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1-01" sheetId="1" r:id="rId4"/>
    <sheet state="visible" name="T1-02" sheetId="2" r:id="rId5"/>
    <sheet state="visible" name="T1-03" sheetId="3" r:id="rId6"/>
    <sheet state="visible" name="T2-01" sheetId="4" r:id="rId7"/>
    <sheet state="visible" name="T2-02" sheetId="5" r:id="rId8"/>
    <sheet state="visible" name="T3-01" sheetId="6" r:id="rId9"/>
    <sheet state="visible" name="T3-02" sheetId="7" r:id="rId10"/>
    <sheet state="visible" name="T3-03" sheetId="8" r:id="rId11"/>
    <sheet state="visible" name="T3-04" sheetId="9" r:id="rId12"/>
    <sheet state="visible" name="T3-05" sheetId="10" r:id="rId13"/>
    <sheet state="visible" name="T4-01" sheetId="11" r:id="rId14"/>
    <sheet state="visible" name="T4-02" sheetId="12" r:id="rId15"/>
    <sheet state="visible" name="T4-03 " sheetId="13" r:id="rId16"/>
    <sheet state="visible" name="T5-01" sheetId="14" r:id="rId17"/>
    <sheet state="visible" name="T5-02" sheetId="15" r:id="rId18"/>
    <sheet state="visible" name="T5-03" sheetId="16" r:id="rId19"/>
  </sheets>
  <definedNames/>
  <calcPr/>
</workbook>
</file>

<file path=xl/sharedStrings.xml><?xml version="1.0" encoding="utf-8"?>
<sst xmlns="http://schemas.openxmlformats.org/spreadsheetml/2006/main" count="3658" uniqueCount="697">
  <si>
    <t>Year</t>
  </si>
  <si>
    <t>Industry_aggregation_NZSIOC</t>
  </si>
  <si>
    <t>Industry_code_NZSIOC</t>
  </si>
  <si>
    <t>Industry_name_NZSIOC</t>
  </si>
  <si>
    <t>Units</t>
  </si>
  <si>
    <t>Variable_code</t>
  </si>
  <si>
    <t>Variable_name</t>
  </si>
  <si>
    <t>Variable_category</t>
  </si>
  <si>
    <t>Value</t>
  </si>
  <si>
    <t>Industry_code_ANZSIC06</t>
  </si>
  <si>
    <t>Functions</t>
  </si>
  <si>
    <t>Level 1</t>
  </si>
  <si>
    <t>All industries</t>
  </si>
  <si>
    <t>Dollars (millions)</t>
  </si>
  <si>
    <t>H01</t>
  </si>
  <si>
    <t>Total income</t>
  </si>
  <si>
    <t>Financial performance</t>
  </si>
  <si>
    <t>ANZSIC06 divisions A-S (excluding classes K6330, L6711, O7552, O760, O771, O772, S9540, S9601, S9602, and S9603)</t>
  </si>
  <si>
    <t>H04</t>
  </si>
  <si>
    <t>Sales, government funding, grants and subsidies</t>
  </si>
  <si>
    <t>H05</t>
  </si>
  <si>
    <t>Interest, dividends and donations</t>
  </si>
  <si>
    <t>H07</t>
  </si>
  <si>
    <t>Non-operating income</t>
  </si>
  <si>
    <t>H08</t>
  </si>
  <si>
    <t>Total expenditure</t>
  </si>
  <si>
    <t>H09</t>
  </si>
  <si>
    <t>Interest and donations</t>
  </si>
  <si>
    <t>H10</t>
  </si>
  <si>
    <t>Indirect taxes</t>
  </si>
  <si>
    <t>H11</t>
  </si>
  <si>
    <t>Depreciation</t>
  </si>
  <si>
    <t>H12</t>
  </si>
  <si>
    <t>Salaries and wages paid</t>
  </si>
  <si>
    <t>H13</t>
  </si>
  <si>
    <t>Redundancy and severance</t>
  </si>
  <si>
    <t>H14</t>
  </si>
  <si>
    <t>Salaries and wages to self employed commission agents</t>
  </si>
  <si>
    <t>H19</t>
  </si>
  <si>
    <t>Purchases and other operating expenses</t>
  </si>
  <si>
    <t>H20</t>
  </si>
  <si>
    <t>Non-operating expenses</t>
  </si>
  <si>
    <t>H21</t>
  </si>
  <si>
    <t>Opening stocks</t>
  </si>
  <si>
    <t>H22</t>
  </si>
  <si>
    <t>Closing stocks</t>
  </si>
  <si>
    <t>H23</t>
  </si>
  <si>
    <t>Surplus before income tax</t>
  </si>
  <si>
    <t>H24</t>
  </si>
  <si>
    <t>Total assets</t>
  </si>
  <si>
    <t>Financial position</t>
  </si>
  <si>
    <t>H25</t>
  </si>
  <si>
    <t>Current assets</t>
  </si>
  <si>
    <t>H26</t>
  </si>
  <si>
    <t>Fixed tangible assets</t>
  </si>
  <si>
    <t>H29</t>
  </si>
  <si>
    <t>Other assets</t>
  </si>
  <si>
    <t>H30</t>
  </si>
  <si>
    <t>Total equity and liabilities</t>
  </si>
  <si>
    <t>H31</t>
  </si>
  <si>
    <t>Shareholders funds or owners equity</t>
  </si>
  <si>
    <t>H32</t>
  </si>
  <si>
    <t>Current liabilities</t>
  </si>
  <si>
    <t>H33</t>
  </si>
  <si>
    <t>Other liabilities</t>
  </si>
  <si>
    <t>Dollars</t>
  </si>
  <si>
    <t>H34</t>
  </si>
  <si>
    <t>Total income per employee count</t>
  </si>
  <si>
    <t>Financial ratios</t>
  </si>
  <si>
    <t>H35</t>
  </si>
  <si>
    <t>Surplus per employee count</t>
  </si>
  <si>
    <t>Percentage</t>
  </si>
  <si>
    <t>H36</t>
  </si>
  <si>
    <t>Current ratio</t>
  </si>
  <si>
    <t>H37</t>
  </si>
  <si>
    <t>Quick ratio</t>
  </si>
  <si>
    <t>H39</t>
  </si>
  <si>
    <t>Return on equity</t>
  </si>
  <si>
    <t>H40</t>
  </si>
  <si>
    <t>Return on total assets</t>
  </si>
  <si>
    <t>H41</t>
  </si>
  <si>
    <t>Liabilities structure</t>
  </si>
  <si>
    <t>AA</t>
  </si>
  <si>
    <t>Agriculture, Forestry and Fishing</t>
  </si>
  <si>
    <t>ANZSIC06 division A</t>
  </si>
  <si>
    <t>Sales of goods and services</t>
  </si>
  <si>
    <t>H06</t>
  </si>
  <si>
    <t>Government funding, grants and subsidies</t>
  </si>
  <si>
    <t>Level 3</t>
  </si>
  <si>
    <t>AA11</t>
  </si>
  <si>
    <t>Horticulture and Fruit Growing</t>
  </si>
  <si>
    <t>ANZSIC06 groups A011, A012, and A013</t>
  </si>
  <si>
    <t>Level 4</t>
  </si>
  <si>
    <t>AA111</t>
  </si>
  <si>
    <t>AA12</t>
  </si>
  <si>
    <t>Sheep, Beef Cattle and Grain Farming</t>
  </si>
  <si>
    <t>ANZSIC06 groups A014 and A015</t>
  </si>
  <si>
    <t>AA121</t>
  </si>
  <si>
    <t>AA13</t>
  </si>
  <si>
    <t>Dairy Cattle Farming</t>
  </si>
  <si>
    <t>ANZSIC06 group A016</t>
  </si>
  <si>
    <t>AA131</t>
  </si>
  <si>
    <t>AA14</t>
  </si>
  <si>
    <t>Poultry, Deer and Other Livestock Farming</t>
  </si>
  <si>
    <t>ANZSIC06 groups A017, A018, and A019</t>
  </si>
  <si>
    <t>AA141</t>
  </si>
  <si>
    <t>AA21</t>
  </si>
  <si>
    <t>Forestry and Logging</t>
  </si>
  <si>
    <t>ANZSIC06 group A030</t>
  </si>
  <si>
    <t>Apples</t>
  </si>
  <si>
    <t>Bananas</t>
  </si>
  <si>
    <t>Total Price</t>
  </si>
  <si>
    <t>Fruit</t>
  </si>
  <si>
    <t>Price</t>
  </si>
  <si>
    <t>Apple</t>
  </si>
  <si>
    <t>Banana</t>
  </si>
  <si>
    <t>Operators</t>
  </si>
  <si>
    <t>Kiwis</t>
  </si>
  <si>
    <t>Pinapple</t>
  </si>
  <si>
    <t xml:space="preserve">The total number of all fruits. </t>
  </si>
  <si>
    <t>The total number of apples</t>
  </si>
  <si>
    <t>The total number of kiwis</t>
  </si>
  <si>
    <t>The total average of all fruits</t>
  </si>
  <si>
    <t>The total average of bananas</t>
  </si>
  <si>
    <t>The total average of Pinapple</t>
  </si>
  <si>
    <t>Name</t>
  </si>
  <si>
    <t>smith</t>
  </si>
  <si>
    <t>john</t>
  </si>
  <si>
    <t>william</t>
  </si>
  <si>
    <t>johnson</t>
  </si>
  <si>
    <t>jons</t>
  </si>
  <si>
    <t>Aquanio</t>
  </si>
  <si>
    <t>Greg</t>
  </si>
  <si>
    <t>Clark</t>
  </si>
  <si>
    <t>Tony</t>
  </si>
  <si>
    <t>Gill</t>
  </si>
  <si>
    <t>Jerry</t>
  </si>
  <si>
    <t>Hill</t>
  </si>
  <si>
    <t>Brad</t>
  </si>
  <si>
    <t>John</t>
  </si>
  <si>
    <t>Smith</t>
  </si>
  <si>
    <t>Salma</t>
  </si>
  <si>
    <t>Dash</t>
  </si>
  <si>
    <t>Willaim</t>
  </si>
  <si>
    <t>First Name</t>
  </si>
  <si>
    <t>Last Name</t>
  </si>
  <si>
    <t>Giovanny Knight</t>
  </si>
  <si>
    <t>Jayce Lutz</t>
  </si>
  <si>
    <t>Ibrahim Graves</t>
  </si>
  <si>
    <t>Brycen Ewing</t>
  </si>
  <si>
    <t>Roland Bates</t>
  </si>
  <si>
    <t>Corbin Sparks</t>
  </si>
  <si>
    <t>Luna Walker</t>
  </si>
  <si>
    <t>Brooke Combs</t>
  </si>
  <si>
    <t>Connor Waters</t>
  </si>
  <si>
    <t>Yareli Gay</t>
  </si>
  <si>
    <t>Jamari Chaney</t>
  </si>
  <si>
    <t>Alana Suarez</t>
  </si>
  <si>
    <t>Valerie Marshall</t>
  </si>
  <si>
    <t>FirstName</t>
  </si>
  <si>
    <t>SecondName</t>
  </si>
  <si>
    <t>OvertimePay</t>
  </si>
  <si>
    <t>OtherPay</t>
  </si>
  <si>
    <t>Benefits</t>
  </si>
  <si>
    <t>TotalPay</t>
  </si>
  <si>
    <t>TotalPayBenefits</t>
  </si>
  <si>
    <t>Notes</t>
  </si>
  <si>
    <t>Agency</t>
  </si>
  <si>
    <t>NATHANIEL</t>
  </si>
  <si>
    <t>FORD</t>
  </si>
  <si>
    <t>San Francisco</t>
  </si>
  <si>
    <t>GARY</t>
  </si>
  <si>
    <t>JIMENEZ</t>
  </si>
  <si>
    <t>ALBERT</t>
  </si>
  <si>
    <t>PARDINI</t>
  </si>
  <si>
    <t>CHRISTOPHER</t>
  </si>
  <si>
    <t>CHONG</t>
  </si>
  <si>
    <t>PATRICK</t>
  </si>
  <si>
    <t>GARDNER</t>
  </si>
  <si>
    <t>DAVID</t>
  </si>
  <si>
    <t>SULLIVAN</t>
  </si>
  <si>
    <t>ALSON</t>
  </si>
  <si>
    <t>LEE</t>
  </si>
  <si>
    <t>KUSHNER</t>
  </si>
  <si>
    <t>MICHAEL</t>
  </si>
  <si>
    <t>MORRIS</t>
  </si>
  <si>
    <t>JOANNE</t>
  </si>
  <si>
    <t>HAYES-WHITE</t>
  </si>
  <si>
    <t>ARTHUR</t>
  </si>
  <si>
    <t>KENNEY</t>
  </si>
  <si>
    <t>PATRICIA</t>
  </si>
  <si>
    <t>JACKSON</t>
  </si>
  <si>
    <t>EDWARD</t>
  </si>
  <si>
    <t>HARRINGTON</t>
  </si>
  <si>
    <t>JOHN</t>
  </si>
  <si>
    <t>MARTIN</t>
  </si>
  <si>
    <t>FRANKLIN</t>
  </si>
  <si>
    <t>RICHARD</t>
  </si>
  <si>
    <t>CORRIEA</t>
  </si>
  <si>
    <t>AMY</t>
  </si>
  <si>
    <t>HART</t>
  </si>
  <si>
    <t>SEBASTIAN</t>
  </si>
  <si>
    <t>WONG</t>
  </si>
  <si>
    <t>MARTY</t>
  </si>
  <si>
    <t>ROSS</t>
  </si>
  <si>
    <t>ELLEN</t>
  </si>
  <si>
    <t>MOFFATT</t>
  </si>
  <si>
    <t>VENUS</t>
  </si>
  <si>
    <t>AZAR</t>
  </si>
  <si>
    <t>JUDY</t>
  </si>
  <si>
    <t>MELINEK</t>
  </si>
  <si>
    <t>GEORGE</t>
  </si>
  <si>
    <t>GARCIA</t>
  </si>
  <si>
    <t>VICTOR</t>
  </si>
  <si>
    <t>WYRSCH</t>
  </si>
  <si>
    <t>JOSEPH</t>
  </si>
  <si>
    <t>DRISCOLL</t>
  </si>
  <si>
    <t>GREGORY</t>
  </si>
  <si>
    <t>SUHR</t>
  </si>
  <si>
    <t>HANLEY</t>
  </si>
  <si>
    <t>RAYMOND</t>
  </si>
  <si>
    <t>GUZMAN</t>
  </si>
  <si>
    <t>DENISE</t>
  </si>
  <si>
    <t>SCHMITT</t>
  </si>
  <si>
    <t>MONICA</t>
  </si>
  <si>
    <t>FIELDS</t>
  </si>
  <si>
    <t>HARLAN</t>
  </si>
  <si>
    <t>KELLY-JR</t>
  </si>
  <si>
    <t>SHINN</t>
  </si>
  <si>
    <t>AMELIO</t>
  </si>
  <si>
    <t>TURSI</t>
  </si>
  <si>
    <t>JOSE</t>
  </si>
  <si>
    <t>VELO</t>
  </si>
  <si>
    <t>KHOA</t>
  </si>
  <si>
    <t>TRINH</t>
  </si>
  <si>
    <t>SUSAN</t>
  </si>
  <si>
    <t>CURRIN</t>
  </si>
  <si>
    <t>JAMES</t>
  </si>
  <si>
    <t>BOSCH</t>
  </si>
  <si>
    <t>JONES</t>
  </si>
  <si>
    <t>BRENDAN</t>
  </si>
  <si>
    <t>WARD</t>
  </si>
  <si>
    <t>THOMPSON</t>
  </si>
  <si>
    <t>THOMAS</t>
  </si>
  <si>
    <t>ABBOTT</t>
  </si>
  <si>
    <t>SIRAGUSA</t>
  </si>
  <si>
    <t>SHARON</t>
  </si>
  <si>
    <t>MCCOLE</t>
  </si>
  <si>
    <t>EDWIN</t>
  </si>
  <si>
    <t>BRYAN</t>
  </si>
  <si>
    <t>RUBENSTEIN</t>
  </si>
  <si>
    <t>TRENT</t>
  </si>
  <si>
    <t>RHORER</t>
  </si>
  <si>
    <t>DUDLEY</t>
  </si>
  <si>
    <t>KEN</t>
  </si>
  <si>
    <t>YEE</t>
  </si>
  <si>
    <t>KIRK</t>
  </si>
  <si>
    <t>RICHARDSON</t>
  </si>
  <si>
    <t>BARBARA</t>
  </si>
  <si>
    <t>ROLOVICH</t>
  </si>
  <si>
    <t>DARRYL</t>
  </si>
  <si>
    <t>HUNTER</t>
  </si>
  <si>
    <t>RAY</t>
  </si>
  <si>
    <t>CRAWFORD</t>
  </si>
  <si>
    <t>KEVIN</t>
  </si>
  <si>
    <t>CASHMAN</t>
  </si>
  <si>
    <t>BENJAMIN</t>
  </si>
  <si>
    <t>ROSENFIELD</t>
  </si>
  <si>
    <t>MARK</t>
  </si>
  <si>
    <t>KEARNEY</t>
  </si>
  <si>
    <t>DOUGLAS</t>
  </si>
  <si>
    <t>RIBA</t>
  </si>
  <si>
    <t>AI-KYUNG</t>
  </si>
  <si>
    <t>CHUNG</t>
  </si>
  <si>
    <t>KENNETH</t>
  </si>
  <si>
    <t>SMITH</t>
  </si>
  <si>
    <t>ANNA</t>
  </si>
  <si>
    <t>BROWN</t>
  </si>
  <si>
    <t>FAZACKERLEY</t>
  </si>
  <si>
    <t>CHARLES</t>
  </si>
  <si>
    <t>CRANE</t>
  </si>
  <si>
    <t>MAR</t>
  </si>
  <si>
    <t>PARRY</t>
  </si>
  <si>
    <t>ROBERT</t>
  </si>
  <si>
    <t>POSTEL</t>
  </si>
  <si>
    <t>ROLAND</t>
  </si>
  <si>
    <t>SHAWYER</t>
  </si>
  <si>
    <t>WING</t>
  </si>
  <si>
    <t>CHAN</t>
  </si>
  <si>
    <t>GASCON</t>
  </si>
  <si>
    <t>BUSALACCHI</t>
  </si>
  <si>
    <t>LAWRENCE</t>
  </si>
  <si>
    <t>FREED</t>
  </si>
  <si>
    <t>MONIQUE</t>
  </si>
  <si>
    <t>MOYER</t>
  </si>
  <si>
    <t>ANTONIO</t>
  </si>
  <si>
    <t>FLORES</t>
  </si>
  <si>
    <t>GAMBLE</t>
  </si>
  <si>
    <t>BURKE</t>
  </si>
  <si>
    <t>BERT</t>
  </si>
  <si>
    <t>REYES</t>
  </si>
  <si>
    <t>DELANE</t>
  </si>
  <si>
    <t>EDUARDO</t>
  </si>
  <si>
    <t>GONZALEZ</t>
  </si>
  <si>
    <t>YIFANG</t>
  </si>
  <si>
    <t>QIAN</t>
  </si>
  <si>
    <t>WINSLOW</t>
  </si>
  <si>
    <t>LORRIE</t>
  </si>
  <si>
    <t>KALOS</t>
  </si>
  <si>
    <t>REISKIN</t>
  </si>
  <si>
    <t>JEFFREY</t>
  </si>
  <si>
    <t>MYERS</t>
  </si>
  <si>
    <t>JONATHAN</t>
  </si>
  <si>
    <t>BAXTER</t>
  </si>
  <si>
    <t>BRYANT</t>
  </si>
  <si>
    <t>BARRY</t>
  </si>
  <si>
    <t>EVETTE</t>
  </si>
  <si>
    <t>GEER-STEVENS</t>
  </si>
  <si>
    <t>MARY</t>
  </si>
  <si>
    <t>TSE</t>
  </si>
  <si>
    <t>GONZALES</t>
  </si>
  <si>
    <t>DONNA</t>
  </si>
  <si>
    <t>MEIXNER</t>
  </si>
  <si>
    <t>PETE</t>
  </si>
  <si>
    <t>FAY</t>
  </si>
  <si>
    <t>MURPHY</t>
  </si>
  <si>
    <t>REX</t>
  </si>
  <si>
    <t>HALE</t>
  </si>
  <si>
    <t>MIVIC</t>
  </si>
  <si>
    <t>HIROSE</t>
  </si>
  <si>
    <t>SARAH</t>
  </si>
  <si>
    <t>CARY</t>
  </si>
  <si>
    <t>STANGLAND</t>
  </si>
  <si>
    <t>SONALI</t>
  </si>
  <si>
    <t>BOSE</t>
  </si>
  <si>
    <t>TAYLOR</t>
  </si>
  <si>
    <t>ERIKA</t>
  </si>
  <si>
    <t>HOO</t>
  </si>
  <si>
    <t>LAUIFI</t>
  </si>
  <si>
    <t>SEUMAALA</t>
  </si>
  <si>
    <t>DENNIS</t>
  </si>
  <si>
    <t>PATRIC</t>
  </si>
  <si>
    <t>STEELE</t>
  </si>
  <si>
    <t>WALSH</t>
  </si>
  <si>
    <t>SAMSON</t>
  </si>
  <si>
    <t>LAI</t>
  </si>
  <si>
    <t>ANA</t>
  </si>
  <si>
    <t>SAMPERA</t>
  </si>
  <si>
    <t>GLORIA</t>
  </si>
  <si>
    <t>SCOTT</t>
  </si>
  <si>
    <t>SCHOLZEN</t>
  </si>
  <si>
    <t>C</t>
  </si>
  <si>
    <t>PETRUZZELLA</t>
  </si>
  <si>
    <t>HALEY</t>
  </si>
  <si>
    <t>NELA</t>
  </si>
  <si>
    <t>PONFERRADA</t>
  </si>
  <si>
    <t>LISETTE</t>
  </si>
  <si>
    <t>ADAMS</t>
  </si>
  <si>
    <t>IRENE</t>
  </si>
  <si>
    <t>SUNG</t>
  </si>
  <si>
    <t>KHAIRUL</t>
  </si>
  <si>
    <t>ALI</t>
  </si>
  <si>
    <t>LESLIE</t>
  </si>
  <si>
    <t>DUBBIN</t>
  </si>
  <si>
    <t>CASTAGNOLA</t>
  </si>
  <si>
    <t>SHELLEY</t>
  </si>
  <si>
    <t>MITCHELL</t>
  </si>
  <si>
    <t>SEAN</t>
  </si>
  <si>
    <t>BONETTI</t>
  </si>
  <si>
    <t>ILNICKI</t>
  </si>
  <si>
    <t>TYRONNE</t>
  </si>
  <si>
    <t>JULIAN</t>
  </si>
  <si>
    <t>FERRIGNO</t>
  </si>
  <si>
    <t>SHANNON</t>
  </si>
  <si>
    <t>SAKOWSKI</t>
  </si>
  <si>
    <t>HICKEY</t>
  </si>
  <si>
    <t>GLEN</t>
  </si>
  <si>
    <t>KOJIMOTO</t>
  </si>
  <si>
    <t>CHU</t>
  </si>
  <si>
    <t>SOFIA</t>
  </si>
  <si>
    <t>MATHEWS</t>
  </si>
  <si>
    <t>EDMUND</t>
  </si>
  <si>
    <t>DEA</t>
  </si>
  <si>
    <t>RAHAIM</t>
  </si>
  <si>
    <t>WILLIAM</t>
  </si>
  <si>
    <t>ROUALDES</t>
  </si>
  <si>
    <t>ZACHARY</t>
  </si>
  <si>
    <t>PUMPHREY</t>
  </si>
  <si>
    <t>NIKOLAS</t>
  </si>
  <si>
    <t>LEMOS</t>
  </si>
  <si>
    <t>CARLIN</t>
  </si>
  <si>
    <t>JESSE</t>
  </si>
  <si>
    <t>THERESE</t>
  </si>
  <si>
    <t>STEWART</t>
  </si>
  <si>
    <t>MARISA</t>
  </si>
  <si>
    <t>MORET</t>
  </si>
  <si>
    <t>LUIS</t>
  </si>
  <si>
    <t>IBARRA-RIVERA</t>
  </si>
  <si>
    <t>GERALD</t>
  </si>
  <si>
    <t>DARCY</t>
  </si>
  <si>
    <t>DONNIE</t>
  </si>
  <si>
    <t>HORNBUCKLE</t>
  </si>
  <si>
    <t>SANDRA</t>
  </si>
  <si>
    <t>TONG</t>
  </si>
  <si>
    <t>ANTHONY</t>
  </si>
  <si>
    <t>DUMONT</t>
  </si>
  <si>
    <t>THERESA</t>
  </si>
  <si>
    <t>DENTONI</t>
  </si>
  <si>
    <t>TIM</t>
  </si>
  <si>
    <t>AREJA</t>
  </si>
  <si>
    <t>SIU-KWAN</t>
  </si>
  <si>
    <t>CHOW</t>
  </si>
  <si>
    <t>CARR</t>
  </si>
  <si>
    <t>RASMI</t>
  </si>
  <si>
    <t>MATTHEW</t>
  </si>
  <si>
    <t>MCNAUGHTON</t>
  </si>
  <si>
    <t>CAVANAUGH</t>
  </si>
  <si>
    <t>WHITNEY</t>
  </si>
  <si>
    <t>STEVEN</t>
  </si>
  <si>
    <t>MANNINA</t>
  </si>
  <si>
    <t>EDGAR</t>
  </si>
  <si>
    <t>CALLEJAS</t>
  </si>
  <si>
    <t>L</t>
  </si>
  <si>
    <t>MILITELLO</t>
  </si>
  <si>
    <t>BIEL</t>
  </si>
  <si>
    <t>DEBRA</t>
  </si>
  <si>
    <t>JOHNSON</t>
  </si>
  <si>
    <t>HAROLD</t>
  </si>
  <si>
    <t>BYRD</t>
  </si>
  <si>
    <t>KARL</t>
  </si>
  <si>
    <t>JURGENSON</t>
  </si>
  <si>
    <t>JULIE</t>
  </si>
  <si>
    <t>LABONTE</t>
  </si>
  <si>
    <t>BRAGAGNOLO</t>
  </si>
  <si>
    <t>OSCAR</t>
  </si>
  <si>
    <t>CABRERA</t>
  </si>
  <si>
    <t>MARTIEN</t>
  </si>
  <si>
    <t>VERHAEG</t>
  </si>
  <si>
    <t>ALDANA</t>
  </si>
  <si>
    <t>CARL</t>
  </si>
  <si>
    <t>JEPSEN</t>
  </si>
  <si>
    <t>AMPARO</t>
  </si>
  <si>
    <t>RODRIGUEZ</t>
  </si>
  <si>
    <t>LYSENKO</t>
  </si>
  <si>
    <t>BROWNE</t>
  </si>
  <si>
    <t>HARRY</t>
  </si>
  <si>
    <t>PINKARD</t>
  </si>
  <si>
    <t>ALBERTO</t>
  </si>
  <si>
    <t>PEDRUCO</t>
  </si>
  <si>
    <t>DWAYNE</t>
  </si>
  <si>
    <t>CURRY</t>
  </si>
  <si>
    <t>RENEE</t>
  </si>
  <si>
    <t>MARQUARDT</t>
  </si>
  <si>
    <t>HARVEY</t>
  </si>
  <si>
    <t>ELWIN</t>
  </si>
  <si>
    <t>LEON</t>
  </si>
  <si>
    <t>WHITE</t>
  </si>
  <si>
    <t>HERRERA</t>
  </si>
  <si>
    <t>DONALD</t>
  </si>
  <si>
    <t>NATHAN</t>
  </si>
  <si>
    <t>HARDY</t>
  </si>
  <si>
    <t>BUCHBINDER</t>
  </si>
  <si>
    <t>KIRSTEN</t>
  </si>
  <si>
    <t>BARASH</t>
  </si>
  <si>
    <t>SUTTER</t>
  </si>
  <si>
    <t>KATHRYN</t>
  </si>
  <si>
    <t>BALLOU</t>
  </si>
  <si>
    <t>FOURAS</t>
  </si>
  <si>
    <t>LALOR</t>
  </si>
  <si>
    <t>GRAD</t>
  </si>
  <si>
    <t>GREEN</t>
  </si>
  <si>
    <t>KELLER</t>
  </si>
  <si>
    <t>SAMUEL</t>
  </si>
  <si>
    <t>ROMERO</t>
  </si>
  <si>
    <t>ALEXANDER</t>
  </si>
  <si>
    <t>CHEN</t>
  </si>
  <si>
    <t>OLLIE</t>
  </si>
  <si>
    <t>BANKS</t>
  </si>
  <si>
    <t>BURK</t>
  </si>
  <si>
    <t>DELVENTHAL</t>
  </si>
  <si>
    <t>BELTRAN</t>
  </si>
  <si>
    <t>LORI</t>
  </si>
  <si>
    <t>BORGHI</t>
  </si>
  <si>
    <t>TAI</t>
  </si>
  <si>
    <t>HAZEN</t>
  </si>
  <si>
    <t>PIERRE</t>
  </si>
  <si>
    <t>FRANCOIS</t>
  </si>
  <si>
    <t>ROSELYN</t>
  </si>
  <si>
    <t>JEQUINTO</t>
  </si>
  <si>
    <t>TROY</t>
  </si>
  <si>
    <t>JOLLIFF</t>
  </si>
  <si>
    <t>COLLEEN</t>
  </si>
  <si>
    <t>RILEY</t>
  </si>
  <si>
    <t>EUGENE</t>
  </si>
  <si>
    <t>GALEANO</t>
  </si>
  <si>
    <t>AHERN</t>
  </si>
  <si>
    <t>BRIAN</t>
  </si>
  <si>
    <t>DELAHUNTY</t>
  </si>
  <si>
    <t>SERRANO</t>
  </si>
  <si>
    <t>VANNUCCHI</t>
  </si>
  <si>
    <t>CROCE</t>
  </si>
  <si>
    <t>CASCIATO</t>
  </si>
  <si>
    <t>PHILIP</t>
  </si>
  <si>
    <t>STEVENS</t>
  </si>
  <si>
    <t>TIMOTHY</t>
  </si>
  <si>
    <t>FEENEY</t>
  </si>
  <si>
    <t>CANTREZ</t>
  </si>
  <si>
    <t>TRIPLETT</t>
  </si>
  <si>
    <t>GERARDO</t>
  </si>
  <si>
    <t>PINTO</t>
  </si>
  <si>
    <t>NOEL</t>
  </si>
  <si>
    <t>MORONEY</t>
  </si>
  <si>
    <t>MANSUR</t>
  </si>
  <si>
    <t>PICKENS</t>
  </si>
  <si>
    <t>MERCEDES</t>
  </si>
  <si>
    <t>GERMAN</t>
  </si>
  <si>
    <t>ALAN</t>
  </si>
  <si>
    <t>ELLIS</t>
  </si>
  <si>
    <t>SCHULTHEIS</t>
  </si>
  <si>
    <t>KOENIG</t>
  </si>
  <si>
    <t>STEPHEN</t>
  </si>
  <si>
    <t>TACCHINI</t>
  </si>
  <si>
    <t>RADER</t>
  </si>
  <si>
    <t>MCFARLAND</t>
  </si>
  <si>
    <t>SAM</t>
  </si>
  <si>
    <t>YUEN</t>
  </si>
  <si>
    <t>FRANK</t>
  </si>
  <si>
    <t>CARDINALE</t>
  </si>
  <si>
    <t>ANNE</t>
  </si>
  <si>
    <t>KRONENBERG</t>
  </si>
  <si>
    <t>BLOOM</t>
  </si>
  <si>
    <t>CLEMENTINO</t>
  </si>
  <si>
    <t>AVILA</t>
  </si>
  <si>
    <t>RYAN</t>
  </si>
  <si>
    <t>KENNEDY</t>
  </si>
  <si>
    <t>ROCCO</t>
  </si>
  <si>
    <t>ARNOLD</t>
  </si>
  <si>
    <t>CHOY</t>
  </si>
  <si>
    <t>REGINA</t>
  </si>
  <si>
    <t>GOMEZ</t>
  </si>
  <si>
    <t>MIKE</t>
  </si>
  <si>
    <t>BREILING</t>
  </si>
  <si>
    <t>ANDREW</t>
  </si>
  <si>
    <t>LOGAN</t>
  </si>
  <si>
    <t>CORRALES</t>
  </si>
  <si>
    <t>EHRLICH</t>
  </si>
  <si>
    <t>GLENN</t>
  </si>
  <si>
    <t>KIRCHER</t>
  </si>
  <si>
    <t>STELLINI</t>
  </si>
  <si>
    <t>MARGARET</t>
  </si>
  <si>
    <t>RYKOWSKI</t>
  </si>
  <si>
    <t>SIMMONS</t>
  </si>
  <si>
    <t>RUBY</t>
  </si>
  <si>
    <t>TYRONE</t>
  </si>
  <si>
    <t>PRUITT</t>
  </si>
  <si>
    <t>NANCY</t>
  </si>
  <si>
    <t>PARKER</t>
  </si>
  <si>
    <t>DANIEL</t>
  </si>
  <si>
    <t>MAHONEY</t>
  </si>
  <si>
    <t>BROOK</t>
  </si>
  <si>
    <t>MANCINELLI</t>
  </si>
  <si>
    <t>GINSBURG</t>
  </si>
  <si>
    <t>GOLDBERG</t>
  </si>
  <si>
    <t>PARRA</t>
  </si>
  <si>
    <t>CHAD</t>
  </si>
  <si>
    <t>LAW</t>
  </si>
  <si>
    <t>CRISTINA</t>
  </si>
  <si>
    <t>HAGOP</t>
  </si>
  <si>
    <t>HAJIAN</t>
  </si>
  <si>
    <t>KEITH</t>
  </si>
  <si>
    <t>SANFORD</t>
  </si>
  <si>
    <t>JESUS</t>
  </si>
  <si>
    <t>PENA</t>
  </si>
  <si>
    <t>FERNANDO</t>
  </si>
  <si>
    <t>DEALBA</t>
  </si>
  <si>
    <t>STYLES</t>
  </si>
  <si>
    <t>PAUL</t>
  </si>
  <si>
    <t>CHIGNELL</t>
  </si>
  <si>
    <t>CHRIS</t>
  </si>
  <si>
    <t>VEIN</t>
  </si>
  <si>
    <t>CUNNANE</t>
  </si>
  <si>
    <t>JAY</t>
  </si>
  <si>
    <t>HUISH</t>
  </si>
  <si>
    <t>O'CONNER</t>
  </si>
  <si>
    <t>NELSON</t>
  </si>
  <si>
    <t>ACETO</t>
  </si>
  <si>
    <t>VAIL</t>
  </si>
  <si>
    <t>SAITZ</t>
  </si>
  <si>
    <t>BONNIE</t>
  </si>
  <si>
    <t>ARNIE</t>
  </si>
  <si>
    <t>MARTINEZ</t>
  </si>
  <si>
    <t>FERDINAND</t>
  </si>
  <si>
    <t>CADELINA</t>
  </si>
  <si>
    <t>DENIS</t>
  </si>
  <si>
    <t>OLEARY</t>
  </si>
  <si>
    <t>NEREE</t>
  </si>
  <si>
    <t>DASTOUS</t>
  </si>
  <si>
    <t>PERRY</t>
  </si>
  <si>
    <t>LEONG</t>
  </si>
  <si>
    <t>LOUIS</t>
  </si>
  <si>
    <t>CASSANEGO</t>
  </si>
  <si>
    <t>MELISSA</t>
  </si>
  <si>
    <t>LERMA</t>
  </si>
  <si>
    <t>CHAVEZ</t>
  </si>
  <si>
    <t>FREDERICK</t>
  </si>
  <si>
    <t>BINKLEY</t>
  </si>
  <si>
    <t>GUY</t>
  </si>
  <si>
    <t>GOODWIN</t>
  </si>
  <si>
    <t>ADACHI</t>
  </si>
  <si>
    <t>BERGLIOTH</t>
  </si>
  <si>
    <t>GARRET</t>
  </si>
  <si>
    <t>TOM</t>
  </si>
  <si>
    <t>MILLER</t>
  </si>
  <si>
    <t>TANGERINE</t>
  </si>
  <si>
    <t>BRIGHAM</t>
  </si>
  <si>
    <t>PABLO</t>
  </si>
  <si>
    <t>SIGUENZA</t>
  </si>
  <si>
    <t>CUNNINGHAM</t>
  </si>
  <si>
    <t>JIMMIE</t>
  </si>
  <si>
    <t>LEW</t>
  </si>
  <si>
    <t>DEBBIE</t>
  </si>
  <si>
    <t>TAM</t>
  </si>
  <si>
    <t>YU</t>
  </si>
  <si>
    <t>HENNESSEY</t>
  </si>
  <si>
    <t>WILLIAMS</t>
  </si>
  <si>
    <t>LAZAR</t>
  </si>
  <si>
    <t>JOSEPHINE</t>
  </si>
  <si>
    <t>RAPADAS</t>
  </si>
  <si>
    <t>HARRIGAN</t>
  </si>
  <si>
    <t>HOEPER</t>
  </si>
  <si>
    <t>MORGAN</t>
  </si>
  <si>
    <t>PETITI</t>
  </si>
  <si>
    <t>URQUIAGA</t>
  </si>
  <si>
    <t>MCEACHERN</t>
  </si>
  <si>
    <t>KLOO</t>
  </si>
  <si>
    <t>NG</t>
  </si>
  <si>
    <t>CALLAHAN</t>
  </si>
  <si>
    <t>YOU</t>
  </si>
  <si>
    <t>VAN</t>
  </si>
  <si>
    <t>YONTS</t>
  </si>
  <si>
    <t>BRODERICK</t>
  </si>
  <si>
    <t>TOPPS</t>
  </si>
  <si>
    <t>BLAKE</t>
  </si>
  <si>
    <t>FERNYAK</t>
  </si>
  <si>
    <t>CLYDE</t>
  </si>
  <si>
    <t>CHRISTOBAL</t>
  </si>
  <si>
    <t>TODD</t>
  </si>
  <si>
    <t>RYDSTROM</t>
  </si>
  <si>
    <t>BOND</t>
  </si>
  <si>
    <t>ORTIZ-SCHULDT</t>
  </si>
  <si>
    <t>ANN</t>
  </si>
  <si>
    <t>MANNIX</t>
  </si>
  <si>
    <t>MENESES</t>
  </si>
  <si>
    <t>COX</t>
  </si>
  <si>
    <t>KUO</t>
  </si>
  <si>
    <t>ALVIN</t>
  </si>
  <si>
    <t>LAU</t>
  </si>
  <si>
    <t>CREAN</t>
  </si>
  <si>
    <t>NIETO</t>
  </si>
  <si>
    <t>NESTOR</t>
  </si>
  <si>
    <t>RUDY</t>
  </si>
  <si>
    <t>CASTELLANOS</t>
  </si>
  <si>
    <t>JANET</t>
  </si>
  <si>
    <t>HINES</t>
  </si>
  <si>
    <t>JEFF</t>
  </si>
  <si>
    <t>IWASAKI</t>
  </si>
  <si>
    <t>ZMUDA</t>
  </si>
  <si>
    <t>JENNIFER</t>
  </si>
  <si>
    <t>DEBERRY</t>
  </si>
  <si>
    <t>LINDA</t>
  </si>
  <si>
    <t>MAERZ</t>
  </si>
  <si>
    <t>PFEIFER</t>
  </si>
  <si>
    <t>WHOOLEY</t>
  </si>
  <si>
    <t>LISA</t>
  </si>
  <si>
    <t>GOLDEN</t>
  </si>
  <si>
    <t>PERA</t>
  </si>
  <si>
    <t>ALEC</t>
  </si>
  <si>
    <t>BALMY</t>
  </si>
  <si>
    <t>LOPEZ</t>
  </si>
  <si>
    <t>PETER</t>
  </si>
  <si>
    <t>THOSHINSKY</t>
  </si>
  <si>
    <t>CACHARELIS</t>
  </si>
  <si>
    <t>MILTON</t>
  </si>
  <si>
    <t>ESTES</t>
  </si>
  <si>
    <t>RONALD</t>
  </si>
  <si>
    <t>PRUYN</t>
  </si>
  <si>
    <t>Kiwi</t>
  </si>
  <si>
    <t>formula</t>
  </si>
  <si>
    <t>max no. of apples</t>
  </si>
  <si>
    <t>Min no. of bananas</t>
  </si>
  <si>
    <t>Avg no. of Kiwi</t>
  </si>
  <si>
    <t>AND Function</t>
  </si>
  <si>
    <t>OR Function</t>
  </si>
  <si>
    <t>NOT Function</t>
  </si>
  <si>
    <t>Numbers</t>
  </si>
  <si>
    <t>Fruits</t>
  </si>
  <si>
    <t>Oranges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</si>
</sst>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  <scheme val="minor"/>
    </font>
    <font>
      <sz val="11.0"/>
      <color rgb="FF000000"/>
      <name val="Calibri"/>
    </font>
    <font>
      <color rgb="FFFF0000"/>
      <name val="Arial"/>
      <scheme val="minor"/>
    </font>
    <font>
      <color theme="1"/>
      <name val="Times New Roman"/>
    </font>
    <font>
      <color theme="1"/>
      <name val="Arial"/>
      <scheme val="minor"/>
    </font>
    <font>
      <sz val="11.0"/>
      <color theme="1"/>
      <name val="Montserrat"/>
    </font>
    <font>
      <color rgb="FF000000"/>
      <name val="Roboto"/>
    </font>
    <font>
      <b/>
      <color theme="1"/>
      <name val="Arial"/>
      <scheme val="minor"/>
    </font>
    <font>
      <sz val="11.0"/>
      <color rgb="FF000000"/>
      <name val="Inconsolata"/>
    </font>
    <font>
      <strike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shrinkToFit="0" vertical="bottom" wrapText="0"/>
    </xf>
    <xf borderId="0" fillId="0" fontId="2" numFmtId="3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2" fontId="8" numFmtId="0" xfId="0" applyFill="1" applyFont="1"/>
    <xf borderId="0" fillId="0" fontId="4" numFmtId="0" xfId="0" applyAlignment="1" applyFont="1">
      <alignment horizontal="center" readingOrder="0"/>
    </xf>
    <xf borderId="0" fillId="0" fontId="9" numFmtId="0" xfId="0" applyFont="1"/>
    <xf borderId="0" fillId="0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/>
      <c r="N1" s="3" t="s">
        <v>10</v>
      </c>
    </row>
    <row r="2">
      <c r="A2" s="4">
        <v>2019.0</v>
      </c>
      <c r="B2" s="1" t="s">
        <v>11</v>
      </c>
      <c r="C2" s="4">
        <v>99999.0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5">
        <v>728239.0</v>
      </c>
      <c r="J2" s="1" t="s">
        <v>17</v>
      </c>
      <c r="N2" s="6">
        <f>sum(I2:I18)</f>
        <v>5170794</v>
      </c>
    </row>
    <row r="3">
      <c r="A3" s="4">
        <v>2019.0</v>
      </c>
      <c r="B3" s="1" t="s">
        <v>11</v>
      </c>
      <c r="C3" s="4">
        <v>99999.0</v>
      </c>
      <c r="D3" s="1" t="s">
        <v>12</v>
      </c>
      <c r="E3" s="1" t="s">
        <v>13</v>
      </c>
      <c r="F3" s="1" t="s">
        <v>18</v>
      </c>
      <c r="G3" s="1" t="s">
        <v>19</v>
      </c>
      <c r="H3" s="1" t="s">
        <v>16</v>
      </c>
      <c r="I3" s="5">
        <v>643809.0</v>
      </c>
      <c r="J3" s="1" t="s">
        <v>17</v>
      </c>
      <c r="N3" s="6">
        <f>AVERAGE(I15:I27)</f>
        <v>733021.0769</v>
      </c>
    </row>
    <row r="4">
      <c r="A4" s="4">
        <v>2019.0</v>
      </c>
      <c r="B4" s="1" t="s">
        <v>11</v>
      </c>
      <c r="C4" s="4">
        <v>99999.0</v>
      </c>
      <c r="D4" s="1" t="s">
        <v>12</v>
      </c>
      <c r="E4" s="1" t="s">
        <v>13</v>
      </c>
      <c r="F4" s="1" t="s">
        <v>20</v>
      </c>
      <c r="G4" s="1" t="s">
        <v>21</v>
      </c>
      <c r="H4" s="1" t="s">
        <v>16</v>
      </c>
      <c r="I4" s="5">
        <v>62924.0</v>
      </c>
      <c r="J4" s="1" t="s">
        <v>17</v>
      </c>
    </row>
    <row r="5">
      <c r="A5" s="4">
        <v>2019.0</v>
      </c>
      <c r="B5" s="1" t="s">
        <v>11</v>
      </c>
      <c r="C5" s="4">
        <v>99999.0</v>
      </c>
      <c r="D5" s="1" t="s">
        <v>12</v>
      </c>
      <c r="E5" s="1" t="s">
        <v>13</v>
      </c>
      <c r="F5" s="1" t="s">
        <v>22</v>
      </c>
      <c r="G5" s="1" t="s">
        <v>23</v>
      </c>
      <c r="H5" s="1" t="s">
        <v>16</v>
      </c>
      <c r="I5" s="5">
        <v>21505.0</v>
      </c>
      <c r="J5" s="1" t="s">
        <v>17</v>
      </c>
    </row>
    <row r="6">
      <c r="A6" s="4">
        <v>2019.0</v>
      </c>
      <c r="B6" s="1" t="s">
        <v>11</v>
      </c>
      <c r="C6" s="4">
        <v>99999.0</v>
      </c>
      <c r="D6" s="1" t="s">
        <v>12</v>
      </c>
      <c r="E6" s="1" t="s">
        <v>13</v>
      </c>
      <c r="F6" s="1" t="s">
        <v>24</v>
      </c>
      <c r="G6" s="1" t="s">
        <v>25</v>
      </c>
      <c r="H6" s="1" t="s">
        <v>16</v>
      </c>
      <c r="I6" s="5">
        <v>634710.0</v>
      </c>
      <c r="J6" s="1" t="s">
        <v>17</v>
      </c>
    </row>
    <row r="7">
      <c r="A7" s="4">
        <v>2019.0</v>
      </c>
      <c r="B7" s="1" t="s">
        <v>11</v>
      </c>
      <c r="C7" s="4">
        <v>99999.0</v>
      </c>
      <c r="D7" s="1" t="s">
        <v>12</v>
      </c>
      <c r="E7" s="1" t="s">
        <v>13</v>
      </c>
      <c r="F7" s="1" t="s">
        <v>26</v>
      </c>
      <c r="G7" s="1" t="s">
        <v>27</v>
      </c>
      <c r="H7" s="1" t="s">
        <v>16</v>
      </c>
      <c r="I7" s="5">
        <v>35250.0</v>
      </c>
      <c r="J7" s="1" t="s">
        <v>17</v>
      </c>
    </row>
    <row r="8">
      <c r="A8" s="4">
        <v>2019.0</v>
      </c>
      <c r="B8" s="1" t="s">
        <v>11</v>
      </c>
      <c r="C8" s="4">
        <v>99999.0</v>
      </c>
      <c r="D8" s="1" t="s">
        <v>12</v>
      </c>
      <c r="E8" s="1" t="s">
        <v>13</v>
      </c>
      <c r="F8" s="1" t="s">
        <v>28</v>
      </c>
      <c r="G8" s="1" t="s">
        <v>29</v>
      </c>
      <c r="H8" s="1" t="s">
        <v>16</v>
      </c>
      <c r="I8" s="5">
        <v>7458.0</v>
      </c>
      <c r="J8" s="1" t="s">
        <v>17</v>
      </c>
    </row>
    <row r="9">
      <c r="A9" s="4">
        <v>2019.0</v>
      </c>
      <c r="B9" s="1" t="s">
        <v>11</v>
      </c>
      <c r="C9" s="4">
        <v>99999.0</v>
      </c>
      <c r="D9" s="1" t="s">
        <v>12</v>
      </c>
      <c r="E9" s="1" t="s">
        <v>13</v>
      </c>
      <c r="F9" s="1" t="s">
        <v>30</v>
      </c>
      <c r="G9" s="1" t="s">
        <v>31</v>
      </c>
      <c r="H9" s="1" t="s">
        <v>16</v>
      </c>
      <c r="I9" s="5">
        <v>20977.0</v>
      </c>
      <c r="J9" s="1" t="s">
        <v>17</v>
      </c>
    </row>
    <row r="10">
      <c r="A10" s="4">
        <v>2019.0</v>
      </c>
      <c r="B10" s="1" t="s">
        <v>11</v>
      </c>
      <c r="C10" s="4">
        <v>99999.0</v>
      </c>
      <c r="D10" s="1" t="s">
        <v>12</v>
      </c>
      <c r="E10" s="1" t="s">
        <v>13</v>
      </c>
      <c r="F10" s="1" t="s">
        <v>32</v>
      </c>
      <c r="G10" s="1" t="s">
        <v>33</v>
      </c>
      <c r="H10" s="1" t="s">
        <v>16</v>
      </c>
      <c r="I10" s="5">
        <v>112960.0</v>
      </c>
      <c r="J10" s="1" t="s">
        <v>17</v>
      </c>
    </row>
    <row r="11">
      <c r="A11" s="4">
        <v>2019.0</v>
      </c>
      <c r="B11" s="1" t="s">
        <v>11</v>
      </c>
      <c r="C11" s="4">
        <v>99999.0</v>
      </c>
      <c r="D11" s="1" t="s">
        <v>12</v>
      </c>
      <c r="E11" s="1" t="s">
        <v>13</v>
      </c>
      <c r="F11" s="1" t="s">
        <v>34</v>
      </c>
      <c r="G11" s="1" t="s">
        <v>35</v>
      </c>
      <c r="H11" s="1" t="s">
        <v>16</v>
      </c>
      <c r="I11" s="4">
        <v>206.0</v>
      </c>
      <c r="J11" s="1" t="s">
        <v>17</v>
      </c>
    </row>
    <row r="12">
      <c r="A12" s="4">
        <v>2019.0</v>
      </c>
      <c r="B12" s="1" t="s">
        <v>11</v>
      </c>
      <c r="C12" s="4">
        <v>99999.0</v>
      </c>
      <c r="D12" s="1" t="s">
        <v>12</v>
      </c>
      <c r="E12" s="1" t="s">
        <v>13</v>
      </c>
      <c r="F12" s="1" t="s">
        <v>36</v>
      </c>
      <c r="G12" s="1" t="s">
        <v>37</v>
      </c>
      <c r="H12" s="1" t="s">
        <v>16</v>
      </c>
      <c r="I12" s="5">
        <v>1767.0</v>
      </c>
      <c r="J12" s="1" t="s">
        <v>17</v>
      </c>
    </row>
    <row r="13">
      <c r="A13" s="4">
        <v>2019.0</v>
      </c>
      <c r="B13" s="1" t="s">
        <v>11</v>
      </c>
      <c r="C13" s="4">
        <v>99999.0</v>
      </c>
      <c r="D13" s="1" t="s">
        <v>12</v>
      </c>
      <c r="E13" s="1" t="s">
        <v>13</v>
      </c>
      <c r="F13" s="1" t="s">
        <v>38</v>
      </c>
      <c r="G13" s="1" t="s">
        <v>39</v>
      </c>
      <c r="H13" s="1" t="s">
        <v>16</v>
      </c>
      <c r="I13" s="5">
        <v>445481.0</v>
      </c>
      <c r="J13" s="1" t="s">
        <v>17</v>
      </c>
    </row>
    <row r="14">
      <c r="A14" s="4">
        <v>2019.0</v>
      </c>
      <c r="B14" s="1" t="s">
        <v>11</v>
      </c>
      <c r="C14" s="4">
        <v>99999.0</v>
      </c>
      <c r="D14" s="1" t="s">
        <v>12</v>
      </c>
      <c r="E14" s="1" t="s">
        <v>13</v>
      </c>
      <c r="F14" s="1" t="s">
        <v>40</v>
      </c>
      <c r="G14" s="1" t="s">
        <v>41</v>
      </c>
      <c r="H14" s="1" t="s">
        <v>16</v>
      </c>
      <c r="I14" s="5">
        <v>10817.0</v>
      </c>
      <c r="J14" s="1" t="s">
        <v>17</v>
      </c>
    </row>
    <row r="15">
      <c r="A15" s="4">
        <v>2019.0</v>
      </c>
      <c r="B15" s="1" t="s">
        <v>11</v>
      </c>
      <c r="C15" s="4">
        <v>99999.0</v>
      </c>
      <c r="D15" s="1" t="s">
        <v>12</v>
      </c>
      <c r="E15" s="1" t="s">
        <v>13</v>
      </c>
      <c r="F15" s="1" t="s">
        <v>42</v>
      </c>
      <c r="G15" s="1" t="s">
        <v>43</v>
      </c>
      <c r="H15" s="1" t="s">
        <v>16</v>
      </c>
      <c r="I15" s="5">
        <v>63932.0</v>
      </c>
      <c r="J15" s="1" t="s">
        <v>17</v>
      </c>
    </row>
    <row r="16">
      <c r="A16" s="4">
        <v>2019.0</v>
      </c>
      <c r="B16" s="1" t="s">
        <v>11</v>
      </c>
      <c r="C16" s="4">
        <v>99999.0</v>
      </c>
      <c r="D16" s="1" t="s">
        <v>12</v>
      </c>
      <c r="E16" s="1" t="s">
        <v>13</v>
      </c>
      <c r="F16" s="1" t="s">
        <v>44</v>
      </c>
      <c r="G16" s="1" t="s">
        <v>45</v>
      </c>
      <c r="H16" s="1" t="s">
        <v>16</v>
      </c>
      <c r="I16" s="5">
        <v>67518.0</v>
      </c>
      <c r="J16" s="1" t="s">
        <v>17</v>
      </c>
    </row>
    <row r="17">
      <c r="A17" s="4">
        <v>2019.0</v>
      </c>
      <c r="B17" s="1" t="s">
        <v>11</v>
      </c>
      <c r="C17" s="4">
        <v>99999.0</v>
      </c>
      <c r="D17" s="1" t="s">
        <v>12</v>
      </c>
      <c r="E17" s="1" t="s">
        <v>13</v>
      </c>
      <c r="F17" s="1" t="s">
        <v>46</v>
      </c>
      <c r="G17" s="1" t="s">
        <v>47</v>
      </c>
      <c r="H17" s="1" t="s">
        <v>16</v>
      </c>
      <c r="I17" s="5">
        <v>97114.0</v>
      </c>
      <c r="J17" s="1" t="s">
        <v>17</v>
      </c>
    </row>
    <row r="18">
      <c r="A18" s="4">
        <v>2019.0</v>
      </c>
      <c r="B18" s="1" t="s">
        <v>11</v>
      </c>
      <c r="C18" s="4">
        <v>99999.0</v>
      </c>
      <c r="D18" s="1" t="s">
        <v>12</v>
      </c>
      <c r="E18" s="1" t="s">
        <v>13</v>
      </c>
      <c r="F18" s="1" t="s">
        <v>48</v>
      </c>
      <c r="G18" s="1" t="s">
        <v>49</v>
      </c>
      <c r="H18" s="1" t="s">
        <v>50</v>
      </c>
      <c r="I18" s="5">
        <v>2216127.0</v>
      </c>
      <c r="J18" s="1" t="s">
        <v>17</v>
      </c>
    </row>
    <row r="19">
      <c r="A19" s="4">
        <v>2019.0</v>
      </c>
      <c r="B19" s="1" t="s">
        <v>11</v>
      </c>
      <c r="C19" s="4">
        <v>99999.0</v>
      </c>
      <c r="D19" s="1" t="s">
        <v>12</v>
      </c>
      <c r="E19" s="1" t="s">
        <v>13</v>
      </c>
      <c r="F19" s="1" t="s">
        <v>51</v>
      </c>
      <c r="G19" s="1" t="s">
        <v>52</v>
      </c>
      <c r="H19" s="1" t="s">
        <v>50</v>
      </c>
      <c r="I19" s="5">
        <v>612930.0</v>
      </c>
      <c r="J19" s="1" t="s">
        <v>17</v>
      </c>
    </row>
    <row r="20">
      <c r="A20" s="4">
        <v>2019.0</v>
      </c>
      <c r="B20" s="1" t="s">
        <v>11</v>
      </c>
      <c r="C20" s="4">
        <v>99999.0</v>
      </c>
      <c r="D20" s="1" t="s">
        <v>12</v>
      </c>
      <c r="E20" s="1" t="s">
        <v>13</v>
      </c>
      <c r="F20" s="1" t="s">
        <v>53</v>
      </c>
      <c r="G20" s="1" t="s">
        <v>54</v>
      </c>
      <c r="H20" s="1" t="s">
        <v>50</v>
      </c>
      <c r="I20" s="5">
        <v>535710.0</v>
      </c>
      <c r="J20" s="1" t="s">
        <v>17</v>
      </c>
    </row>
    <row r="21">
      <c r="A21" s="4">
        <v>2019.0</v>
      </c>
      <c r="B21" s="1" t="s">
        <v>11</v>
      </c>
      <c r="C21" s="4">
        <v>99999.0</v>
      </c>
      <c r="D21" s="1" t="s">
        <v>12</v>
      </c>
      <c r="E21" s="1" t="s">
        <v>13</v>
      </c>
      <c r="F21" s="1" t="s">
        <v>55</v>
      </c>
      <c r="G21" s="1" t="s">
        <v>56</v>
      </c>
      <c r="H21" s="1" t="s">
        <v>50</v>
      </c>
      <c r="I21" s="5">
        <v>1067488.0</v>
      </c>
      <c r="J21" s="1" t="s">
        <v>17</v>
      </c>
    </row>
    <row r="22">
      <c r="A22" s="4">
        <v>2019.0</v>
      </c>
      <c r="B22" s="1" t="s">
        <v>11</v>
      </c>
      <c r="C22" s="4">
        <v>99999.0</v>
      </c>
      <c r="D22" s="1" t="s">
        <v>12</v>
      </c>
      <c r="E22" s="1" t="s">
        <v>13</v>
      </c>
      <c r="F22" s="1" t="s">
        <v>57</v>
      </c>
      <c r="G22" s="1" t="s">
        <v>58</v>
      </c>
      <c r="H22" s="1" t="s">
        <v>50</v>
      </c>
      <c r="I22" s="5">
        <v>2216127.0</v>
      </c>
      <c r="J22" s="1" t="s">
        <v>17</v>
      </c>
    </row>
    <row r="23">
      <c r="A23" s="4">
        <v>2019.0</v>
      </c>
      <c r="B23" s="1" t="s">
        <v>11</v>
      </c>
      <c r="C23" s="4">
        <v>99999.0</v>
      </c>
      <c r="D23" s="1" t="s">
        <v>12</v>
      </c>
      <c r="E23" s="1" t="s">
        <v>13</v>
      </c>
      <c r="F23" s="1" t="s">
        <v>59</v>
      </c>
      <c r="G23" s="1" t="s">
        <v>60</v>
      </c>
      <c r="H23" s="1" t="s">
        <v>50</v>
      </c>
      <c r="I23" s="5">
        <v>736065.0</v>
      </c>
      <c r="J23" s="1" t="s">
        <v>17</v>
      </c>
    </row>
    <row r="24">
      <c r="A24" s="4">
        <v>2019.0</v>
      </c>
      <c r="B24" s="1" t="s">
        <v>11</v>
      </c>
      <c r="C24" s="4">
        <v>99999.0</v>
      </c>
      <c r="D24" s="1" t="s">
        <v>12</v>
      </c>
      <c r="E24" s="1" t="s">
        <v>13</v>
      </c>
      <c r="F24" s="1" t="s">
        <v>61</v>
      </c>
      <c r="G24" s="1" t="s">
        <v>62</v>
      </c>
      <c r="H24" s="1" t="s">
        <v>50</v>
      </c>
      <c r="I24" s="5">
        <v>805521.0</v>
      </c>
      <c r="J24" s="1" t="s">
        <v>17</v>
      </c>
    </row>
    <row r="25">
      <c r="A25" s="4">
        <v>2019.0</v>
      </c>
      <c r="B25" s="1" t="s">
        <v>11</v>
      </c>
      <c r="C25" s="4">
        <v>99999.0</v>
      </c>
      <c r="D25" s="1" t="s">
        <v>12</v>
      </c>
      <c r="E25" s="1" t="s">
        <v>13</v>
      </c>
      <c r="F25" s="1" t="s">
        <v>63</v>
      </c>
      <c r="G25" s="1" t="s">
        <v>64</v>
      </c>
      <c r="H25" s="1" t="s">
        <v>50</v>
      </c>
      <c r="I25" s="5">
        <v>674542.0</v>
      </c>
      <c r="J25" s="1" t="s">
        <v>17</v>
      </c>
    </row>
    <row r="26">
      <c r="A26" s="4">
        <v>2019.0</v>
      </c>
      <c r="B26" s="1" t="s">
        <v>11</v>
      </c>
      <c r="C26" s="4">
        <v>99999.0</v>
      </c>
      <c r="D26" s="1" t="s">
        <v>12</v>
      </c>
      <c r="E26" s="1" t="s">
        <v>65</v>
      </c>
      <c r="F26" s="1" t="s">
        <v>66</v>
      </c>
      <c r="G26" s="1" t="s">
        <v>67</v>
      </c>
      <c r="H26" s="1" t="s">
        <v>68</v>
      </c>
      <c r="I26" s="5">
        <v>384900.0</v>
      </c>
      <c r="J26" s="1" t="s">
        <v>17</v>
      </c>
    </row>
    <row r="27">
      <c r="A27" s="4">
        <v>2019.0</v>
      </c>
      <c r="B27" s="1" t="s">
        <v>11</v>
      </c>
      <c r="C27" s="4">
        <v>99999.0</v>
      </c>
      <c r="D27" s="1" t="s">
        <v>12</v>
      </c>
      <c r="E27" s="1" t="s">
        <v>65</v>
      </c>
      <c r="F27" s="1" t="s">
        <v>69</v>
      </c>
      <c r="G27" s="1" t="s">
        <v>70</v>
      </c>
      <c r="H27" s="1" t="s">
        <v>68</v>
      </c>
      <c r="I27" s="5">
        <v>51300.0</v>
      </c>
      <c r="J27" s="1" t="s">
        <v>17</v>
      </c>
    </row>
    <row r="28">
      <c r="A28" s="4">
        <v>2019.0</v>
      </c>
      <c r="B28" s="1" t="s">
        <v>11</v>
      </c>
      <c r="C28" s="4">
        <v>99999.0</v>
      </c>
      <c r="D28" s="1" t="s">
        <v>12</v>
      </c>
      <c r="E28" s="1" t="s">
        <v>71</v>
      </c>
      <c r="F28" s="1" t="s">
        <v>72</v>
      </c>
      <c r="G28" s="1" t="s">
        <v>73</v>
      </c>
      <c r="H28" s="1" t="s">
        <v>68</v>
      </c>
      <c r="I28" s="4">
        <v>76.0</v>
      </c>
      <c r="J28" s="1" t="s">
        <v>17</v>
      </c>
    </row>
    <row r="29">
      <c r="A29" s="4">
        <v>2019.0</v>
      </c>
      <c r="B29" s="1" t="s">
        <v>11</v>
      </c>
      <c r="C29" s="4">
        <v>99999.0</v>
      </c>
      <c r="D29" s="1" t="s">
        <v>12</v>
      </c>
      <c r="E29" s="1" t="s">
        <v>71</v>
      </c>
      <c r="F29" s="1" t="s">
        <v>74</v>
      </c>
      <c r="G29" s="1" t="s">
        <v>75</v>
      </c>
      <c r="H29" s="1" t="s">
        <v>68</v>
      </c>
      <c r="I29" s="4">
        <v>68.0</v>
      </c>
      <c r="J29" s="1" t="s">
        <v>17</v>
      </c>
    </row>
    <row r="30">
      <c r="A30" s="4">
        <v>2019.0</v>
      </c>
      <c r="B30" s="1" t="s">
        <v>11</v>
      </c>
      <c r="C30" s="4">
        <v>99999.0</v>
      </c>
      <c r="D30" s="1" t="s">
        <v>12</v>
      </c>
      <c r="E30" s="1" t="s">
        <v>71</v>
      </c>
      <c r="F30" s="1" t="s">
        <v>76</v>
      </c>
      <c r="G30" s="1" t="s">
        <v>77</v>
      </c>
      <c r="H30" s="1" t="s">
        <v>68</v>
      </c>
      <c r="I30" s="4">
        <v>13.0</v>
      </c>
      <c r="J30" s="1" t="s">
        <v>17</v>
      </c>
    </row>
    <row r="31">
      <c r="A31" s="4">
        <v>2019.0</v>
      </c>
      <c r="B31" s="1" t="s">
        <v>11</v>
      </c>
      <c r="C31" s="4">
        <v>99999.0</v>
      </c>
      <c r="D31" s="1" t="s">
        <v>12</v>
      </c>
      <c r="E31" s="1" t="s">
        <v>71</v>
      </c>
      <c r="F31" s="1" t="s">
        <v>78</v>
      </c>
      <c r="G31" s="1" t="s">
        <v>79</v>
      </c>
      <c r="H31" s="1" t="s">
        <v>68</v>
      </c>
      <c r="I31" s="4">
        <v>4.0</v>
      </c>
      <c r="J31" s="1" t="s">
        <v>17</v>
      </c>
    </row>
    <row r="32">
      <c r="A32" s="4">
        <v>2019.0</v>
      </c>
      <c r="B32" s="1" t="s">
        <v>11</v>
      </c>
      <c r="C32" s="4">
        <v>99999.0</v>
      </c>
      <c r="D32" s="1" t="s">
        <v>12</v>
      </c>
      <c r="E32" s="1" t="s">
        <v>71</v>
      </c>
      <c r="F32" s="1" t="s">
        <v>80</v>
      </c>
      <c r="G32" s="1" t="s">
        <v>81</v>
      </c>
      <c r="H32" s="1" t="s">
        <v>68</v>
      </c>
      <c r="I32" s="4">
        <v>33.0</v>
      </c>
      <c r="J32" s="1" t="s">
        <v>17</v>
      </c>
    </row>
    <row r="33">
      <c r="A33" s="4">
        <v>2019.0</v>
      </c>
      <c r="B33" s="1" t="s">
        <v>11</v>
      </c>
      <c r="C33" s="1" t="s">
        <v>82</v>
      </c>
      <c r="D33" s="1" t="s">
        <v>83</v>
      </c>
      <c r="E33" s="1" t="s">
        <v>13</v>
      </c>
      <c r="F33" s="1" t="s">
        <v>14</v>
      </c>
      <c r="G33" s="1" t="s">
        <v>15</v>
      </c>
      <c r="H33" s="1" t="s">
        <v>16</v>
      </c>
      <c r="I33" s="5">
        <v>45620.0</v>
      </c>
      <c r="J33" s="1" t="s">
        <v>84</v>
      </c>
      <c r="L33" s="2"/>
      <c r="M33" s="2"/>
    </row>
    <row r="34">
      <c r="A34" s="4">
        <v>2019.0</v>
      </c>
      <c r="B34" s="1" t="s">
        <v>11</v>
      </c>
      <c r="C34" s="1" t="s">
        <v>82</v>
      </c>
      <c r="D34" s="1" t="s">
        <v>83</v>
      </c>
      <c r="E34" s="1" t="s">
        <v>13</v>
      </c>
      <c r="F34" s="1" t="s">
        <v>18</v>
      </c>
      <c r="G34" s="1" t="s">
        <v>85</v>
      </c>
      <c r="H34" s="1" t="s">
        <v>16</v>
      </c>
      <c r="I34" s="5">
        <v>43216.0</v>
      </c>
      <c r="J34" s="1" t="s">
        <v>84</v>
      </c>
      <c r="L34" s="2"/>
      <c r="M34" s="2"/>
    </row>
    <row r="35">
      <c r="A35" s="4">
        <v>2019.0</v>
      </c>
      <c r="B35" s="1" t="s">
        <v>11</v>
      </c>
      <c r="C35" s="1" t="s">
        <v>82</v>
      </c>
      <c r="D35" s="1" t="s">
        <v>83</v>
      </c>
      <c r="E35" s="1" t="s">
        <v>13</v>
      </c>
      <c r="F35" s="1" t="s">
        <v>20</v>
      </c>
      <c r="G35" s="1" t="s">
        <v>21</v>
      </c>
      <c r="H35" s="1" t="s">
        <v>16</v>
      </c>
      <c r="I35" s="4">
        <v>485.0</v>
      </c>
      <c r="J35" s="1" t="s">
        <v>84</v>
      </c>
      <c r="L35" s="2"/>
      <c r="M35" s="2"/>
    </row>
    <row r="36">
      <c r="A36" s="4">
        <v>2019.0</v>
      </c>
      <c r="B36" s="1" t="s">
        <v>11</v>
      </c>
      <c r="C36" s="1" t="s">
        <v>82</v>
      </c>
      <c r="D36" s="1" t="s">
        <v>83</v>
      </c>
      <c r="E36" s="1" t="s">
        <v>13</v>
      </c>
      <c r="F36" s="1" t="s">
        <v>86</v>
      </c>
      <c r="G36" s="1" t="s">
        <v>87</v>
      </c>
      <c r="H36" s="1" t="s">
        <v>16</v>
      </c>
      <c r="I36" s="4">
        <v>14.0</v>
      </c>
      <c r="J36" s="1" t="s">
        <v>84</v>
      </c>
      <c r="L36" s="2"/>
      <c r="M36" s="2"/>
    </row>
    <row r="37">
      <c r="A37" s="4">
        <v>2019.0</v>
      </c>
      <c r="B37" s="1" t="s">
        <v>11</v>
      </c>
      <c r="C37" s="1" t="s">
        <v>82</v>
      </c>
      <c r="D37" s="1" t="s">
        <v>83</v>
      </c>
      <c r="E37" s="1" t="s">
        <v>13</v>
      </c>
      <c r="F37" s="1" t="s">
        <v>22</v>
      </c>
      <c r="G37" s="1" t="s">
        <v>23</v>
      </c>
      <c r="H37" s="1" t="s">
        <v>16</v>
      </c>
      <c r="I37" s="5">
        <v>1905.0</v>
      </c>
      <c r="J37" s="1" t="s">
        <v>84</v>
      </c>
      <c r="L37" s="2"/>
      <c r="M37" s="2"/>
    </row>
    <row r="38">
      <c r="A38" s="4">
        <v>2019.0</v>
      </c>
      <c r="B38" s="1" t="s">
        <v>11</v>
      </c>
      <c r="C38" s="1" t="s">
        <v>82</v>
      </c>
      <c r="D38" s="1" t="s">
        <v>83</v>
      </c>
      <c r="E38" s="1" t="s">
        <v>13</v>
      </c>
      <c r="F38" s="1" t="s">
        <v>24</v>
      </c>
      <c r="G38" s="1" t="s">
        <v>25</v>
      </c>
      <c r="H38" s="1" t="s">
        <v>16</v>
      </c>
      <c r="I38" s="5">
        <v>39327.0</v>
      </c>
      <c r="J38" s="1" t="s">
        <v>84</v>
      </c>
      <c r="L38" s="2"/>
      <c r="M38" s="2"/>
    </row>
    <row r="39">
      <c r="A39" s="4">
        <v>2019.0</v>
      </c>
      <c r="B39" s="1" t="s">
        <v>11</v>
      </c>
      <c r="C39" s="1" t="s">
        <v>82</v>
      </c>
      <c r="D39" s="1" t="s">
        <v>83</v>
      </c>
      <c r="E39" s="1" t="s">
        <v>13</v>
      </c>
      <c r="F39" s="1" t="s">
        <v>26</v>
      </c>
      <c r="G39" s="1" t="s">
        <v>27</v>
      </c>
      <c r="H39" s="1" t="s">
        <v>16</v>
      </c>
      <c r="I39" s="5">
        <v>2928.0</v>
      </c>
      <c r="J39" s="1" t="s">
        <v>84</v>
      </c>
      <c r="L39" s="2"/>
      <c r="M39" s="2"/>
    </row>
    <row r="40">
      <c r="A40" s="4">
        <v>2019.0</v>
      </c>
      <c r="B40" s="1" t="s">
        <v>11</v>
      </c>
      <c r="C40" s="1" t="s">
        <v>82</v>
      </c>
      <c r="D40" s="1" t="s">
        <v>83</v>
      </c>
      <c r="E40" s="1" t="s">
        <v>13</v>
      </c>
      <c r="F40" s="1" t="s">
        <v>28</v>
      </c>
      <c r="G40" s="1" t="s">
        <v>29</v>
      </c>
      <c r="H40" s="1" t="s">
        <v>16</v>
      </c>
      <c r="I40" s="4">
        <v>475.0</v>
      </c>
      <c r="J40" s="1" t="s">
        <v>84</v>
      </c>
      <c r="L40" s="2"/>
      <c r="M40" s="2"/>
    </row>
    <row r="41">
      <c r="A41" s="4">
        <v>2019.0</v>
      </c>
      <c r="B41" s="1" t="s">
        <v>11</v>
      </c>
      <c r="C41" s="1" t="s">
        <v>82</v>
      </c>
      <c r="D41" s="1" t="s">
        <v>83</v>
      </c>
      <c r="E41" s="1" t="s">
        <v>13</v>
      </c>
      <c r="F41" s="1" t="s">
        <v>30</v>
      </c>
      <c r="G41" s="1" t="s">
        <v>31</v>
      </c>
      <c r="H41" s="1" t="s">
        <v>16</v>
      </c>
      <c r="I41" s="5">
        <v>2080.0</v>
      </c>
      <c r="J41" s="1" t="s">
        <v>84</v>
      </c>
      <c r="L41" s="2"/>
      <c r="M41" s="2"/>
    </row>
    <row r="42">
      <c r="A42" s="4">
        <v>2019.0</v>
      </c>
      <c r="B42" s="1" t="s">
        <v>11</v>
      </c>
      <c r="C42" s="1" t="s">
        <v>82</v>
      </c>
      <c r="D42" s="1" t="s">
        <v>83</v>
      </c>
      <c r="E42" s="1" t="s">
        <v>13</v>
      </c>
      <c r="F42" s="1" t="s">
        <v>32</v>
      </c>
      <c r="G42" s="1" t="s">
        <v>33</v>
      </c>
      <c r="H42" s="1" t="s">
        <v>16</v>
      </c>
      <c r="I42" s="5">
        <v>5574.0</v>
      </c>
      <c r="J42" s="1" t="s">
        <v>84</v>
      </c>
      <c r="L42" s="2"/>
      <c r="M42" s="2"/>
    </row>
    <row r="43">
      <c r="A43" s="4">
        <v>2019.0</v>
      </c>
      <c r="B43" s="1" t="s">
        <v>11</v>
      </c>
      <c r="C43" s="1" t="s">
        <v>82</v>
      </c>
      <c r="D43" s="1" t="s">
        <v>83</v>
      </c>
      <c r="E43" s="1" t="s">
        <v>13</v>
      </c>
      <c r="F43" s="1" t="s">
        <v>34</v>
      </c>
      <c r="G43" s="1" t="s">
        <v>35</v>
      </c>
      <c r="H43" s="1" t="s">
        <v>16</v>
      </c>
      <c r="I43" s="4">
        <v>0.0</v>
      </c>
      <c r="J43" s="1" t="s">
        <v>84</v>
      </c>
      <c r="L43" s="2"/>
      <c r="M43" s="2"/>
    </row>
    <row r="44">
      <c r="A44" s="4">
        <v>2019.0</v>
      </c>
      <c r="B44" s="1" t="s">
        <v>11</v>
      </c>
      <c r="C44" s="1" t="s">
        <v>82</v>
      </c>
      <c r="D44" s="1" t="s">
        <v>83</v>
      </c>
      <c r="E44" s="1" t="s">
        <v>13</v>
      </c>
      <c r="F44" s="1" t="s">
        <v>38</v>
      </c>
      <c r="G44" s="1" t="s">
        <v>39</v>
      </c>
      <c r="H44" s="1" t="s">
        <v>16</v>
      </c>
      <c r="I44" s="5">
        <v>27696.0</v>
      </c>
      <c r="J44" s="1" t="s">
        <v>84</v>
      </c>
      <c r="L44" s="2"/>
      <c r="M44" s="2"/>
    </row>
    <row r="45">
      <c r="A45" s="4">
        <v>2019.0</v>
      </c>
      <c r="B45" s="1" t="s">
        <v>11</v>
      </c>
      <c r="C45" s="1" t="s">
        <v>82</v>
      </c>
      <c r="D45" s="1" t="s">
        <v>83</v>
      </c>
      <c r="E45" s="1" t="s">
        <v>13</v>
      </c>
      <c r="F45" s="1" t="s">
        <v>40</v>
      </c>
      <c r="G45" s="1" t="s">
        <v>41</v>
      </c>
      <c r="H45" s="1" t="s">
        <v>16</v>
      </c>
      <c r="I45" s="4">
        <v>573.0</v>
      </c>
      <c r="J45" s="1" t="s">
        <v>84</v>
      </c>
      <c r="L45" s="2"/>
      <c r="M45" s="2"/>
    </row>
    <row r="46">
      <c r="A46" s="4">
        <v>2019.0</v>
      </c>
      <c r="B46" s="1" t="s">
        <v>11</v>
      </c>
      <c r="C46" s="1" t="s">
        <v>82</v>
      </c>
      <c r="D46" s="1" t="s">
        <v>83</v>
      </c>
      <c r="E46" s="1" t="s">
        <v>13</v>
      </c>
      <c r="F46" s="1" t="s">
        <v>42</v>
      </c>
      <c r="G46" s="1" t="s">
        <v>43</v>
      </c>
      <c r="H46" s="1" t="s">
        <v>16</v>
      </c>
      <c r="I46" s="5">
        <v>14659.0</v>
      </c>
      <c r="J46" s="1" t="s">
        <v>84</v>
      </c>
      <c r="L46" s="2"/>
      <c r="M46" s="2"/>
    </row>
    <row r="47">
      <c r="A47" s="4">
        <v>2019.0</v>
      </c>
      <c r="B47" s="1" t="s">
        <v>11</v>
      </c>
      <c r="C47" s="1" t="s">
        <v>82</v>
      </c>
      <c r="D47" s="1" t="s">
        <v>83</v>
      </c>
      <c r="E47" s="1" t="s">
        <v>13</v>
      </c>
      <c r="F47" s="1" t="s">
        <v>44</v>
      </c>
      <c r="G47" s="1" t="s">
        <v>45</v>
      </c>
      <c r="H47" s="1" t="s">
        <v>16</v>
      </c>
      <c r="I47" s="5">
        <v>14857.0</v>
      </c>
      <c r="J47" s="1" t="s">
        <v>84</v>
      </c>
      <c r="L47" s="2"/>
      <c r="M47" s="2"/>
    </row>
    <row r="48">
      <c r="A48" s="4">
        <v>2019.0</v>
      </c>
      <c r="B48" s="1" t="s">
        <v>11</v>
      </c>
      <c r="C48" s="1" t="s">
        <v>82</v>
      </c>
      <c r="D48" s="1" t="s">
        <v>83</v>
      </c>
      <c r="E48" s="1" t="s">
        <v>13</v>
      </c>
      <c r="F48" s="1" t="s">
        <v>46</v>
      </c>
      <c r="G48" s="1" t="s">
        <v>47</v>
      </c>
      <c r="H48" s="1" t="s">
        <v>16</v>
      </c>
      <c r="I48" s="5">
        <v>6491.0</v>
      </c>
      <c r="J48" s="1" t="s">
        <v>84</v>
      </c>
      <c r="L48" s="2"/>
      <c r="M48" s="2"/>
    </row>
    <row r="49">
      <c r="A49" s="4">
        <v>2019.0</v>
      </c>
      <c r="B49" s="1" t="s">
        <v>11</v>
      </c>
      <c r="C49" s="1" t="s">
        <v>82</v>
      </c>
      <c r="D49" s="1" t="s">
        <v>83</v>
      </c>
      <c r="E49" s="1" t="s">
        <v>13</v>
      </c>
      <c r="F49" s="1" t="s">
        <v>48</v>
      </c>
      <c r="G49" s="1" t="s">
        <v>49</v>
      </c>
      <c r="H49" s="1" t="s">
        <v>50</v>
      </c>
      <c r="I49" s="5">
        <v>179023.0</v>
      </c>
      <c r="J49" s="1" t="s">
        <v>84</v>
      </c>
      <c r="L49" s="2"/>
      <c r="M49" s="2"/>
    </row>
    <row r="50">
      <c r="A50" s="4">
        <v>2019.0</v>
      </c>
      <c r="B50" s="1" t="s">
        <v>11</v>
      </c>
      <c r="C50" s="1" t="s">
        <v>82</v>
      </c>
      <c r="D50" s="1" t="s">
        <v>83</v>
      </c>
      <c r="E50" s="1" t="s">
        <v>13</v>
      </c>
      <c r="F50" s="1" t="s">
        <v>51</v>
      </c>
      <c r="G50" s="1" t="s">
        <v>52</v>
      </c>
      <c r="H50" s="1" t="s">
        <v>50</v>
      </c>
      <c r="I50" s="5">
        <v>34692.0</v>
      </c>
      <c r="J50" s="1" t="s">
        <v>84</v>
      </c>
      <c r="L50" s="2"/>
      <c r="M50" s="2"/>
    </row>
    <row r="51">
      <c r="A51" s="4">
        <v>2019.0</v>
      </c>
      <c r="B51" s="1" t="s">
        <v>11</v>
      </c>
      <c r="C51" s="1" t="s">
        <v>82</v>
      </c>
      <c r="D51" s="1" t="s">
        <v>83</v>
      </c>
      <c r="E51" s="1" t="s">
        <v>13</v>
      </c>
      <c r="F51" s="1" t="s">
        <v>53</v>
      </c>
      <c r="G51" s="1" t="s">
        <v>54</v>
      </c>
      <c r="H51" s="1" t="s">
        <v>50</v>
      </c>
      <c r="I51" s="5">
        <v>103077.0</v>
      </c>
      <c r="J51" s="1" t="s">
        <v>84</v>
      </c>
      <c r="L51" s="2"/>
      <c r="M51" s="2"/>
    </row>
    <row r="52">
      <c r="A52" s="4">
        <v>2019.0</v>
      </c>
      <c r="B52" s="1" t="s">
        <v>11</v>
      </c>
      <c r="C52" s="1" t="s">
        <v>82</v>
      </c>
      <c r="D52" s="1" t="s">
        <v>83</v>
      </c>
      <c r="E52" s="1" t="s">
        <v>13</v>
      </c>
      <c r="F52" s="1" t="s">
        <v>55</v>
      </c>
      <c r="G52" s="1" t="s">
        <v>56</v>
      </c>
      <c r="H52" s="1" t="s">
        <v>50</v>
      </c>
      <c r="I52" s="5">
        <v>41254.0</v>
      </c>
      <c r="J52" s="1" t="s">
        <v>84</v>
      </c>
      <c r="L52" s="2"/>
      <c r="M52" s="2"/>
    </row>
    <row r="53">
      <c r="A53" s="4">
        <v>2019.0</v>
      </c>
      <c r="B53" s="1" t="s">
        <v>11</v>
      </c>
      <c r="C53" s="1" t="s">
        <v>82</v>
      </c>
      <c r="D53" s="1" t="s">
        <v>83</v>
      </c>
      <c r="E53" s="1" t="s">
        <v>13</v>
      </c>
      <c r="F53" s="1" t="s">
        <v>57</v>
      </c>
      <c r="G53" s="1" t="s">
        <v>58</v>
      </c>
      <c r="H53" s="1" t="s">
        <v>50</v>
      </c>
      <c r="I53" s="5">
        <v>179023.0</v>
      </c>
      <c r="J53" s="1" t="s">
        <v>84</v>
      </c>
      <c r="L53" s="2"/>
      <c r="M53" s="2"/>
    </row>
    <row r="54">
      <c r="A54" s="4">
        <v>2019.0</v>
      </c>
      <c r="B54" s="1" t="s">
        <v>11</v>
      </c>
      <c r="C54" s="1" t="s">
        <v>82</v>
      </c>
      <c r="D54" s="1" t="s">
        <v>83</v>
      </c>
      <c r="E54" s="1" t="s">
        <v>13</v>
      </c>
      <c r="F54" s="1" t="s">
        <v>59</v>
      </c>
      <c r="G54" s="1" t="s">
        <v>60</v>
      </c>
      <c r="H54" s="1" t="s">
        <v>50</v>
      </c>
      <c r="I54" s="5">
        <v>83094.0</v>
      </c>
      <c r="J54" s="1" t="s">
        <v>84</v>
      </c>
      <c r="L54" s="2"/>
      <c r="M54" s="2"/>
    </row>
    <row r="55">
      <c r="A55" s="4">
        <v>2019.0</v>
      </c>
      <c r="B55" s="1" t="s">
        <v>11</v>
      </c>
      <c r="C55" s="1" t="s">
        <v>82</v>
      </c>
      <c r="D55" s="1" t="s">
        <v>83</v>
      </c>
      <c r="E55" s="1" t="s">
        <v>13</v>
      </c>
      <c r="F55" s="1" t="s">
        <v>61</v>
      </c>
      <c r="G55" s="1" t="s">
        <v>62</v>
      </c>
      <c r="H55" s="1" t="s">
        <v>50</v>
      </c>
      <c r="I55" s="5">
        <v>31413.0</v>
      </c>
      <c r="J55" s="1" t="s">
        <v>84</v>
      </c>
      <c r="L55" s="2"/>
      <c r="M55" s="2"/>
    </row>
    <row r="56">
      <c r="A56" s="4">
        <v>2019.0</v>
      </c>
      <c r="B56" s="1" t="s">
        <v>11</v>
      </c>
      <c r="C56" s="1" t="s">
        <v>82</v>
      </c>
      <c r="D56" s="1" t="s">
        <v>83</v>
      </c>
      <c r="E56" s="1" t="s">
        <v>13</v>
      </c>
      <c r="F56" s="1" t="s">
        <v>63</v>
      </c>
      <c r="G56" s="1" t="s">
        <v>64</v>
      </c>
      <c r="H56" s="1" t="s">
        <v>50</v>
      </c>
      <c r="I56" s="5">
        <v>64516.0</v>
      </c>
      <c r="J56" s="1" t="s">
        <v>84</v>
      </c>
      <c r="L56" s="2"/>
      <c r="M56" s="2"/>
    </row>
    <row r="57">
      <c r="A57" s="4">
        <v>2019.0</v>
      </c>
      <c r="B57" s="1" t="s">
        <v>11</v>
      </c>
      <c r="C57" s="1" t="s">
        <v>82</v>
      </c>
      <c r="D57" s="1" t="s">
        <v>83</v>
      </c>
      <c r="E57" s="1" t="s">
        <v>65</v>
      </c>
      <c r="F57" s="1" t="s">
        <v>66</v>
      </c>
      <c r="G57" s="1" t="s">
        <v>67</v>
      </c>
      <c r="H57" s="1" t="s">
        <v>68</v>
      </c>
      <c r="I57" s="5">
        <v>389700.0</v>
      </c>
      <c r="J57" s="1" t="s">
        <v>84</v>
      </c>
      <c r="L57" s="2"/>
      <c r="M57" s="2"/>
    </row>
    <row r="58">
      <c r="A58" s="4">
        <v>2019.0</v>
      </c>
      <c r="B58" s="1" t="s">
        <v>11</v>
      </c>
      <c r="C58" s="1" t="s">
        <v>82</v>
      </c>
      <c r="D58" s="1" t="s">
        <v>83</v>
      </c>
      <c r="E58" s="1" t="s">
        <v>65</v>
      </c>
      <c r="F58" s="1" t="s">
        <v>69</v>
      </c>
      <c r="G58" s="1" t="s">
        <v>70</v>
      </c>
      <c r="H58" s="1" t="s">
        <v>68</v>
      </c>
      <c r="I58" s="5">
        <v>55400.0</v>
      </c>
      <c r="J58" s="1" t="s">
        <v>84</v>
      </c>
      <c r="L58" s="2"/>
      <c r="M58" s="2"/>
    </row>
    <row r="59">
      <c r="A59" s="4">
        <v>2019.0</v>
      </c>
      <c r="B59" s="1" t="s">
        <v>11</v>
      </c>
      <c r="C59" s="1" t="s">
        <v>82</v>
      </c>
      <c r="D59" s="1" t="s">
        <v>83</v>
      </c>
      <c r="E59" s="1" t="s">
        <v>71</v>
      </c>
      <c r="F59" s="1" t="s">
        <v>72</v>
      </c>
      <c r="G59" s="1" t="s">
        <v>73</v>
      </c>
      <c r="H59" s="1" t="s">
        <v>68</v>
      </c>
      <c r="I59" s="4">
        <v>110.0</v>
      </c>
      <c r="J59" s="1" t="s">
        <v>84</v>
      </c>
      <c r="L59" s="2"/>
      <c r="M59" s="2"/>
    </row>
    <row r="60">
      <c r="A60" s="4">
        <v>2019.0</v>
      </c>
      <c r="B60" s="1" t="s">
        <v>11</v>
      </c>
      <c r="C60" s="1" t="s">
        <v>82</v>
      </c>
      <c r="D60" s="1" t="s">
        <v>83</v>
      </c>
      <c r="E60" s="1" t="s">
        <v>71</v>
      </c>
      <c r="F60" s="1" t="s">
        <v>74</v>
      </c>
      <c r="G60" s="1" t="s">
        <v>75</v>
      </c>
      <c r="H60" s="1" t="s">
        <v>68</v>
      </c>
      <c r="I60" s="4">
        <v>63.0</v>
      </c>
      <c r="J60" s="1" t="s">
        <v>84</v>
      </c>
      <c r="L60" s="2"/>
      <c r="M60" s="2"/>
    </row>
    <row r="61">
      <c r="A61" s="4">
        <v>2019.0</v>
      </c>
      <c r="B61" s="1" t="s">
        <v>11</v>
      </c>
      <c r="C61" s="1" t="s">
        <v>82</v>
      </c>
      <c r="D61" s="1" t="s">
        <v>83</v>
      </c>
      <c r="E61" s="1" t="s">
        <v>71</v>
      </c>
      <c r="F61" s="1" t="s">
        <v>76</v>
      </c>
      <c r="G61" s="1" t="s">
        <v>77</v>
      </c>
      <c r="H61" s="1" t="s">
        <v>68</v>
      </c>
      <c r="I61" s="4">
        <v>8.0</v>
      </c>
      <c r="J61" s="1" t="s">
        <v>84</v>
      </c>
      <c r="L61" s="2"/>
      <c r="M61" s="2"/>
    </row>
    <row r="62">
      <c r="A62" s="4">
        <v>2019.0</v>
      </c>
      <c r="B62" s="1" t="s">
        <v>11</v>
      </c>
      <c r="C62" s="1" t="s">
        <v>82</v>
      </c>
      <c r="D62" s="1" t="s">
        <v>83</v>
      </c>
      <c r="E62" s="1" t="s">
        <v>71</v>
      </c>
      <c r="F62" s="1" t="s">
        <v>78</v>
      </c>
      <c r="G62" s="1" t="s">
        <v>79</v>
      </c>
      <c r="H62" s="1" t="s">
        <v>68</v>
      </c>
      <c r="I62" s="4">
        <v>4.0</v>
      </c>
      <c r="J62" s="1" t="s">
        <v>84</v>
      </c>
      <c r="L62" s="2"/>
      <c r="M62" s="2"/>
    </row>
    <row r="63">
      <c r="A63" s="4">
        <v>2019.0</v>
      </c>
      <c r="B63" s="1" t="s">
        <v>11</v>
      </c>
      <c r="C63" s="1" t="s">
        <v>82</v>
      </c>
      <c r="D63" s="1" t="s">
        <v>83</v>
      </c>
      <c r="E63" s="1" t="s">
        <v>71</v>
      </c>
      <c r="F63" s="1" t="s">
        <v>80</v>
      </c>
      <c r="G63" s="1" t="s">
        <v>81</v>
      </c>
      <c r="H63" s="1" t="s">
        <v>68</v>
      </c>
      <c r="I63" s="4">
        <v>46.0</v>
      </c>
      <c r="J63" s="1" t="s">
        <v>84</v>
      </c>
      <c r="L63" s="2"/>
      <c r="M63" s="2"/>
    </row>
    <row r="64">
      <c r="A64" s="4">
        <v>2019.0</v>
      </c>
      <c r="B64" s="1" t="s">
        <v>88</v>
      </c>
      <c r="C64" s="1" t="s">
        <v>89</v>
      </c>
      <c r="D64" s="1" t="s">
        <v>90</v>
      </c>
      <c r="E64" s="1" t="s">
        <v>13</v>
      </c>
      <c r="F64" s="1" t="s">
        <v>14</v>
      </c>
      <c r="G64" s="1" t="s">
        <v>15</v>
      </c>
      <c r="H64" s="1" t="s">
        <v>16</v>
      </c>
      <c r="I64" s="5">
        <v>4788.0</v>
      </c>
      <c r="J64" s="1" t="s">
        <v>91</v>
      </c>
    </row>
    <row r="65">
      <c r="A65" s="4">
        <v>2019.0</v>
      </c>
      <c r="B65" s="1" t="s">
        <v>88</v>
      </c>
      <c r="C65" s="1" t="s">
        <v>89</v>
      </c>
      <c r="D65" s="1" t="s">
        <v>90</v>
      </c>
      <c r="E65" s="1" t="s">
        <v>13</v>
      </c>
      <c r="F65" s="1" t="s">
        <v>18</v>
      </c>
      <c r="G65" s="1" t="s">
        <v>19</v>
      </c>
      <c r="H65" s="1" t="s">
        <v>16</v>
      </c>
      <c r="I65" s="5">
        <v>4471.0</v>
      </c>
      <c r="J65" s="1" t="s">
        <v>91</v>
      </c>
    </row>
    <row r="66">
      <c r="A66" s="4">
        <v>2019.0</v>
      </c>
      <c r="B66" s="1" t="s">
        <v>88</v>
      </c>
      <c r="C66" s="1" t="s">
        <v>89</v>
      </c>
      <c r="D66" s="1" t="s">
        <v>90</v>
      </c>
      <c r="E66" s="1" t="s">
        <v>13</v>
      </c>
      <c r="F66" s="1" t="s">
        <v>20</v>
      </c>
      <c r="G66" s="1" t="s">
        <v>21</v>
      </c>
      <c r="H66" s="1" t="s">
        <v>16</v>
      </c>
      <c r="I66" s="4">
        <v>132.0</v>
      </c>
      <c r="J66" s="1" t="s">
        <v>91</v>
      </c>
    </row>
    <row r="67">
      <c r="A67" s="4">
        <v>2019.0</v>
      </c>
      <c r="B67" s="1" t="s">
        <v>88</v>
      </c>
      <c r="C67" s="1" t="s">
        <v>89</v>
      </c>
      <c r="D67" s="1" t="s">
        <v>90</v>
      </c>
      <c r="E67" s="1" t="s">
        <v>13</v>
      </c>
      <c r="F67" s="1" t="s">
        <v>22</v>
      </c>
      <c r="G67" s="1" t="s">
        <v>23</v>
      </c>
      <c r="H67" s="1" t="s">
        <v>16</v>
      </c>
      <c r="I67" s="4">
        <v>185.0</v>
      </c>
      <c r="J67" s="1" t="s">
        <v>91</v>
      </c>
    </row>
    <row r="68">
      <c r="A68" s="4">
        <v>2019.0</v>
      </c>
      <c r="B68" s="1" t="s">
        <v>88</v>
      </c>
      <c r="C68" s="1" t="s">
        <v>89</v>
      </c>
      <c r="D68" s="1" t="s">
        <v>90</v>
      </c>
      <c r="E68" s="1" t="s">
        <v>13</v>
      </c>
      <c r="F68" s="1" t="s">
        <v>24</v>
      </c>
      <c r="G68" s="1" t="s">
        <v>25</v>
      </c>
      <c r="H68" s="1" t="s">
        <v>16</v>
      </c>
      <c r="I68" s="5">
        <v>3981.0</v>
      </c>
      <c r="J68" s="1" t="s">
        <v>91</v>
      </c>
    </row>
    <row r="69">
      <c r="A69" s="4">
        <v>2019.0</v>
      </c>
      <c r="B69" s="1" t="s">
        <v>88</v>
      </c>
      <c r="C69" s="1" t="s">
        <v>89</v>
      </c>
      <c r="D69" s="1" t="s">
        <v>90</v>
      </c>
      <c r="E69" s="1" t="s">
        <v>13</v>
      </c>
      <c r="F69" s="1" t="s">
        <v>26</v>
      </c>
      <c r="G69" s="1" t="s">
        <v>27</v>
      </c>
      <c r="H69" s="1" t="s">
        <v>16</v>
      </c>
      <c r="I69" s="4">
        <v>202.0</v>
      </c>
      <c r="J69" s="1" t="s">
        <v>91</v>
      </c>
    </row>
    <row r="70">
      <c r="A70" s="4">
        <v>2019.0</v>
      </c>
      <c r="B70" s="1" t="s">
        <v>88</v>
      </c>
      <c r="C70" s="1" t="s">
        <v>89</v>
      </c>
      <c r="D70" s="1" t="s">
        <v>90</v>
      </c>
      <c r="E70" s="1" t="s">
        <v>13</v>
      </c>
      <c r="F70" s="1" t="s">
        <v>28</v>
      </c>
      <c r="G70" s="1" t="s">
        <v>29</v>
      </c>
      <c r="H70" s="1" t="s">
        <v>16</v>
      </c>
      <c r="I70" s="4">
        <v>36.0</v>
      </c>
      <c r="J70" s="1" t="s">
        <v>91</v>
      </c>
    </row>
    <row r="71">
      <c r="A71" s="4">
        <v>2019.0</v>
      </c>
      <c r="B71" s="1" t="s">
        <v>88</v>
      </c>
      <c r="C71" s="1" t="s">
        <v>89</v>
      </c>
      <c r="D71" s="1" t="s">
        <v>90</v>
      </c>
      <c r="E71" s="1" t="s">
        <v>13</v>
      </c>
      <c r="F71" s="1" t="s">
        <v>30</v>
      </c>
      <c r="G71" s="1" t="s">
        <v>31</v>
      </c>
      <c r="H71" s="1" t="s">
        <v>16</v>
      </c>
      <c r="I71" s="4">
        <v>231.0</v>
      </c>
      <c r="J71" s="1" t="s">
        <v>91</v>
      </c>
    </row>
    <row r="72">
      <c r="A72" s="4">
        <v>2019.0</v>
      </c>
      <c r="B72" s="1" t="s">
        <v>88</v>
      </c>
      <c r="C72" s="1" t="s">
        <v>89</v>
      </c>
      <c r="D72" s="1" t="s">
        <v>90</v>
      </c>
      <c r="E72" s="1" t="s">
        <v>13</v>
      </c>
      <c r="F72" s="1" t="s">
        <v>32</v>
      </c>
      <c r="G72" s="1" t="s">
        <v>33</v>
      </c>
      <c r="H72" s="1" t="s">
        <v>16</v>
      </c>
      <c r="I72" s="4">
        <v>820.0</v>
      </c>
      <c r="J72" s="1" t="s">
        <v>91</v>
      </c>
    </row>
    <row r="73">
      <c r="A73" s="4">
        <v>2019.0</v>
      </c>
      <c r="B73" s="1" t="s">
        <v>88</v>
      </c>
      <c r="C73" s="1" t="s">
        <v>89</v>
      </c>
      <c r="D73" s="1" t="s">
        <v>90</v>
      </c>
      <c r="E73" s="1" t="s">
        <v>13</v>
      </c>
      <c r="F73" s="1" t="s">
        <v>34</v>
      </c>
      <c r="G73" s="1" t="s">
        <v>35</v>
      </c>
      <c r="H73" s="1" t="s">
        <v>16</v>
      </c>
      <c r="I73" s="4">
        <v>0.0</v>
      </c>
      <c r="J73" s="1" t="s">
        <v>91</v>
      </c>
    </row>
    <row r="74">
      <c r="A74" s="4">
        <v>2019.0</v>
      </c>
      <c r="B74" s="1" t="s">
        <v>88</v>
      </c>
      <c r="C74" s="1" t="s">
        <v>89</v>
      </c>
      <c r="D74" s="1" t="s">
        <v>90</v>
      </c>
      <c r="E74" s="1" t="s">
        <v>13</v>
      </c>
      <c r="F74" s="1" t="s">
        <v>38</v>
      </c>
      <c r="G74" s="1" t="s">
        <v>39</v>
      </c>
      <c r="H74" s="1" t="s">
        <v>16</v>
      </c>
      <c r="I74" s="5">
        <v>2673.0</v>
      </c>
      <c r="J74" s="1" t="s">
        <v>91</v>
      </c>
    </row>
    <row r="75">
      <c r="A75" s="4">
        <v>2019.0</v>
      </c>
      <c r="B75" s="1" t="s">
        <v>88</v>
      </c>
      <c r="C75" s="1" t="s">
        <v>89</v>
      </c>
      <c r="D75" s="1" t="s">
        <v>90</v>
      </c>
      <c r="E75" s="1" t="s">
        <v>13</v>
      </c>
      <c r="F75" s="1" t="s">
        <v>40</v>
      </c>
      <c r="G75" s="1" t="s">
        <v>41</v>
      </c>
      <c r="H75" s="1" t="s">
        <v>16</v>
      </c>
      <c r="I75" s="4">
        <v>19.0</v>
      </c>
      <c r="J75" s="1" t="s">
        <v>91</v>
      </c>
    </row>
    <row r="76">
      <c r="A76" s="4">
        <v>2019.0</v>
      </c>
      <c r="B76" s="1" t="s">
        <v>88</v>
      </c>
      <c r="C76" s="1" t="s">
        <v>89</v>
      </c>
      <c r="D76" s="1" t="s">
        <v>90</v>
      </c>
      <c r="E76" s="1" t="s">
        <v>13</v>
      </c>
      <c r="F76" s="1" t="s">
        <v>42</v>
      </c>
      <c r="G76" s="1" t="s">
        <v>43</v>
      </c>
      <c r="H76" s="1" t="s">
        <v>16</v>
      </c>
      <c r="I76" s="4">
        <v>339.0</v>
      </c>
      <c r="J76" s="1" t="s">
        <v>91</v>
      </c>
    </row>
    <row r="77">
      <c r="A77" s="4">
        <v>2019.0</v>
      </c>
      <c r="B77" s="1" t="s">
        <v>88</v>
      </c>
      <c r="C77" s="1" t="s">
        <v>89</v>
      </c>
      <c r="D77" s="1" t="s">
        <v>90</v>
      </c>
      <c r="E77" s="1" t="s">
        <v>13</v>
      </c>
      <c r="F77" s="1" t="s">
        <v>44</v>
      </c>
      <c r="G77" s="1" t="s">
        <v>45</v>
      </c>
      <c r="H77" s="1" t="s">
        <v>16</v>
      </c>
      <c r="I77" s="4">
        <v>363.0</v>
      </c>
      <c r="J77" s="1" t="s">
        <v>91</v>
      </c>
    </row>
    <row r="78">
      <c r="A78" s="4">
        <v>2019.0</v>
      </c>
      <c r="B78" s="1" t="s">
        <v>88</v>
      </c>
      <c r="C78" s="1" t="s">
        <v>89</v>
      </c>
      <c r="D78" s="1" t="s">
        <v>90</v>
      </c>
      <c r="E78" s="1" t="s">
        <v>13</v>
      </c>
      <c r="F78" s="1" t="s">
        <v>46</v>
      </c>
      <c r="G78" s="1" t="s">
        <v>47</v>
      </c>
      <c r="H78" s="1" t="s">
        <v>16</v>
      </c>
      <c r="I78" s="4">
        <v>832.0</v>
      </c>
      <c r="J78" s="1" t="s">
        <v>91</v>
      </c>
    </row>
    <row r="79">
      <c r="A79" s="4">
        <v>2019.0</v>
      </c>
      <c r="B79" s="1" t="s">
        <v>88</v>
      </c>
      <c r="C79" s="1" t="s">
        <v>89</v>
      </c>
      <c r="D79" s="1" t="s">
        <v>90</v>
      </c>
      <c r="E79" s="1" t="s">
        <v>13</v>
      </c>
      <c r="F79" s="1" t="s">
        <v>48</v>
      </c>
      <c r="G79" s="1" t="s">
        <v>49</v>
      </c>
      <c r="H79" s="1" t="s">
        <v>50</v>
      </c>
      <c r="I79" s="5">
        <v>14972.0</v>
      </c>
      <c r="J79" s="1" t="s">
        <v>91</v>
      </c>
    </row>
    <row r="80">
      <c r="A80" s="4">
        <v>2019.0</v>
      </c>
      <c r="B80" s="1" t="s">
        <v>88</v>
      </c>
      <c r="C80" s="1" t="s">
        <v>89</v>
      </c>
      <c r="D80" s="1" t="s">
        <v>90</v>
      </c>
      <c r="E80" s="1" t="s">
        <v>13</v>
      </c>
      <c r="F80" s="1" t="s">
        <v>51</v>
      </c>
      <c r="G80" s="1" t="s">
        <v>52</v>
      </c>
      <c r="H80" s="1" t="s">
        <v>50</v>
      </c>
      <c r="I80" s="5">
        <v>2671.0</v>
      </c>
      <c r="J80" s="1" t="s">
        <v>91</v>
      </c>
    </row>
    <row r="81">
      <c r="A81" s="4">
        <v>2019.0</v>
      </c>
      <c r="B81" s="1" t="s">
        <v>88</v>
      </c>
      <c r="C81" s="1" t="s">
        <v>89</v>
      </c>
      <c r="D81" s="1" t="s">
        <v>90</v>
      </c>
      <c r="E81" s="1" t="s">
        <v>13</v>
      </c>
      <c r="F81" s="1" t="s">
        <v>53</v>
      </c>
      <c r="G81" s="1" t="s">
        <v>54</v>
      </c>
      <c r="H81" s="1" t="s">
        <v>50</v>
      </c>
      <c r="I81" s="5">
        <v>9750.0</v>
      </c>
      <c r="J81" s="1" t="s">
        <v>91</v>
      </c>
    </row>
    <row r="82">
      <c r="A82" s="4">
        <v>2019.0</v>
      </c>
      <c r="B82" s="1" t="s">
        <v>88</v>
      </c>
      <c r="C82" s="1" t="s">
        <v>89</v>
      </c>
      <c r="D82" s="1" t="s">
        <v>90</v>
      </c>
      <c r="E82" s="1" t="s">
        <v>13</v>
      </c>
      <c r="F82" s="1" t="s">
        <v>55</v>
      </c>
      <c r="G82" s="1" t="s">
        <v>56</v>
      </c>
      <c r="H82" s="1" t="s">
        <v>50</v>
      </c>
      <c r="I82" s="5">
        <v>2551.0</v>
      </c>
      <c r="J82" s="1" t="s">
        <v>91</v>
      </c>
    </row>
    <row r="83">
      <c r="A83" s="4">
        <v>2019.0</v>
      </c>
      <c r="B83" s="1" t="s">
        <v>88</v>
      </c>
      <c r="C83" s="1" t="s">
        <v>89</v>
      </c>
      <c r="D83" s="1" t="s">
        <v>90</v>
      </c>
      <c r="E83" s="1" t="s">
        <v>13</v>
      </c>
      <c r="F83" s="1" t="s">
        <v>57</v>
      </c>
      <c r="G83" s="1" t="s">
        <v>58</v>
      </c>
      <c r="H83" s="1" t="s">
        <v>50</v>
      </c>
      <c r="I83" s="5">
        <v>14972.0</v>
      </c>
      <c r="J83" s="1" t="s">
        <v>91</v>
      </c>
    </row>
    <row r="84">
      <c r="A84" s="4">
        <v>2019.0</v>
      </c>
      <c r="B84" s="1" t="s">
        <v>88</v>
      </c>
      <c r="C84" s="1" t="s">
        <v>89</v>
      </c>
      <c r="D84" s="1" t="s">
        <v>90</v>
      </c>
      <c r="E84" s="1" t="s">
        <v>13</v>
      </c>
      <c r="F84" s="1" t="s">
        <v>59</v>
      </c>
      <c r="G84" s="1" t="s">
        <v>60</v>
      </c>
      <c r="H84" s="1" t="s">
        <v>50</v>
      </c>
      <c r="I84" s="5">
        <v>6967.0</v>
      </c>
      <c r="J84" s="1" t="s">
        <v>91</v>
      </c>
    </row>
    <row r="85">
      <c r="A85" s="4">
        <v>2019.0</v>
      </c>
      <c r="B85" s="1" t="s">
        <v>88</v>
      </c>
      <c r="C85" s="1" t="s">
        <v>89</v>
      </c>
      <c r="D85" s="1" t="s">
        <v>90</v>
      </c>
      <c r="E85" s="1" t="s">
        <v>13</v>
      </c>
      <c r="F85" s="1" t="s">
        <v>61</v>
      </c>
      <c r="G85" s="1" t="s">
        <v>62</v>
      </c>
      <c r="H85" s="1" t="s">
        <v>50</v>
      </c>
      <c r="I85" s="5">
        <v>3500.0</v>
      </c>
      <c r="J85" s="1" t="s">
        <v>91</v>
      </c>
    </row>
    <row r="86">
      <c r="A86" s="4">
        <v>2019.0</v>
      </c>
      <c r="B86" s="1" t="s">
        <v>88</v>
      </c>
      <c r="C86" s="1" t="s">
        <v>89</v>
      </c>
      <c r="D86" s="1" t="s">
        <v>90</v>
      </c>
      <c r="E86" s="1" t="s">
        <v>13</v>
      </c>
      <c r="F86" s="1" t="s">
        <v>63</v>
      </c>
      <c r="G86" s="1" t="s">
        <v>64</v>
      </c>
      <c r="H86" s="1" t="s">
        <v>50</v>
      </c>
      <c r="I86" s="5">
        <v>4505.0</v>
      </c>
      <c r="J86" s="1" t="s">
        <v>91</v>
      </c>
    </row>
    <row r="87">
      <c r="A87" s="4">
        <v>2019.0</v>
      </c>
      <c r="B87" s="1" t="s">
        <v>88</v>
      </c>
      <c r="C87" s="1" t="s">
        <v>89</v>
      </c>
      <c r="D87" s="1" t="s">
        <v>90</v>
      </c>
      <c r="E87" s="1" t="s">
        <v>65</v>
      </c>
      <c r="F87" s="1" t="s">
        <v>66</v>
      </c>
      <c r="G87" s="1" t="s">
        <v>67</v>
      </c>
      <c r="H87" s="1" t="s">
        <v>68</v>
      </c>
      <c r="I87" s="5">
        <v>185800.0</v>
      </c>
      <c r="J87" s="1" t="s">
        <v>91</v>
      </c>
    </row>
    <row r="88">
      <c r="A88" s="4">
        <v>2019.0</v>
      </c>
      <c r="B88" s="1" t="s">
        <v>88</v>
      </c>
      <c r="C88" s="1" t="s">
        <v>89</v>
      </c>
      <c r="D88" s="1" t="s">
        <v>90</v>
      </c>
      <c r="E88" s="1" t="s">
        <v>65</v>
      </c>
      <c r="F88" s="1" t="s">
        <v>69</v>
      </c>
      <c r="G88" s="1" t="s">
        <v>70</v>
      </c>
      <c r="H88" s="1" t="s">
        <v>68</v>
      </c>
      <c r="I88" s="5">
        <v>32300.0</v>
      </c>
      <c r="J88" s="1" t="s">
        <v>91</v>
      </c>
    </row>
    <row r="89">
      <c r="A89" s="4">
        <v>2019.0</v>
      </c>
      <c r="B89" s="1" t="s">
        <v>88</v>
      </c>
      <c r="C89" s="1" t="s">
        <v>89</v>
      </c>
      <c r="D89" s="1" t="s">
        <v>90</v>
      </c>
      <c r="E89" s="1" t="s">
        <v>71</v>
      </c>
      <c r="F89" s="1" t="s">
        <v>72</v>
      </c>
      <c r="G89" s="1" t="s">
        <v>73</v>
      </c>
      <c r="H89" s="1" t="s">
        <v>68</v>
      </c>
      <c r="I89" s="4">
        <v>76.0</v>
      </c>
      <c r="J89" s="1" t="s">
        <v>91</v>
      </c>
    </row>
    <row r="90">
      <c r="A90" s="4">
        <v>2019.0</v>
      </c>
      <c r="B90" s="1" t="s">
        <v>88</v>
      </c>
      <c r="C90" s="1" t="s">
        <v>89</v>
      </c>
      <c r="D90" s="1" t="s">
        <v>90</v>
      </c>
      <c r="E90" s="1" t="s">
        <v>71</v>
      </c>
      <c r="F90" s="1" t="s">
        <v>74</v>
      </c>
      <c r="G90" s="1" t="s">
        <v>75</v>
      </c>
      <c r="H90" s="1" t="s">
        <v>68</v>
      </c>
      <c r="I90" s="4">
        <v>66.0</v>
      </c>
      <c r="J90" s="1" t="s">
        <v>91</v>
      </c>
    </row>
    <row r="91">
      <c r="A91" s="4">
        <v>2019.0</v>
      </c>
      <c r="B91" s="1" t="s">
        <v>88</v>
      </c>
      <c r="C91" s="1" t="s">
        <v>89</v>
      </c>
      <c r="D91" s="1" t="s">
        <v>90</v>
      </c>
      <c r="E91" s="1" t="s">
        <v>71</v>
      </c>
      <c r="F91" s="1" t="s">
        <v>76</v>
      </c>
      <c r="G91" s="1" t="s">
        <v>77</v>
      </c>
      <c r="H91" s="1" t="s">
        <v>68</v>
      </c>
      <c r="I91" s="4">
        <v>12.0</v>
      </c>
      <c r="J91" s="1" t="s">
        <v>91</v>
      </c>
    </row>
    <row r="92">
      <c r="A92" s="4">
        <v>2019.0</v>
      </c>
      <c r="B92" s="1" t="s">
        <v>88</v>
      </c>
      <c r="C92" s="1" t="s">
        <v>89</v>
      </c>
      <c r="D92" s="1" t="s">
        <v>90</v>
      </c>
      <c r="E92" s="1" t="s">
        <v>71</v>
      </c>
      <c r="F92" s="1" t="s">
        <v>78</v>
      </c>
      <c r="G92" s="1" t="s">
        <v>79</v>
      </c>
      <c r="H92" s="1" t="s">
        <v>68</v>
      </c>
      <c r="I92" s="4">
        <v>6.0</v>
      </c>
      <c r="J92" s="1" t="s">
        <v>91</v>
      </c>
    </row>
    <row r="93">
      <c r="A93" s="4">
        <v>2019.0</v>
      </c>
      <c r="B93" s="1" t="s">
        <v>88</v>
      </c>
      <c r="C93" s="1" t="s">
        <v>89</v>
      </c>
      <c r="D93" s="1" t="s">
        <v>90</v>
      </c>
      <c r="E93" s="1" t="s">
        <v>71</v>
      </c>
      <c r="F93" s="1" t="s">
        <v>80</v>
      </c>
      <c r="G93" s="1" t="s">
        <v>81</v>
      </c>
      <c r="H93" s="1" t="s">
        <v>68</v>
      </c>
      <c r="I93" s="4">
        <v>47.0</v>
      </c>
      <c r="J93" s="1" t="s">
        <v>91</v>
      </c>
    </row>
    <row r="94">
      <c r="A94" s="4">
        <v>2019.0</v>
      </c>
      <c r="B94" s="1" t="s">
        <v>92</v>
      </c>
      <c r="C94" s="1" t="s">
        <v>93</v>
      </c>
      <c r="D94" s="1" t="s">
        <v>90</v>
      </c>
      <c r="E94" s="1" t="s">
        <v>13</v>
      </c>
      <c r="F94" s="1" t="s">
        <v>14</v>
      </c>
      <c r="G94" s="1" t="s">
        <v>15</v>
      </c>
      <c r="H94" s="1" t="s">
        <v>16</v>
      </c>
      <c r="I94" s="5">
        <v>4788.0</v>
      </c>
      <c r="J94" s="1" t="s">
        <v>91</v>
      </c>
    </row>
    <row r="95">
      <c r="A95" s="4">
        <v>2019.0</v>
      </c>
      <c r="B95" s="1" t="s">
        <v>92</v>
      </c>
      <c r="C95" s="1" t="s">
        <v>93</v>
      </c>
      <c r="D95" s="1" t="s">
        <v>90</v>
      </c>
      <c r="E95" s="1" t="s">
        <v>13</v>
      </c>
      <c r="F95" s="1" t="s">
        <v>18</v>
      </c>
      <c r="G95" s="1" t="s">
        <v>19</v>
      </c>
      <c r="H95" s="1" t="s">
        <v>16</v>
      </c>
      <c r="I95" s="5">
        <v>4471.0</v>
      </c>
      <c r="J95" s="1" t="s">
        <v>91</v>
      </c>
    </row>
    <row r="96">
      <c r="A96" s="4">
        <v>2019.0</v>
      </c>
      <c r="B96" s="1" t="s">
        <v>92</v>
      </c>
      <c r="C96" s="1" t="s">
        <v>93</v>
      </c>
      <c r="D96" s="1" t="s">
        <v>90</v>
      </c>
      <c r="E96" s="1" t="s">
        <v>13</v>
      </c>
      <c r="F96" s="1" t="s">
        <v>20</v>
      </c>
      <c r="G96" s="1" t="s">
        <v>21</v>
      </c>
      <c r="H96" s="1" t="s">
        <v>16</v>
      </c>
      <c r="I96" s="4">
        <v>132.0</v>
      </c>
      <c r="J96" s="1" t="s">
        <v>91</v>
      </c>
    </row>
    <row r="97">
      <c r="A97" s="4">
        <v>2019.0</v>
      </c>
      <c r="B97" s="1" t="s">
        <v>92</v>
      </c>
      <c r="C97" s="1" t="s">
        <v>93</v>
      </c>
      <c r="D97" s="1" t="s">
        <v>90</v>
      </c>
      <c r="E97" s="1" t="s">
        <v>13</v>
      </c>
      <c r="F97" s="1" t="s">
        <v>22</v>
      </c>
      <c r="G97" s="1" t="s">
        <v>23</v>
      </c>
      <c r="H97" s="1" t="s">
        <v>16</v>
      </c>
      <c r="I97" s="4">
        <v>185.0</v>
      </c>
      <c r="J97" s="1" t="s">
        <v>91</v>
      </c>
    </row>
    <row r="98">
      <c r="A98" s="4">
        <v>2019.0</v>
      </c>
      <c r="B98" s="1" t="s">
        <v>92</v>
      </c>
      <c r="C98" s="1" t="s">
        <v>93</v>
      </c>
      <c r="D98" s="1" t="s">
        <v>90</v>
      </c>
      <c r="E98" s="1" t="s">
        <v>13</v>
      </c>
      <c r="F98" s="1" t="s">
        <v>24</v>
      </c>
      <c r="G98" s="1" t="s">
        <v>25</v>
      </c>
      <c r="H98" s="1" t="s">
        <v>16</v>
      </c>
      <c r="I98" s="5">
        <v>3981.0</v>
      </c>
      <c r="J98" s="1" t="s">
        <v>91</v>
      </c>
    </row>
    <row r="99">
      <c r="A99" s="4">
        <v>2019.0</v>
      </c>
      <c r="B99" s="1" t="s">
        <v>92</v>
      </c>
      <c r="C99" s="1" t="s">
        <v>93</v>
      </c>
      <c r="D99" s="1" t="s">
        <v>90</v>
      </c>
      <c r="E99" s="1" t="s">
        <v>13</v>
      </c>
      <c r="F99" s="1" t="s">
        <v>26</v>
      </c>
      <c r="G99" s="1" t="s">
        <v>27</v>
      </c>
      <c r="H99" s="1" t="s">
        <v>16</v>
      </c>
      <c r="I99" s="4">
        <v>202.0</v>
      </c>
      <c r="J99" s="1" t="s">
        <v>91</v>
      </c>
    </row>
    <row r="100">
      <c r="A100" s="4">
        <v>2019.0</v>
      </c>
      <c r="B100" s="1" t="s">
        <v>92</v>
      </c>
      <c r="C100" s="1" t="s">
        <v>93</v>
      </c>
      <c r="D100" s="1" t="s">
        <v>90</v>
      </c>
      <c r="E100" s="1" t="s">
        <v>13</v>
      </c>
      <c r="F100" s="1" t="s">
        <v>28</v>
      </c>
      <c r="G100" s="1" t="s">
        <v>29</v>
      </c>
      <c r="H100" s="1" t="s">
        <v>16</v>
      </c>
      <c r="I100" s="4">
        <v>36.0</v>
      </c>
      <c r="J100" s="1" t="s">
        <v>91</v>
      </c>
    </row>
    <row r="101">
      <c r="A101" s="4">
        <v>2019.0</v>
      </c>
      <c r="B101" s="1" t="s">
        <v>92</v>
      </c>
      <c r="C101" s="1" t="s">
        <v>93</v>
      </c>
      <c r="D101" s="1" t="s">
        <v>90</v>
      </c>
      <c r="E101" s="1" t="s">
        <v>13</v>
      </c>
      <c r="F101" s="1" t="s">
        <v>30</v>
      </c>
      <c r="G101" s="1" t="s">
        <v>31</v>
      </c>
      <c r="H101" s="1" t="s">
        <v>16</v>
      </c>
      <c r="I101" s="4">
        <v>231.0</v>
      </c>
      <c r="J101" s="1" t="s">
        <v>91</v>
      </c>
    </row>
    <row r="102">
      <c r="A102" s="4">
        <v>2019.0</v>
      </c>
      <c r="B102" s="1" t="s">
        <v>92</v>
      </c>
      <c r="C102" s="1" t="s">
        <v>93</v>
      </c>
      <c r="D102" s="1" t="s">
        <v>90</v>
      </c>
      <c r="E102" s="1" t="s">
        <v>13</v>
      </c>
      <c r="F102" s="1" t="s">
        <v>32</v>
      </c>
      <c r="G102" s="1" t="s">
        <v>33</v>
      </c>
      <c r="H102" s="1" t="s">
        <v>16</v>
      </c>
      <c r="I102" s="4">
        <v>820.0</v>
      </c>
      <c r="J102" s="1" t="s">
        <v>91</v>
      </c>
    </row>
    <row r="103">
      <c r="A103" s="4">
        <v>2019.0</v>
      </c>
      <c r="B103" s="1" t="s">
        <v>92</v>
      </c>
      <c r="C103" s="1" t="s">
        <v>93</v>
      </c>
      <c r="D103" s="1" t="s">
        <v>90</v>
      </c>
      <c r="E103" s="1" t="s">
        <v>13</v>
      </c>
      <c r="F103" s="1" t="s">
        <v>34</v>
      </c>
      <c r="G103" s="1" t="s">
        <v>35</v>
      </c>
      <c r="H103" s="1" t="s">
        <v>16</v>
      </c>
      <c r="I103" s="4">
        <v>0.0</v>
      </c>
      <c r="J103" s="1" t="s">
        <v>91</v>
      </c>
    </row>
    <row r="104">
      <c r="A104" s="4">
        <v>2019.0</v>
      </c>
      <c r="B104" s="1" t="s">
        <v>92</v>
      </c>
      <c r="C104" s="1" t="s">
        <v>93</v>
      </c>
      <c r="D104" s="1" t="s">
        <v>90</v>
      </c>
      <c r="E104" s="1" t="s">
        <v>13</v>
      </c>
      <c r="F104" s="1" t="s">
        <v>38</v>
      </c>
      <c r="G104" s="1" t="s">
        <v>39</v>
      </c>
      <c r="H104" s="1" t="s">
        <v>16</v>
      </c>
      <c r="I104" s="5">
        <v>2673.0</v>
      </c>
      <c r="J104" s="1" t="s">
        <v>91</v>
      </c>
    </row>
    <row r="105">
      <c r="A105" s="4">
        <v>2019.0</v>
      </c>
      <c r="B105" s="1" t="s">
        <v>92</v>
      </c>
      <c r="C105" s="1" t="s">
        <v>93</v>
      </c>
      <c r="D105" s="1" t="s">
        <v>90</v>
      </c>
      <c r="E105" s="1" t="s">
        <v>13</v>
      </c>
      <c r="F105" s="1" t="s">
        <v>40</v>
      </c>
      <c r="G105" s="1" t="s">
        <v>41</v>
      </c>
      <c r="H105" s="1" t="s">
        <v>16</v>
      </c>
      <c r="I105" s="4">
        <v>19.0</v>
      </c>
      <c r="J105" s="1" t="s">
        <v>91</v>
      </c>
    </row>
    <row r="106">
      <c r="A106" s="4">
        <v>2019.0</v>
      </c>
      <c r="B106" s="1" t="s">
        <v>92</v>
      </c>
      <c r="C106" s="1" t="s">
        <v>93</v>
      </c>
      <c r="D106" s="1" t="s">
        <v>90</v>
      </c>
      <c r="E106" s="1" t="s">
        <v>13</v>
      </c>
      <c r="F106" s="1" t="s">
        <v>42</v>
      </c>
      <c r="G106" s="1" t="s">
        <v>43</v>
      </c>
      <c r="H106" s="1" t="s">
        <v>16</v>
      </c>
      <c r="I106" s="4">
        <v>339.0</v>
      </c>
      <c r="J106" s="1" t="s">
        <v>91</v>
      </c>
    </row>
    <row r="107">
      <c r="A107" s="4">
        <v>2019.0</v>
      </c>
      <c r="B107" s="1" t="s">
        <v>92</v>
      </c>
      <c r="C107" s="1" t="s">
        <v>93</v>
      </c>
      <c r="D107" s="1" t="s">
        <v>90</v>
      </c>
      <c r="E107" s="1" t="s">
        <v>13</v>
      </c>
      <c r="F107" s="1" t="s">
        <v>44</v>
      </c>
      <c r="G107" s="1" t="s">
        <v>45</v>
      </c>
      <c r="H107" s="1" t="s">
        <v>16</v>
      </c>
      <c r="I107" s="4">
        <v>363.0</v>
      </c>
      <c r="J107" s="1" t="s">
        <v>91</v>
      </c>
    </row>
    <row r="108">
      <c r="A108" s="4">
        <v>2019.0</v>
      </c>
      <c r="B108" s="1" t="s">
        <v>92</v>
      </c>
      <c r="C108" s="1" t="s">
        <v>93</v>
      </c>
      <c r="D108" s="1" t="s">
        <v>90</v>
      </c>
      <c r="E108" s="1" t="s">
        <v>13</v>
      </c>
      <c r="F108" s="1" t="s">
        <v>46</v>
      </c>
      <c r="G108" s="1" t="s">
        <v>47</v>
      </c>
      <c r="H108" s="1" t="s">
        <v>16</v>
      </c>
      <c r="I108" s="4">
        <v>832.0</v>
      </c>
      <c r="J108" s="1" t="s">
        <v>91</v>
      </c>
    </row>
    <row r="109">
      <c r="A109" s="4">
        <v>2019.0</v>
      </c>
      <c r="B109" s="1" t="s">
        <v>92</v>
      </c>
      <c r="C109" s="1" t="s">
        <v>93</v>
      </c>
      <c r="D109" s="1" t="s">
        <v>90</v>
      </c>
      <c r="E109" s="1" t="s">
        <v>13</v>
      </c>
      <c r="F109" s="1" t="s">
        <v>48</v>
      </c>
      <c r="G109" s="1" t="s">
        <v>49</v>
      </c>
      <c r="H109" s="1" t="s">
        <v>50</v>
      </c>
      <c r="I109" s="5">
        <v>14972.0</v>
      </c>
      <c r="J109" s="1" t="s">
        <v>91</v>
      </c>
    </row>
    <row r="110">
      <c r="A110" s="4">
        <v>2019.0</v>
      </c>
      <c r="B110" s="1" t="s">
        <v>92</v>
      </c>
      <c r="C110" s="1" t="s">
        <v>93</v>
      </c>
      <c r="D110" s="1" t="s">
        <v>90</v>
      </c>
      <c r="E110" s="1" t="s">
        <v>13</v>
      </c>
      <c r="F110" s="1" t="s">
        <v>51</v>
      </c>
      <c r="G110" s="1" t="s">
        <v>52</v>
      </c>
      <c r="H110" s="1" t="s">
        <v>50</v>
      </c>
      <c r="I110" s="5">
        <v>2671.0</v>
      </c>
      <c r="J110" s="1" t="s">
        <v>91</v>
      </c>
    </row>
    <row r="111">
      <c r="A111" s="4">
        <v>2019.0</v>
      </c>
      <c r="B111" s="1" t="s">
        <v>92</v>
      </c>
      <c r="C111" s="1" t="s">
        <v>93</v>
      </c>
      <c r="D111" s="1" t="s">
        <v>90</v>
      </c>
      <c r="E111" s="1" t="s">
        <v>13</v>
      </c>
      <c r="F111" s="1" t="s">
        <v>53</v>
      </c>
      <c r="G111" s="1" t="s">
        <v>54</v>
      </c>
      <c r="H111" s="1" t="s">
        <v>50</v>
      </c>
      <c r="I111" s="5">
        <v>9750.0</v>
      </c>
      <c r="J111" s="1" t="s">
        <v>91</v>
      </c>
    </row>
    <row r="112">
      <c r="A112" s="4">
        <v>2019.0</v>
      </c>
      <c r="B112" s="1" t="s">
        <v>92</v>
      </c>
      <c r="C112" s="1" t="s">
        <v>93</v>
      </c>
      <c r="D112" s="1" t="s">
        <v>90</v>
      </c>
      <c r="E112" s="1" t="s">
        <v>13</v>
      </c>
      <c r="F112" s="1" t="s">
        <v>55</v>
      </c>
      <c r="G112" s="1" t="s">
        <v>56</v>
      </c>
      <c r="H112" s="1" t="s">
        <v>50</v>
      </c>
      <c r="I112" s="5">
        <v>2551.0</v>
      </c>
      <c r="J112" s="1" t="s">
        <v>91</v>
      </c>
    </row>
    <row r="113">
      <c r="A113" s="4">
        <v>2019.0</v>
      </c>
      <c r="B113" s="1" t="s">
        <v>92</v>
      </c>
      <c r="C113" s="1" t="s">
        <v>93</v>
      </c>
      <c r="D113" s="1" t="s">
        <v>90</v>
      </c>
      <c r="E113" s="1" t="s">
        <v>13</v>
      </c>
      <c r="F113" s="1" t="s">
        <v>57</v>
      </c>
      <c r="G113" s="1" t="s">
        <v>58</v>
      </c>
      <c r="H113" s="1" t="s">
        <v>50</v>
      </c>
      <c r="I113" s="5">
        <v>14972.0</v>
      </c>
      <c r="J113" s="1" t="s">
        <v>91</v>
      </c>
    </row>
    <row r="114">
      <c r="A114" s="4">
        <v>2019.0</v>
      </c>
      <c r="B114" s="1" t="s">
        <v>92</v>
      </c>
      <c r="C114" s="1" t="s">
        <v>93</v>
      </c>
      <c r="D114" s="1" t="s">
        <v>90</v>
      </c>
      <c r="E114" s="1" t="s">
        <v>13</v>
      </c>
      <c r="F114" s="1" t="s">
        <v>59</v>
      </c>
      <c r="G114" s="1" t="s">
        <v>60</v>
      </c>
      <c r="H114" s="1" t="s">
        <v>50</v>
      </c>
      <c r="I114" s="5">
        <v>6967.0</v>
      </c>
      <c r="J114" s="1" t="s">
        <v>91</v>
      </c>
    </row>
    <row r="115">
      <c r="A115" s="4">
        <v>2019.0</v>
      </c>
      <c r="B115" s="1" t="s">
        <v>92</v>
      </c>
      <c r="C115" s="1" t="s">
        <v>93</v>
      </c>
      <c r="D115" s="1" t="s">
        <v>90</v>
      </c>
      <c r="E115" s="1" t="s">
        <v>13</v>
      </c>
      <c r="F115" s="1" t="s">
        <v>61</v>
      </c>
      <c r="G115" s="1" t="s">
        <v>62</v>
      </c>
      <c r="H115" s="1" t="s">
        <v>50</v>
      </c>
      <c r="I115" s="5">
        <v>3500.0</v>
      </c>
      <c r="J115" s="1" t="s">
        <v>91</v>
      </c>
    </row>
    <row r="116">
      <c r="A116" s="4">
        <v>2019.0</v>
      </c>
      <c r="B116" s="1" t="s">
        <v>92</v>
      </c>
      <c r="C116" s="1" t="s">
        <v>93</v>
      </c>
      <c r="D116" s="1" t="s">
        <v>90</v>
      </c>
      <c r="E116" s="1" t="s">
        <v>13</v>
      </c>
      <c r="F116" s="1" t="s">
        <v>63</v>
      </c>
      <c r="G116" s="1" t="s">
        <v>64</v>
      </c>
      <c r="H116" s="1" t="s">
        <v>50</v>
      </c>
      <c r="I116" s="5">
        <v>4505.0</v>
      </c>
      <c r="J116" s="1" t="s">
        <v>91</v>
      </c>
    </row>
    <row r="117">
      <c r="A117" s="4">
        <v>2019.0</v>
      </c>
      <c r="B117" s="1" t="s">
        <v>92</v>
      </c>
      <c r="C117" s="1" t="s">
        <v>93</v>
      </c>
      <c r="D117" s="1" t="s">
        <v>90</v>
      </c>
      <c r="E117" s="1" t="s">
        <v>65</v>
      </c>
      <c r="F117" s="1" t="s">
        <v>66</v>
      </c>
      <c r="G117" s="1" t="s">
        <v>67</v>
      </c>
      <c r="H117" s="1" t="s">
        <v>68</v>
      </c>
      <c r="I117" s="5">
        <v>185800.0</v>
      </c>
      <c r="J117" s="1" t="s">
        <v>91</v>
      </c>
    </row>
    <row r="118">
      <c r="A118" s="4">
        <v>2019.0</v>
      </c>
      <c r="B118" s="1" t="s">
        <v>92</v>
      </c>
      <c r="C118" s="1" t="s">
        <v>93</v>
      </c>
      <c r="D118" s="1" t="s">
        <v>90</v>
      </c>
      <c r="E118" s="1" t="s">
        <v>65</v>
      </c>
      <c r="F118" s="1" t="s">
        <v>69</v>
      </c>
      <c r="G118" s="1" t="s">
        <v>70</v>
      </c>
      <c r="H118" s="1" t="s">
        <v>68</v>
      </c>
      <c r="I118" s="5">
        <v>32300.0</v>
      </c>
      <c r="J118" s="1" t="s">
        <v>91</v>
      </c>
    </row>
    <row r="119">
      <c r="A119" s="4">
        <v>2019.0</v>
      </c>
      <c r="B119" s="1" t="s">
        <v>92</v>
      </c>
      <c r="C119" s="1" t="s">
        <v>93</v>
      </c>
      <c r="D119" s="1" t="s">
        <v>90</v>
      </c>
      <c r="E119" s="1" t="s">
        <v>71</v>
      </c>
      <c r="F119" s="1" t="s">
        <v>72</v>
      </c>
      <c r="G119" s="1" t="s">
        <v>73</v>
      </c>
      <c r="H119" s="1" t="s">
        <v>68</v>
      </c>
      <c r="I119" s="4">
        <v>76.0</v>
      </c>
      <c r="J119" s="1" t="s">
        <v>91</v>
      </c>
    </row>
    <row r="120">
      <c r="A120" s="4">
        <v>2019.0</v>
      </c>
      <c r="B120" s="1" t="s">
        <v>92</v>
      </c>
      <c r="C120" s="1" t="s">
        <v>93</v>
      </c>
      <c r="D120" s="1" t="s">
        <v>90</v>
      </c>
      <c r="E120" s="1" t="s">
        <v>71</v>
      </c>
      <c r="F120" s="1" t="s">
        <v>74</v>
      </c>
      <c r="G120" s="1" t="s">
        <v>75</v>
      </c>
      <c r="H120" s="1" t="s">
        <v>68</v>
      </c>
      <c r="I120" s="4">
        <v>66.0</v>
      </c>
      <c r="J120" s="1" t="s">
        <v>91</v>
      </c>
    </row>
    <row r="121">
      <c r="A121" s="4">
        <v>2019.0</v>
      </c>
      <c r="B121" s="1" t="s">
        <v>92</v>
      </c>
      <c r="C121" s="1" t="s">
        <v>93</v>
      </c>
      <c r="D121" s="1" t="s">
        <v>90</v>
      </c>
      <c r="E121" s="1" t="s">
        <v>71</v>
      </c>
      <c r="F121" s="1" t="s">
        <v>76</v>
      </c>
      <c r="G121" s="1" t="s">
        <v>77</v>
      </c>
      <c r="H121" s="1" t="s">
        <v>68</v>
      </c>
      <c r="I121" s="4">
        <v>12.0</v>
      </c>
      <c r="J121" s="1" t="s">
        <v>91</v>
      </c>
    </row>
    <row r="122">
      <c r="A122" s="4">
        <v>2019.0</v>
      </c>
      <c r="B122" s="1" t="s">
        <v>92</v>
      </c>
      <c r="C122" s="1" t="s">
        <v>93</v>
      </c>
      <c r="D122" s="1" t="s">
        <v>90</v>
      </c>
      <c r="E122" s="1" t="s">
        <v>71</v>
      </c>
      <c r="F122" s="1" t="s">
        <v>78</v>
      </c>
      <c r="G122" s="1" t="s">
        <v>79</v>
      </c>
      <c r="H122" s="1" t="s">
        <v>68</v>
      </c>
      <c r="I122" s="4">
        <v>6.0</v>
      </c>
      <c r="J122" s="1" t="s">
        <v>91</v>
      </c>
    </row>
    <row r="123">
      <c r="A123" s="4">
        <v>2019.0</v>
      </c>
      <c r="B123" s="1" t="s">
        <v>92</v>
      </c>
      <c r="C123" s="1" t="s">
        <v>93</v>
      </c>
      <c r="D123" s="1" t="s">
        <v>90</v>
      </c>
      <c r="E123" s="1" t="s">
        <v>71</v>
      </c>
      <c r="F123" s="1" t="s">
        <v>80</v>
      </c>
      <c r="G123" s="1" t="s">
        <v>81</v>
      </c>
      <c r="H123" s="1" t="s">
        <v>68</v>
      </c>
      <c r="I123" s="4">
        <v>47.0</v>
      </c>
      <c r="J123" s="1" t="s">
        <v>91</v>
      </c>
    </row>
    <row r="124">
      <c r="A124" s="4">
        <v>2019.0</v>
      </c>
      <c r="B124" s="1" t="s">
        <v>88</v>
      </c>
      <c r="C124" s="1" t="s">
        <v>94</v>
      </c>
      <c r="D124" s="1" t="s">
        <v>95</v>
      </c>
      <c r="E124" s="1" t="s">
        <v>13</v>
      </c>
      <c r="F124" s="1" t="s">
        <v>14</v>
      </c>
      <c r="G124" s="1" t="s">
        <v>15</v>
      </c>
      <c r="H124" s="1" t="s">
        <v>16</v>
      </c>
      <c r="I124" s="5">
        <v>11872.0</v>
      </c>
      <c r="J124" s="1" t="s">
        <v>96</v>
      </c>
    </row>
    <row r="125">
      <c r="A125" s="4">
        <v>2019.0</v>
      </c>
      <c r="B125" s="1" t="s">
        <v>88</v>
      </c>
      <c r="C125" s="1" t="s">
        <v>94</v>
      </c>
      <c r="D125" s="1" t="s">
        <v>95</v>
      </c>
      <c r="E125" s="1" t="s">
        <v>13</v>
      </c>
      <c r="F125" s="1" t="s">
        <v>18</v>
      </c>
      <c r="G125" s="1" t="s">
        <v>19</v>
      </c>
      <c r="H125" s="1" t="s">
        <v>16</v>
      </c>
      <c r="I125" s="5">
        <v>11152.0</v>
      </c>
      <c r="J125" s="1" t="s">
        <v>96</v>
      </c>
    </row>
    <row r="126">
      <c r="A126" s="4">
        <v>2019.0</v>
      </c>
      <c r="B126" s="1" t="s">
        <v>88</v>
      </c>
      <c r="C126" s="1" t="s">
        <v>94</v>
      </c>
      <c r="D126" s="1" t="s">
        <v>95</v>
      </c>
      <c r="E126" s="1" t="s">
        <v>13</v>
      </c>
      <c r="F126" s="1" t="s">
        <v>20</v>
      </c>
      <c r="G126" s="1" t="s">
        <v>21</v>
      </c>
      <c r="H126" s="1" t="s">
        <v>16</v>
      </c>
      <c r="I126" s="4">
        <v>134.0</v>
      </c>
      <c r="J126" s="1" t="s">
        <v>96</v>
      </c>
    </row>
    <row r="127">
      <c r="A127" s="4">
        <v>2019.0</v>
      </c>
      <c r="B127" s="1" t="s">
        <v>88</v>
      </c>
      <c r="C127" s="1" t="s">
        <v>94</v>
      </c>
      <c r="D127" s="1" t="s">
        <v>95</v>
      </c>
      <c r="E127" s="1" t="s">
        <v>13</v>
      </c>
      <c r="F127" s="1" t="s">
        <v>22</v>
      </c>
      <c r="G127" s="1" t="s">
        <v>23</v>
      </c>
      <c r="H127" s="1" t="s">
        <v>16</v>
      </c>
      <c r="I127" s="4">
        <v>586.0</v>
      </c>
      <c r="J127" s="1" t="s">
        <v>96</v>
      </c>
    </row>
    <row r="128">
      <c r="A128" s="4">
        <v>2019.0</v>
      </c>
      <c r="B128" s="1" t="s">
        <v>88</v>
      </c>
      <c r="C128" s="1" t="s">
        <v>94</v>
      </c>
      <c r="D128" s="1" t="s">
        <v>95</v>
      </c>
      <c r="E128" s="1" t="s">
        <v>13</v>
      </c>
      <c r="F128" s="1" t="s">
        <v>24</v>
      </c>
      <c r="G128" s="1" t="s">
        <v>25</v>
      </c>
      <c r="H128" s="1" t="s">
        <v>16</v>
      </c>
      <c r="I128" s="5">
        <v>10381.0</v>
      </c>
      <c r="J128" s="1" t="s">
        <v>96</v>
      </c>
    </row>
    <row r="129">
      <c r="A129" s="4">
        <v>2019.0</v>
      </c>
      <c r="B129" s="1" t="s">
        <v>88</v>
      </c>
      <c r="C129" s="1" t="s">
        <v>94</v>
      </c>
      <c r="D129" s="1" t="s">
        <v>95</v>
      </c>
      <c r="E129" s="1" t="s">
        <v>13</v>
      </c>
      <c r="F129" s="1" t="s">
        <v>26</v>
      </c>
      <c r="G129" s="1" t="s">
        <v>27</v>
      </c>
      <c r="H129" s="1" t="s">
        <v>16</v>
      </c>
      <c r="I129" s="4">
        <v>706.0</v>
      </c>
      <c r="J129" s="1" t="s">
        <v>96</v>
      </c>
    </row>
    <row r="130">
      <c r="A130" s="4">
        <v>2019.0</v>
      </c>
      <c r="B130" s="1" t="s">
        <v>88</v>
      </c>
      <c r="C130" s="1" t="s">
        <v>94</v>
      </c>
      <c r="D130" s="1" t="s">
        <v>95</v>
      </c>
      <c r="E130" s="1" t="s">
        <v>13</v>
      </c>
      <c r="F130" s="1" t="s">
        <v>28</v>
      </c>
      <c r="G130" s="1" t="s">
        <v>29</v>
      </c>
      <c r="H130" s="1" t="s">
        <v>16</v>
      </c>
      <c r="I130" s="4">
        <v>183.0</v>
      </c>
      <c r="J130" s="1" t="s">
        <v>96</v>
      </c>
    </row>
    <row r="131">
      <c r="A131" s="4">
        <v>2019.0</v>
      </c>
      <c r="B131" s="1" t="s">
        <v>88</v>
      </c>
      <c r="C131" s="1" t="s">
        <v>94</v>
      </c>
      <c r="D131" s="1" t="s">
        <v>95</v>
      </c>
      <c r="E131" s="1" t="s">
        <v>13</v>
      </c>
      <c r="F131" s="1" t="s">
        <v>30</v>
      </c>
      <c r="G131" s="1" t="s">
        <v>31</v>
      </c>
      <c r="H131" s="1" t="s">
        <v>16</v>
      </c>
      <c r="I131" s="4">
        <v>551.0</v>
      </c>
      <c r="J131" s="1" t="s">
        <v>96</v>
      </c>
    </row>
    <row r="132">
      <c r="A132" s="4">
        <v>2019.0</v>
      </c>
      <c r="B132" s="1" t="s">
        <v>88</v>
      </c>
      <c r="C132" s="1" t="s">
        <v>94</v>
      </c>
      <c r="D132" s="1" t="s">
        <v>95</v>
      </c>
      <c r="E132" s="1" t="s">
        <v>13</v>
      </c>
      <c r="F132" s="1" t="s">
        <v>32</v>
      </c>
      <c r="G132" s="1" t="s">
        <v>33</v>
      </c>
      <c r="H132" s="1" t="s">
        <v>16</v>
      </c>
      <c r="I132" s="5">
        <v>1036.0</v>
      </c>
      <c r="J132" s="1" t="s">
        <v>96</v>
      </c>
    </row>
    <row r="133">
      <c r="A133" s="4">
        <v>2019.0</v>
      </c>
      <c r="B133" s="1" t="s">
        <v>88</v>
      </c>
      <c r="C133" s="1" t="s">
        <v>94</v>
      </c>
      <c r="D133" s="1" t="s">
        <v>95</v>
      </c>
      <c r="E133" s="1" t="s">
        <v>13</v>
      </c>
      <c r="F133" s="1" t="s">
        <v>34</v>
      </c>
      <c r="G133" s="1" t="s">
        <v>35</v>
      </c>
      <c r="H133" s="1" t="s">
        <v>16</v>
      </c>
      <c r="I133" s="4">
        <v>0.0</v>
      </c>
      <c r="J133" s="1" t="s">
        <v>96</v>
      </c>
    </row>
    <row r="134">
      <c r="A134" s="4">
        <v>2019.0</v>
      </c>
      <c r="B134" s="1" t="s">
        <v>88</v>
      </c>
      <c r="C134" s="1" t="s">
        <v>94</v>
      </c>
      <c r="D134" s="1" t="s">
        <v>95</v>
      </c>
      <c r="E134" s="1" t="s">
        <v>13</v>
      </c>
      <c r="F134" s="1" t="s">
        <v>38</v>
      </c>
      <c r="G134" s="1" t="s">
        <v>39</v>
      </c>
      <c r="H134" s="1" t="s">
        <v>16</v>
      </c>
      <c r="I134" s="5">
        <v>7836.0</v>
      </c>
      <c r="J134" s="1" t="s">
        <v>96</v>
      </c>
    </row>
    <row r="135">
      <c r="A135" s="4">
        <v>2019.0</v>
      </c>
      <c r="B135" s="1" t="s">
        <v>88</v>
      </c>
      <c r="C135" s="1" t="s">
        <v>94</v>
      </c>
      <c r="D135" s="1" t="s">
        <v>95</v>
      </c>
      <c r="E135" s="1" t="s">
        <v>13</v>
      </c>
      <c r="F135" s="1" t="s">
        <v>40</v>
      </c>
      <c r="G135" s="1" t="s">
        <v>41</v>
      </c>
      <c r="H135" s="1" t="s">
        <v>16</v>
      </c>
      <c r="I135" s="4">
        <v>69.0</v>
      </c>
      <c r="J135" s="1" t="s">
        <v>96</v>
      </c>
    </row>
    <row r="136">
      <c r="A136" s="4">
        <v>2019.0</v>
      </c>
      <c r="B136" s="1" t="s">
        <v>88</v>
      </c>
      <c r="C136" s="1" t="s">
        <v>94</v>
      </c>
      <c r="D136" s="1" t="s">
        <v>95</v>
      </c>
      <c r="E136" s="1" t="s">
        <v>13</v>
      </c>
      <c r="F136" s="1" t="s">
        <v>42</v>
      </c>
      <c r="G136" s="1" t="s">
        <v>43</v>
      </c>
      <c r="H136" s="1" t="s">
        <v>16</v>
      </c>
      <c r="I136" s="5">
        <v>6526.0</v>
      </c>
      <c r="J136" s="1" t="s">
        <v>96</v>
      </c>
    </row>
    <row r="137">
      <c r="A137" s="4">
        <v>2019.0</v>
      </c>
      <c r="B137" s="1" t="s">
        <v>88</v>
      </c>
      <c r="C137" s="1" t="s">
        <v>94</v>
      </c>
      <c r="D137" s="1" t="s">
        <v>95</v>
      </c>
      <c r="E137" s="1" t="s">
        <v>13</v>
      </c>
      <c r="F137" s="1" t="s">
        <v>44</v>
      </c>
      <c r="G137" s="1" t="s">
        <v>45</v>
      </c>
      <c r="H137" s="1" t="s">
        <v>16</v>
      </c>
      <c r="I137" s="5">
        <v>6689.0</v>
      </c>
      <c r="J137" s="1" t="s">
        <v>96</v>
      </c>
    </row>
    <row r="138">
      <c r="A138" s="4">
        <v>2019.0</v>
      </c>
      <c r="B138" s="1" t="s">
        <v>88</v>
      </c>
      <c r="C138" s="1" t="s">
        <v>94</v>
      </c>
      <c r="D138" s="1" t="s">
        <v>95</v>
      </c>
      <c r="E138" s="1" t="s">
        <v>13</v>
      </c>
      <c r="F138" s="1" t="s">
        <v>46</v>
      </c>
      <c r="G138" s="1" t="s">
        <v>47</v>
      </c>
      <c r="H138" s="1" t="s">
        <v>16</v>
      </c>
      <c r="I138" s="5">
        <v>1654.0</v>
      </c>
      <c r="J138" s="1" t="s">
        <v>96</v>
      </c>
    </row>
    <row r="139">
      <c r="A139" s="4">
        <v>2019.0</v>
      </c>
      <c r="B139" s="1" t="s">
        <v>88</v>
      </c>
      <c r="C139" s="1" t="s">
        <v>94</v>
      </c>
      <c r="D139" s="1" t="s">
        <v>95</v>
      </c>
      <c r="E139" s="1" t="s">
        <v>13</v>
      </c>
      <c r="F139" s="1" t="s">
        <v>48</v>
      </c>
      <c r="G139" s="1" t="s">
        <v>49</v>
      </c>
      <c r="H139" s="1" t="s">
        <v>50</v>
      </c>
      <c r="I139" s="5">
        <v>58600.0</v>
      </c>
      <c r="J139" s="1" t="s">
        <v>96</v>
      </c>
    </row>
    <row r="140">
      <c r="A140" s="4">
        <v>2019.0</v>
      </c>
      <c r="B140" s="1" t="s">
        <v>88</v>
      </c>
      <c r="C140" s="1" t="s">
        <v>94</v>
      </c>
      <c r="D140" s="1" t="s">
        <v>95</v>
      </c>
      <c r="E140" s="1" t="s">
        <v>13</v>
      </c>
      <c r="F140" s="1" t="s">
        <v>51</v>
      </c>
      <c r="G140" s="1" t="s">
        <v>52</v>
      </c>
      <c r="H140" s="1" t="s">
        <v>50</v>
      </c>
      <c r="I140" s="5">
        <v>13347.0</v>
      </c>
      <c r="J140" s="1" t="s">
        <v>96</v>
      </c>
    </row>
    <row r="141">
      <c r="A141" s="4">
        <v>2019.0</v>
      </c>
      <c r="B141" s="1" t="s">
        <v>88</v>
      </c>
      <c r="C141" s="1" t="s">
        <v>94</v>
      </c>
      <c r="D141" s="1" t="s">
        <v>95</v>
      </c>
      <c r="E141" s="1" t="s">
        <v>13</v>
      </c>
      <c r="F141" s="1" t="s">
        <v>53</v>
      </c>
      <c r="G141" s="1" t="s">
        <v>54</v>
      </c>
      <c r="H141" s="1" t="s">
        <v>50</v>
      </c>
      <c r="I141" s="5">
        <v>37381.0</v>
      </c>
      <c r="J141" s="1" t="s">
        <v>96</v>
      </c>
    </row>
    <row r="142">
      <c r="A142" s="4">
        <v>2019.0</v>
      </c>
      <c r="B142" s="1" t="s">
        <v>88</v>
      </c>
      <c r="C142" s="1" t="s">
        <v>94</v>
      </c>
      <c r="D142" s="1" t="s">
        <v>95</v>
      </c>
      <c r="E142" s="1" t="s">
        <v>13</v>
      </c>
      <c r="F142" s="1" t="s">
        <v>55</v>
      </c>
      <c r="G142" s="1" t="s">
        <v>56</v>
      </c>
      <c r="H142" s="1" t="s">
        <v>50</v>
      </c>
      <c r="I142" s="5">
        <v>7872.0</v>
      </c>
      <c r="J142" s="1" t="s">
        <v>96</v>
      </c>
    </row>
    <row r="143">
      <c r="A143" s="4">
        <v>2019.0</v>
      </c>
      <c r="B143" s="1" t="s">
        <v>88</v>
      </c>
      <c r="C143" s="1" t="s">
        <v>94</v>
      </c>
      <c r="D143" s="1" t="s">
        <v>95</v>
      </c>
      <c r="E143" s="1" t="s">
        <v>13</v>
      </c>
      <c r="F143" s="1" t="s">
        <v>57</v>
      </c>
      <c r="G143" s="1" t="s">
        <v>58</v>
      </c>
      <c r="H143" s="1" t="s">
        <v>50</v>
      </c>
      <c r="I143" s="5">
        <v>58600.0</v>
      </c>
      <c r="J143" s="1" t="s">
        <v>96</v>
      </c>
    </row>
    <row r="144">
      <c r="A144" s="4">
        <v>2019.0</v>
      </c>
      <c r="B144" s="1" t="s">
        <v>88</v>
      </c>
      <c r="C144" s="1" t="s">
        <v>94</v>
      </c>
      <c r="D144" s="1" t="s">
        <v>95</v>
      </c>
      <c r="E144" s="1" t="s">
        <v>13</v>
      </c>
      <c r="F144" s="1" t="s">
        <v>59</v>
      </c>
      <c r="G144" s="1" t="s">
        <v>60</v>
      </c>
      <c r="H144" s="1" t="s">
        <v>50</v>
      </c>
      <c r="I144" s="5">
        <v>32303.0</v>
      </c>
      <c r="J144" s="1" t="s">
        <v>96</v>
      </c>
    </row>
    <row r="145">
      <c r="A145" s="4">
        <v>2019.0</v>
      </c>
      <c r="B145" s="1" t="s">
        <v>88</v>
      </c>
      <c r="C145" s="1" t="s">
        <v>94</v>
      </c>
      <c r="D145" s="1" t="s">
        <v>95</v>
      </c>
      <c r="E145" s="1" t="s">
        <v>13</v>
      </c>
      <c r="F145" s="1" t="s">
        <v>61</v>
      </c>
      <c r="G145" s="1" t="s">
        <v>62</v>
      </c>
      <c r="H145" s="1" t="s">
        <v>50</v>
      </c>
      <c r="I145" s="5">
        <v>10064.0</v>
      </c>
      <c r="J145" s="1" t="s">
        <v>96</v>
      </c>
    </row>
    <row r="146">
      <c r="A146" s="4">
        <v>2019.0</v>
      </c>
      <c r="B146" s="1" t="s">
        <v>88</v>
      </c>
      <c r="C146" s="1" t="s">
        <v>94</v>
      </c>
      <c r="D146" s="1" t="s">
        <v>95</v>
      </c>
      <c r="E146" s="1" t="s">
        <v>13</v>
      </c>
      <c r="F146" s="1" t="s">
        <v>63</v>
      </c>
      <c r="G146" s="1" t="s">
        <v>64</v>
      </c>
      <c r="H146" s="1" t="s">
        <v>50</v>
      </c>
      <c r="I146" s="5">
        <v>16233.0</v>
      </c>
      <c r="J146" s="1" t="s">
        <v>96</v>
      </c>
    </row>
    <row r="147">
      <c r="A147" s="4">
        <v>2019.0</v>
      </c>
      <c r="B147" s="1" t="s">
        <v>88</v>
      </c>
      <c r="C147" s="1" t="s">
        <v>94</v>
      </c>
      <c r="D147" s="1" t="s">
        <v>95</v>
      </c>
      <c r="E147" s="1" t="s">
        <v>65</v>
      </c>
      <c r="F147" s="1" t="s">
        <v>66</v>
      </c>
      <c r="G147" s="1" t="s">
        <v>67</v>
      </c>
      <c r="H147" s="1" t="s">
        <v>68</v>
      </c>
      <c r="I147" s="5">
        <v>527800.0</v>
      </c>
      <c r="J147" s="1" t="s">
        <v>96</v>
      </c>
    </row>
    <row r="148">
      <c r="A148" s="4">
        <v>2019.0</v>
      </c>
      <c r="B148" s="1" t="s">
        <v>88</v>
      </c>
      <c r="C148" s="1" t="s">
        <v>94</v>
      </c>
      <c r="D148" s="1" t="s">
        <v>95</v>
      </c>
      <c r="E148" s="1" t="s">
        <v>65</v>
      </c>
      <c r="F148" s="1" t="s">
        <v>69</v>
      </c>
      <c r="G148" s="1" t="s">
        <v>70</v>
      </c>
      <c r="H148" s="1" t="s">
        <v>68</v>
      </c>
      <c r="I148" s="5">
        <v>73500.0</v>
      </c>
      <c r="J148" s="1" t="s">
        <v>96</v>
      </c>
    </row>
    <row r="149">
      <c r="A149" s="4">
        <v>2019.0</v>
      </c>
      <c r="B149" s="1" t="s">
        <v>88</v>
      </c>
      <c r="C149" s="1" t="s">
        <v>94</v>
      </c>
      <c r="D149" s="1" t="s">
        <v>95</v>
      </c>
      <c r="E149" s="1" t="s">
        <v>71</v>
      </c>
      <c r="F149" s="1" t="s">
        <v>72</v>
      </c>
      <c r="G149" s="1" t="s">
        <v>73</v>
      </c>
      <c r="H149" s="1" t="s">
        <v>68</v>
      </c>
      <c r="I149" s="4">
        <v>133.0</v>
      </c>
      <c r="J149" s="1" t="s">
        <v>96</v>
      </c>
    </row>
    <row r="150">
      <c r="A150" s="4">
        <v>2019.0</v>
      </c>
      <c r="B150" s="1" t="s">
        <v>88</v>
      </c>
      <c r="C150" s="1" t="s">
        <v>94</v>
      </c>
      <c r="D150" s="1" t="s">
        <v>95</v>
      </c>
      <c r="E150" s="1" t="s">
        <v>71</v>
      </c>
      <c r="F150" s="1" t="s">
        <v>74</v>
      </c>
      <c r="G150" s="1" t="s">
        <v>75</v>
      </c>
      <c r="H150" s="1" t="s">
        <v>68</v>
      </c>
      <c r="I150" s="4">
        <v>66.0</v>
      </c>
      <c r="J150" s="1" t="s">
        <v>96</v>
      </c>
    </row>
    <row r="151">
      <c r="A151" s="4">
        <v>2019.0</v>
      </c>
      <c r="B151" s="1" t="s">
        <v>88</v>
      </c>
      <c r="C151" s="1" t="s">
        <v>94</v>
      </c>
      <c r="D151" s="1" t="s">
        <v>95</v>
      </c>
      <c r="E151" s="1" t="s">
        <v>71</v>
      </c>
      <c r="F151" s="1" t="s">
        <v>76</v>
      </c>
      <c r="G151" s="1" t="s">
        <v>77</v>
      </c>
      <c r="H151" s="1" t="s">
        <v>68</v>
      </c>
      <c r="I151" s="4">
        <v>5.0</v>
      </c>
      <c r="J151" s="1" t="s">
        <v>96</v>
      </c>
    </row>
    <row r="152">
      <c r="A152" s="4">
        <v>2019.0</v>
      </c>
      <c r="B152" s="1" t="s">
        <v>88</v>
      </c>
      <c r="C152" s="1" t="s">
        <v>94</v>
      </c>
      <c r="D152" s="1" t="s">
        <v>95</v>
      </c>
      <c r="E152" s="1" t="s">
        <v>71</v>
      </c>
      <c r="F152" s="1" t="s">
        <v>78</v>
      </c>
      <c r="G152" s="1" t="s">
        <v>79</v>
      </c>
      <c r="H152" s="1" t="s">
        <v>68</v>
      </c>
      <c r="I152" s="4">
        <v>3.0</v>
      </c>
      <c r="J152" s="1" t="s">
        <v>96</v>
      </c>
    </row>
    <row r="153">
      <c r="A153" s="4">
        <v>2019.0</v>
      </c>
      <c r="B153" s="1" t="s">
        <v>88</v>
      </c>
      <c r="C153" s="1" t="s">
        <v>94</v>
      </c>
      <c r="D153" s="1" t="s">
        <v>95</v>
      </c>
      <c r="E153" s="1" t="s">
        <v>71</v>
      </c>
      <c r="F153" s="1" t="s">
        <v>80</v>
      </c>
      <c r="G153" s="1" t="s">
        <v>81</v>
      </c>
      <c r="H153" s="1" t="s">
        <v>68</v>
      </c>
      <c r="I153" s="4">
        <v>55.0</v>
      </c>
      <c r="J153" s="1" t="s">
        <v>96</v>
      </c>
    </row>
    <row r="154">
      <c r="A154" s="4">
        <v>2019.0</v>
      </c>
      <c r="B154" s="1" t="s">
        <v>92</v>
      </c>
      <c r="C154" s="1" t="s">
        <v>97</v>
      </c>
      <c r="D154" s="1" t="s">
        <v>95</v>
      </c>
      <c r="E154" s="1" t="s">
        <v>13</v>
      </c>
      <c r="F154" s="1" t="s">
        <v>14</v>
      </c>
      <c r="G154" s="1" t="s">
        <v>15</v>
      </c>
      <c r="H154" s="1" t="s">
        <v>16</v>
      </c>
      <c r="I154" s="5">
        <v>11872.0</v>
      </c>
      <c r="J154" s="1" t="s">
        <v>96</v>
      </c>
    </row>
    <row r="155">
      <c r="A155" s="4">
        <v>2019.0</v>
      </c>
      <c r="B155" s="1" t="s">
        <v>92</v>
      </c>
      <c r="C155" s="1" t="s">
        <v>97</v>
      </c>
      <c r="D155" s="1" t="s">
        <v>95</v>
      </c>
      <c r="E155" s="1" t="s">
        <v>13</v>
      </c>
      <c r="F155" s="1" t="s">
        <v>18</v>
      </c>
      <c r="G155" s="1" t="s">
        <v>19</v>
      </c>
      <c r="H155" s="1" t="s">
        <v>16</v>
      </c>
      <c r="I155" s="5">
        <v>11152.0</v>
      </c>
      <c r="J155" s="1" t="s">
        <v>96</v>
      </c>
    </row>
    <row r="156">
      <c r="A156" s="4">
        <v>2019.0</v>
      </c>
      <c r="B156" s="1" t="s">
        <v>92</v>
      </c>
      <c r="C156" s="1" t="s">
        <v>97</v>
      </c>
      <c r="D156" s="1" t="s">
        <v>95</v>
      </c>
      <c r="E156" s="1" t="s">
        <v>13</v>
      </c>
      <c r="F156" s="1" t="s">
        <v>20</v>
      </c>
      <c r="G156" s="1" t="s">
        <v>21</v>
      </c>
      <c r="H156" s="1" t="s">
        <v>16</v>
      </c>
      <c r="I156" s="4">
        <v>134.0</v>
      </c>
      <c r="J156" s="1" t="s">
        <v>96</v>
      </c>
    </row>
    <row r="157">
      <c r="A157" s="4">
        <v>2019.0</v>
      </c>
      <c r="B157" s="1" t="s">
        <v>92</v>
      </c>
      <c r="C157" s="1" t="s">
        <v>97</v>
      </c>
      <c r="D157" s="1" t="s">
        <v>95</v>
      </c>
      <c r="E157" s="1" t="s">
        <v>13</v>
      </c>
      <c r="F157" s="1" t="s">
        <v>22</v>
      </c>
      <c r="G157" s="1" t="s">
        <v>23</v>
      </c>
      <c r="H157" s="1" t="s">
        <v>16</v>
      </c>
      <c r="I157" s="4">
        <v>586.0</v>
      </c>
      <c r="J157" s="1" t="s">
        <v>96</v>
      </c>
    </row>
    <row r="158">
      <c r="A158" s="4">
        <v>2019.0</v>
      </c>
      <c r="B158" s="1" t="s">
        <v>92</v>
      </c>
      <c r="C158" s="1" t="s">
        <v>97</v>
      </c>
      <c r="D158" s="1" t="s">
        <v>95</v>
      </c>
      <c r="E158" s="1" t="s">
        <v>13</v>
      </c>
      <c r="F158" s="1" t="s">
        <v>24</v>
      </c>
      <c r="G158" s="1" t="s">
        <v>25</v>
      </c>
      <c r="H158" s="1" t="s">
        <v>16</v>
      </c>
      <c r="I158" s="5">
        <v>10381.0</v>
      </c>
      <c r="J158" s="1" t="s">
        <v>96</v>
      </c>
    </row>
    <row r="159">
      <c r="A159" s="4">
        <v>2019.0</v>
      </c>
      <c r="B159" s="1" t="s">
        <v>92</v>
      </c>
      <c r="C159" s="1" t="s">
        <v>97</v>
      </c>
      <c r="D159" s="1" t="s">
        <v>95</v>
      </c>
      <c r="E159" s="1" t="s">
        <v>13</v>
      </c>
      <c r="F159" s="1" t="s">
        <v>26</v>
      </c>
      <c r="G159" s="1" t="s">
        <v>27</v>
      </c>
      <c r="H159" s="1" t="s">
        <v>16</v>
      </c>
      <c r="I159" s="4">
        <v>706.0</v>
      </c>
      <c r="J159" s="1" t="s">
        <v>96</v>
      </c>
    </row>
    <row r="160">
      <c r="A160" s="4">
        <v>2019.0</v>
      </c>
      <c r="B160" s="1" t="s">
        <v>92</v>
      </c>
      <c r="C160" s="1" t="s">
        <v>97</v>
      </c>
      <c r="D160" s="1" t="s">
        <v>95</v>
      </c>
      <c r="E160" s="1" t="s">
        <v>13</v>
      </c>
      <c r="F160" s="1" t="s">
        <v>28</v>
      </c>
      <c r="G160" s="1" t="s">
        <v>29</v>
      </c>
      <c r="H160" s="1" t="s">
        <v>16</v>
      </c>
      <c r="I160" s="4">
        <v>183.0</v>
      </c>
      <c r="J160" s="1" t="s">
        <v>96</v>
      </c>
    </row>
    <row r="161">
      <c r="A161" s="4">
        <v>2019.0</v>
      </c>
      <c r="B161" s="1" t="s">
        <v>92</v>
      </c>
      <c r="C161" s="1" t="s">
        <v>97</v>
      </c>
      <c r="D161" s="1" t="s">
        <v>95</v>
      </c>
      <c r="E161" s="1" t="s">
        <v>13</v>
      </c>
      <c r="F161" s="1" t="s">
        <v>30</v>
      </c>
      <c r="G161" s="1" t="s">
        <v>31</v>
      </c>
      <c r="H161" s="1" t="s">
        <v>16</v>
      </c>
      <c r="I161" s="4">
        <v>551.0</v>
      </c>
      <c r="J161" s="1" t="s">
        <v>96</v>
      </c>
    </row>
    <row r="162">
      <c r="A162" s="4">
        <v>2019.0</v>
      </c>
      <c r="B162" s="1" t="s">
        <v>92</v>
      </c>
      <c r="C162" s="1" t="s">
        <v>97</v>
      </c>
      <c r="D162" s="1" t="s">
        <v>95</v>
      </c>
      <c r="E162" s="1" t="s">
        <v>13</v>
      </c>
      <c r="F162" s="1" t="s">
        <v>32</v>
      </c>
      <c r="G162" s="1" t="s">
        <v>33</v>
      </c>
      <c r="H162" s="1" t="s">
        <v>16</v>
      </c>
      <c r="I162" s="5">
        <v>1036.0</v>
      </c>
      <c r="J162" s="1" t="s">
        <v>96</v>
      </c>
    </row>
    <row r="163">
      <c r="A163" s="4">
        <v>2019.0</v>
      </c>
      <c r="B163" s="1" t="s">
        <v>92</v>
      </c>
      <c r="C163" s="1" t="s">
        <v>97</v>
      </c>
      <c r="D163" s="1" t="s">
        <v>95</v>
      </c>
      <c r="E163" s="1" t="s">
        <v>13</v>
      </c>
      <c r="F163" s="1" t="s">
        <v>34</v>
      </c>
      <c r="G163" s="1" t="s">
        <v>35</v>
      </c>
      <c r="H163" s="1" t="s">
        <v>16</v>
      </c>
      <c r="I163" s="4">
        <v>0.0</v>
      </c>
      <c r="J163" s="1" t="s">
        <v>96</v>
      </c>
    </row>
    <row r="164">
      <c r="A164" s="4">
        <v>2019.0</v>
      </c>
      <c r="B164" s="1" t="s">
        <v>92</v>
      </c>
      <c r="C164" s="1" t="s">
        <v>97</v>
      </c>
      <c r="D164" s="1" t="s">
        <v>95</v>
      </c>
      <c r="E164" s="1" t="s">
        <v>13</v>
      </c>
      <c r="F164" s="1" t="s">
        <v>38</v>
      </c>
      <c r="G164" s="1" t="s">
        <v>39</v>
      </c>
      <c r="H164" s="1" t="s">
        <v>16</v>
      </c>
      <c r="I164" s="5">
        <v>7836.0</v>
      </c>
      <c r="J164" s="1" t="s">
        <v>96</v>
      </c>
    </row>
    <row r="165">
      <c r="A165" s="4">
        <v>2019.0</v>
      </c>
      <c r="B165" s="1" t="s">
        <v>92</v>
      </c>
      <c r="C165" s="1" t="s">
        <v>97</v>
      </c>
      <c r="D165" s="1" t="s">
        <v>95</v>
      </c>
      <c r="E165" s="1" t="s">
        <v>13</v>
      </c>
      <c r="F165" s="1" t="s">
        <v>40</v>
      </c>
      <c r="G165" s="1" t="s">
        <v>41</v>
      </c>
      <c r="H165" s="1" t="s">
        <v>16</v>
      </c>
      <c r="I165" s="4">
        <v>69.0</v>
      </c>
      <c r="J165" s="1" t="s">
        <v>96</v>
      </c>
    </row>
    <row r="166">
      <c r="A166" s="4">
        <v>2019.0</v>
      </c>
      <c r="B166" s="1" t="s">
        <v>92</v>
      </c>
      <c r="C166" s="1" t="s">
        <v>97</v>
      </c>
      <c r="D166" s="1" t="s">
        <v>95</v>
      </c>
      <c r="E166" s="1" t="s">
        <v>13</v>
      </c>
      <c r="F166" s="1" t="s">
        <v>42</v>
      </c>
      <c r="G166" s="1" t="s">
        <v>43</v>
      </c>
      <c r="H166" s="1" t="s">
        <v>16</v>
      </c>
      <c r="I166" s="5">
        <v>6526.0</v>
      </c>
      <c r="J166" s="1" t="s">
        <v>96</v>
      </c>
    </row>
    <row r="167">
      <c r="A167" s="4">
        <v>2019.0</v>
      </c>
      <c r="B167" s="1" t="s">
        <v>92</v>
      </c>
      <c r="C167" s="1" t="s">
        <v>97</v>
      </c>
      <c r="D167" s="1" t="s">
        <v>95</v>
      </c>
      <c r="E167" s="1" t="s">
        <v>13</v>
      </c>
      <c r="F167" s="1" t="s">
        <v>44</v>
      </c>
      <c r="G167" s="1" t="s">
        <v>45</v>
      </c>
      <c r="H167" s="1" t="s">
        <v>16</v>
      </c>
      <c r="I167" s="5">
        <v>6689.0</v>
      </c>
      <c r="J167" s="1" t="s">
        <v>96</v>
      </c>
    </row>
    <row r="168">
      <c r="A168" s="4">
        <v>2019.0</v>
      </c>
      <c r="B168" s="1" t="s">
        <v>92</v>
      </c>
      <c r="C168" s="1" t="s">
        <v>97</v>
      </c>
      <c r="D168" s="1" t="s">
        <v>95</v>
      </c>
      <c r="E168" s="1" t="s">
        <v>13</v>
      </c>
      <c r="F168" s="1" t="s">
        <v>46</v>
      </c>
      <c r="G168" s="1" t="s">
        <v>47</v>
      </c>
      <c r="H168" s="1" t="s">
        <v>16</v>
      </c>
      <c r="I168" s="5">
        <v>1654.0</v>
      </c>
      <c r="J168" s="1" t="s">
        <v>96</v>
      </c>
    </row>
    <row r="169">
      <c r="A169" s="4">
        <v>2019.0</v>
      </c>
      <c r="B169" s="1" t="s">
        <v>92</v>
      </c>
      <c r="C169" s="1" t="s">
        <v>97</v>
      </c>
      <c r="D169" s="1" t="s">
        <v>95</v>
      </c>
      <c r="E169" s="1" t="s">
        <v>13</v>
      </c>
      <c r="F169" s="1" t="s">
        <v>48</v>
      </c>
      <c r="G169" s="1" t="s">
        <v>49</v>
      </c>
      <c r="H169" s="1" t="s">
        <v>50</v>
      </c>
      <c r="I169" s="5">
        <v>58600.0</v>
      </c>
      <c r="J169" s="1" t="s">
        <v>96</v>
      </c>
    </row>
    <row r="170">
      <c r="A170" s="4">
        <v>2019.0</v>
      </c>
      <c r="B170" s="1" t="s">
        <v>92</v>
      </c>
      <c r="C170" s="1" t="s">
        <v>97</v>
      </c>
      <c r="D170" s="1" t="s">
        <v>95</v>
      </c>
      <c r="E170" s="1" t="s">
        <v>13</v>
      </c>
      <c r="F170" s="1" t="s">
        <v>51</v>
      </c>
      <c r="G170" s="1" t="s">
        <v>52</v>
      </c>
      <c r="H170" s="1" t="s">
        <v>50</v>
      </c>
      <c r="I170" s="5">
        <v>13347.0</v>
      </c>
      <c r="J170" s="1" t="s">
        <v>96</v>
      </c>
    </row>
    <row r="171">
      <c r="A171" s="4">
        <v>2019.0</v>
      </c>
      <c r="B171" s="1" t="s">
        <v>92</v>
      </c>
      <c r="C171" s="1" t="s">
        <v>97</v>
      </c>
      <c r="D171" s="1" t="s">
        <v>95</v>
      </c>
      <c r="E171" s="1" t="s">
        <v>13</v>
      </c>
      <c r="F171" s="1" t="s">
        <v>53</v>
      </c>
      <c r="G171" s="1" t="s">
        <v>54</v>
      </c>
      <c r="H171" s="1" t="s">
        <v>50</v>
      </c>
      <c r="I171" s="5">
        <v>37381.0</v>
      </c>
      <c r="J171" s="1" t="s">
        <v>96</v>
      </c>
    </row>
    <row r="172">
      <c r="A172" s="4">
        <v>2019.0</v>
      </c>
      <c r="B172" s="1" t="s">
        <v>92</v>
      </c>
      <c r="C172" s="1" t="s">
        <v>97</v>
      </c>
      <c r="D172" s="1" t="s">
        <v>95</v>
      </c>
      <c r="E172" s="1" t="s">
        <v>13</v>
      </c>
      <c r="F172" s="1" t="s">
        <v>55</v>
      </c>
      <c r="G172" s="1" t="s">
        <v>56</v>
      </c>
      <c r="H172" s="1" t="s">
        <v>50</v>
      </c>
      <c r="I172" s="5">
        <v>7872.0</v>
      </c>
      <c r="J172" s="1" t="s">
        <v>96</v>
      </c>
    </row>
    <row r="173">
      <c r="A173" s="4">
        <v>2019.0</v>
      </c>
      <c r="B173" s="1" t="s">
        <v>92</v>
      </c>
      <c r="C173" s="1" t="s">
        <v>97</v>
      </c>
      <c r="D173" s="1" t="s">
        <v>95</v>
      </c>
      <c r="E173" s="1" t="s">
        <v>13</v>
      </c>
      <c r="F173" s="1" t="s">
        <v>57</v>
      </c>
      <c r="G173" s="1" t="s">
        <v>58</v>
      </c>
      <c r="H173" s="1" t="s">
        <v>50</v>
      </c>
      <c r="I173" s="5">
        <v>58600.0</v>
      </c>
      <c r="J173" s="1" t="s">
        <v>96</v>
      </c>
    </row>
    <row r="174">
      <c r="A174" s="4">
        <v>2019.0</v>
      </c>
      <c r="B174" s="1" t="s">
        <v>92</v>
      </c>
      <c r="C174" s="1" t="s">
        <v>97</v>
      </c>
      <c r="D174" s="1" t="s">
        <v>95</v>
      </c>
      <c r="E174" s="1" t="s">
        <v>13</v>
      </c>
      <c r="F174" s="1" t="s">
        <v>59</v>
      </c>
      <c r="G174" s="1" t="s">
        <v>60</v>
      </c>
      <c r="H174" s="1" t="s">
        <v>50</v>
      </c>
      <c r="I174" s="5">
        <v>32303.0</v>
      </c>
      <c r="J174" s="1" t="s">
        <v>96</v>
      </c>
    </row>
    <row r="175">
      <c r="A175" s="4">
        <v>2019.0</v>
      </c>
      <c r="B175" s="1" t="s">
        <v>92</v>
      </c>
      <c r="C175" s="1" t="s">
        <v>97</v>
      </c>
      <c r="D175" s="1" t="s">
        <v>95</v>
      </c>
      <c r="E175" s="1" t="s">
        <v>13</v>
      </c>
      <c r="F175" s="1" t="s">
        <v>61</v>
      </c>
      <c r="G175" s="1" t="s">
        <v>62</v>
      </c>
      <c r="H175" s="1" t="s">
        <v>50</v>
      </c>
      <c r="I175" s="5">
        <v>10064.0</v>
      </c>
      <c r="J175" s="1" t="s">
        <v>96</v>
      </c>
    </row>
    <row r="176">
      <c r="A176" s="4">
        <v>2019.0</v>
      </c>
      <c r="B176" s="1" t="s">
        <v>92</v>
      </c>
      <c r="C176" s="1" t="s">
        <v>97</v>
      </c>
      <c r="D176" s="1" t="s">
        <v>95</v>
      </c>
      <c r="E176" s="1" t="s">
        <v>13</v>
      </c>
      <c r="F176" s="1" t="s">
        <v>63</v>
      </c>
      <c r="G176" s="1" t="s">
        <v>64</v>
      </c>
      <c r="H176" s="1" t="s">
        <v>50</v>
      </c>
      <c r="I176" s="5">
        <v>16233.0</v>
      </c>
      <c r="J176" s="1" t="s">
        <v>96</v>
      </c>
    </row>
    <row r="177">
      <c r="A177" s="4">
        <v>2019.0</v>
      </c>
      <c r="B177" s="1" t="s">
        <v>92</v>
      </c>
      <c r="C177" s="1" t="s">
        <v>97</v>
      </c>
      <c r="D177" s="1" t="s">
        <v>95</v>
      </c>
      <c r="E177" s="1" t="s">
        <v>65</v>
      </c>
      <c r="F177" s="1" t="s">
        <v>66</v>
      </c>
      <c r="G177" s="1" t="s">
        <v>67</v>
      </c>
      <c r="H177" s="1" t="s">
        <v>68</v>
      </c>
      <c r="I177" s="5">
        <v>527800.0</v>
      </c>
      <c r="J177" s="1" t="s">
        <v>96</v>
      </c>
    </row>
    <row r="178">
      <c r="A178" s="4">
        <v>2019.0</v>
      </c>
      <c r="B178" s="1" t="s">
        <v>92</v>
      </c>
      <c r="C178" s="1" t="s">
        <v>97</v>
      </c>
      <c r="D178" s="1" t="s">
        <v>95</v>
      </c>
      <c r="E178" s="1" t="s">
        <v>65</v>
      </c>
      <c r="F178" s="1" t="s">
        <v>69</v>
      </c>
      <c r="G178" s="1" t="s">
        <v>70</v>
      </c>
      <c r="H178" s="1" t="s">
        <v>68</v>
      </c>
      <c r="I178" s="5">
        <v>73500.0</v>
      </c>
      <c r="J178" s="1" t="s">
        <v>96</v>
      </c>
    </row>
    <row r="179">
      <c r="A179" s="4">
        <v>2019.0</v>
      </c>
      <c r="B179" s="1" t="s">
        <v>92</v>
      </c>
      <c r="C179" s="1" t="s">
        <v>97</v>
      </c>
      <c r="D179" s="1" t="s">
        <v>95</v>
      </c>
      <c r="E179" s="1" t="s">
        <v>71</v>
      </c>
      <c r="F179" s="1" t="s">
        <v>72</v>
      </c>
      <c r="G179" s="1" t="s">
        <v>73</v>
      </c>
      <c r="H179" s="1" t="s">
        <v>68</v>
      </c>
      <c r="I179" s="4">
        <v>133.0</v>
      </c>
      <c r="J179" s="1" t="s">
        <v>96</v>
      </c>
    </row>
    <row r="180">
      <c r="A180" s="4">
        <v>2019.0</v>
      </c>
      <c r="B180" s="1" t="s">
        <v>92</v>
      </c>
      <c r="C180" s="1" t="s">
        <v>97</v>
      </c>
      <c r="D180" s="1" t="s">
        <v>95</v>
      </c>
      <c r="E180" s="1" t="s">
        <v>71</v>
      </c>
      <c r="F180" s="1" t="s">
        <v>74</v>
      </c>
      <c r="G180" s="1" t="s">
        <v>75</v>
      </c>
      <c r="H180" s="1" t="s">
        <v>68</v>
      </c>
      <c r="I180" s="4">
        <v>66.0</v>
      </c>
      <c r="J180" s="1" t="s">
        <v>96</v>
      </c>
    </row>
    <row r="181">
      <c r="A181" s="4">
        <v>2019.0</v>
      </c>
      <c r="B181" s="1" t="s">
        <v>92</v>
      </c>
      <c r="C181" s="1" t="s">
        <v>97</v>
      </c>
      <c r="D181" s="1" t="s">
        <v>95</v>
      </c>
      <c r="E181" s="1" t="s">
        <v>71</v>
      </c>
      <c r="F181" s="1" t="s">
        <v>76</v>
      </c>
      <c r="G181" s="1" t="s">
        <v>77</v>
      </c>
      <c r="H181" s="1" t="s">
        <v>68</v>
      </c>
      <c r="I181" s="4">
        <v>5.0</v>
      </c>
      <c r="J181" s="1" t="s">
        <v>96</v>
      </c>
    </row>
    <row r="182">
      <c r="A182" s="4">
        <v>2019.0</v>
      </c>
      <c r="B182" s="1" t="s">
        <v>92</v>
      </c>
      <c r="C182" s="1" t="s">
        <v>97</v>
      </c>
      <c r="D182" s="1" t="s">
        <v>95</v>
      </c>
      <c r="E182" s="1" t="s">
        <v>71</v>
      </c>
      <c r="F182" s="1" t="s">
        <v>78</v>
      </c>
      <c r="G182" s="1" t="s">
        <v>79</v>
      </c>
      <c r="H182" s="1" t="s">
        <v>68</v>
      </c>
      <c r="I182" s="4">
        <v>3.0</v>
      </c>
      <c r="J182" s="1" t="s">
        <v>96</v>
      </c>
    </row>
    <row r="183">
      <c r="A183" s="4">
        <v>2019.0</v>
      </c>
      <c r="B183" s="1" t="s">
        <v>92</v>
      </c>
      <c r="C183" s="1" t="s">
        <v>97</v>
      </c>
      <c r="D183" s="1" t="s">
        <v>95</v>
      </c>
      <c r="E183" s="1" t="s">
        <v>71</v>
      </c>
      <c r="F183" s="1" t="s">
        <v>80</v>
      </c>
      <c r="G183" s="1" t="s">
        <v>81</v>
      </c>
      <c r="H183" s="1" t="s">
        <v>68</v>
      </c>
      <c r="I183" s="4">
        <v>55.0</v>
      </c>
      <c r="J183" s="1" t="s">
        <v>96</v>
      </c>
    </row>
    <row r="184">
      <c r="A184" s="4">
        <v>2019.0</v>
      </c>
      <c r="B184" s="1" t="s">
        <v>88</v>
      </c>
      <c r="C184" s="1" t="s">
        <v>98</v>
      </c>
      <c r="D184" s="1" t="s">
        <v>99</v>
      </c>
      <c r="E184" s="1" t="s">
        <v>13</v>
      </c>
      <c r="F184" s="1" t="s">
        <v>14</v>
      </c>
      <c r="G184" s="1" t="s">
        <v>15</v>
      </c>
      <c r="H184" s="1" t="s">
        <v>16</v>
      </c>
      <c r="I184" s="5">
        <v>13757.0</v>
      </c>
      <c r="J184" s="1" t="s">
        <v>100</v>
      </c>
      <c r="M184" s="2"/>
    </row>
    <row r="185">
      <c r="A185" s="4">
        <v>2019.0</v>
      </c>
      <c r="B185" s="1" t="s">
        <v>88</v>
      </c>
      <c r="C185" s="1" t="s">
        <v>98</v>
      </c>
      <c r="D185" s="1" t="s">
        <v>99</v>
      </c>
      <c r="E185" s="1" t="s">
        <v>13</v>
      </c>
      <c r="F185" s="1" t="s">
        <v>18</v>
      </c>
      <c r="G185" s="1" t="s">
        <v>19</v>
      </c>
      <c r="H185" s="1" t="s">
        <v>16</v>
      </c>
      <c r="I185" s="5">
        <v>13362.0</v>
      </c>
      <c r="J185" s="1" t="s">
        <v>100</v>
      </c>
      <c r="M185" s="2"/>
    </row>
    <row r="186">
      <c r="A186" s="4">
        <v>2019.0</v>
      </c>
      <c r="B186" s="1" t="s">
        <v>88</v>
      </c>
      <c r="C186" s="1" t="s">
        <v>98</v>
      </c>
      <c r="D186" s="1" t="s">
        <v>99</v>
      </c>
      <c r="E186" s="1" t="s">
        <v>13</v>
      </c>
      <c r="F186" s="1" t="s">
        <v>20</v>
      </c>
      <c r="G186" s="1" t="s">
        <v>21</v>
      </c>
      <c r="H186" s="1" t="s">
        <v>16</v>
      </c>
      <c r="I186" s="4">
        <v>97.0</v>
      </c>
      <c r="J186" s="1" t="s">
        <v>100</v>
      </c>
      <c r="M186" s="2"/>
    </row>
    <row r="187">
      <c r="A187" s="4">
        <v>2019.0</v>
      </c>
      <c r="B187" s="1" t="s">
        <v>88</v>
      </c>
      <c r="C187" s="1" t="s">
        <v>98</v>
      </c>
      <c r="D187" s="1" t="s">
        <v>99</v>
      </c>
      <c r="E187" s="1" t="s">
        <v>13</v>
      </c>
      <c r="F187" s="1" t="s">
        <v>22</v>
      </c>
      <c r="G187" s="1" t="s">
        <v>23</v>
      </c>
      <c r="H187" s="1" t="s">
        <v>16</v>
      </c>
      <c r="I187" s="4">
        <v>299.0</v>
      </c>
      <c r="J187" s="1" t="s">
        <v>100</v>
      </c>
      <c r="M187" s="2"/>
    </row>
    <row r="188">
      <c r="A188" s="4">
        <v>2019.0</v>
      </c>
      <c r="B188" s="1" t="s">
        <v>88</v>
      </c>
      <c r="C188" s="1" t="s">
        <v>98</v>
      </c>
      <c r="D188" s="1" t="s">
        <v>99</v>
      </c>
      <c r="E188" s="1" t="s">
        <v>13</v>
      </c>
      <c r="F188" s="1" t="s">
        <v>24</v>
      </c>
      <c r="G188" s="1" t="s">
        <v>25</v>
      </c>
      <c r="H188" s="1" t="s">
        <v>16</v>
      </c>
      <c r="I188" s="5">
        <v>12188.0</v>
      </c>
      <c r="J188" s="1" t="s">
        <v>100</v>
      </c>
      <c r="M188" s="2"/>
    </row>
    <row r="189">
      <c r="A189" s="4">
        <v>2019.0</v>
      </c>
      <c r="B189" s="1" t="s">
        <v>88</v>
      </c>
      <c r="C189" s="1" t="s">
        <v>98</v>
      </c>
      <c r="D189" s="1" t="s">
        <v>99</v>
      </c>
      <c r="E189" s="1" t="s">
        <v>13</v>
      </c>
      <c r="F189" s="1" t="s">
        <v>26</v>
      </c>
      <c r="G189" s="1" t="s">
        <v>27</v>
      </c>
      <c r="H189" s="1" t="s">
        <v>16</v>
      </c>
      <c r="I189" s="5">
        <v>1596.0</v>
      </c>
      <c r="J189" s="1" t="s">
        <v>100</v>
      </c>
      <c r="M189" s="2"/>
    </row>
    <row r="190">
      <c r="A190" s="4">
        <v>2019.0</v>
      </c>
      <c r="B190" s="1" t="s">
        <v>88</v>
      </c>
      <c r="C190" s="1" t="s">
        <v>98</v>
      </c>
      <c r="D190" s="1" t="s">
        <v>99</v>
      </c>
      <c r="E190" s="1" t="s">
        <v>13</v>
      </c>
      <c r="F190" s="1" t="s">
        <v>28</v>
      </c>
      <c r="G190" s="1" t="s">
        <v>29</v>
      </c>
      <c r="H190" s="1" t="s">
        <v>16</v>
      </c>
      <c r="I190" s="4">
        <v>183.0</v>
      </c>
      <c r="J190" s="1" t="s">
        <v>100</v>
      </c>
      <c r="M190" s="2"/>
    </row>
    <row r="191">
      <c r="A191" s="4">
        <v>2019.0</v>
      </c>
      <c r="B191" s="1" t="s">
        <v>88</v>
      </c>
      <c r="C191" s="1" t="s">
        <v>98</v>
      </c>
      <c r="D191" s="1" t="s">
        <v>99</v>
      </c>
      <c r="E191" s="1" t="s">
        <v>13</v>
      </c>
      <c r="F191" s="1" t="s">
        <v>30</v>
      </c>
      <c r="G191" s="1" t="s">
        <v>31</v>
      </c>
      <c r="H191" s="1" t="s">
        <v>16</v>
      </c>
      <c r="I191" s="4">
        <v>670.0</v>
      </c>
      <c r="J191" s="1" t="s">
        <v>100</v>
      </c>
      <c r="M191" s="2"/>
    </row>
    <row r="192">
      <c r="A192" s="4">
        <v>2019.0</v>
      </c>
      <c r="B192" s="1" t="s">
        <v>88</v>
      </c>
      <c r="C192" s="1" t="s">
        <v>98</v>
      </c>
      <c r="D192" s="1" t="s">
        <v>99</v>
      </c>
      <c r="E192" s="1" t="s">
        <v>13</v>
      </c>
      <c r="F192" s="1" t="s">
        <v>32</v>
      </c>
      <c r="G192" s="1" t="s">
        <v>33</v>
      </c>
      <c r="H192" s="1" t="s">
        <v>16</v>
      </c>
      <c r="I192" s="5">
        <v>1480.0</v>
      </c>
      <c r="J192" s="1" t="s">
        <v>100</v>
      </c>
      <c r="M192" s="2"/>
    </row>
    <row r="193">
      <c r="A193" s="4">
        <v>2019.0</v>
      </c>
      <c r="B193" s="1" t="s">
        <v>88</v>
      </c>
      <c r="C193" s="1" t="s">
        <v>98</v>
      </c>
      <c r="D193" s="1" t="s">
        <v>99</v>
      </c>
      <c r="E193" s="1" t="s">
        <v>13</v>
      </c>
      <c r="F193" s="1" t="s">
        <v>34</v>
      </c>
      <c r="G193" s="1" t="s">
        <v>35</v>
      </c>
      <c r="H193" s="1" t="s">
        <v>16</v>
      </c>
      <c r="I193" s="4">
        <v>0.0</v>
      </c>
      <c r="J193" s="1" t="s">
        <v>100</v>
      </c>
      <c r="M193" s="2"/>
    </row>
    <row r="194">
      <c r="A194" s="4">
        <v>2019.0</v>
      </c>
      <c r="B194" s="1" t="s">
        <v>88</v>
      </c>
      <c r="C194" s="1" t="s">
        <v>98</v>
      </c>
      <c r="D194" s="1" t="s">
        <v>99</v>
      </c>
      <c r="E194" s="1" t="s">
        <v>13</v>
      </c>
      <c r="F194" s="1" t="s">
        <v>38</v>
      </c>
      <c r="G194" s="1" t="s">
        <v>39</v>
      </c>
      <c r="H194" s="1" t="s">
        <v>16</v>
      </c>
      <c r="I194" s="5">
        <v>8225.0</v>
      </c>
      <c r="J194" s="1" t="s">
        <v>100</v>
      </c>
      <c r="M194" s="2"/>
    </row>
    <row r="195">
      <c r="A195" s="4">
        <v>2019.0</v>
      </c>
      <c r="B195" s="1" t="s">
        <v>88</v>
      </c>
      <c r="C195" s="1" t="s">
        <v>98</v>
      </c>
      <c r="D195" s="1" t="s">
        <v>99</v>
      </c>
      <c r="E195" s="1" t="s">
        <v>13</v>
      </c>
      <c r="F195" s="1" t="s">
        <v>40</v>
      </c>
      <c r="G195" s="1" t="s">
        <v>41</v>
      </c>
      <c r="H195" s="1" t="s">
        <v>16</v>
      </c>
      <c r="I195" s="4">
        <v>34.0</v>
      </c>
      <c r="J195" s="1" t="s">
        <v>100</v>
      </c>
      <c r="M195" s="2"/>
    </row>
    <row r="196">
      <c r="A196" s="4">
        <v>2019.0</v>
      </c>
      <c r="B196" s="1" t="s">
        <v>88</v>
      </c>
      <c r="C196" s="1" t="s">
        <v>98</v>
      </c>
      <c r="D196" s="1" t="s">
        <v>99</v>
      </c>
      <c r="E196" s="1" t="s">
        <v>13</v>
      </c>
      <c r="F196" s="1" t="s">
        <v>42</v>
      </c>
      <c r="G196" s="1" t="s">
        <v>43</v>
      </c>
      <c r="H196" s="1" t="s">
        <v>16</v>
      </c>
      <c r="I196" s="5">
        <v>6416.0</v>
      </c>
      <c r="J196" s="1" t="s">
        <v>100</v>
      </c>
      <c r="M196" s="2"/>
    </row>
    <row r="197">
      <c r="A197" s="4">
        <v>2019.0</v>
      </c>
      <c r="B197" s="1" t="s">
        <v>88</v>
      </c>
      <c r="C197" s="1" t="s">
        <v>98</v>
      </c>
      <c r="D197" s="1" t="s">
        <v>99</v>
      </c>
      <c r="E197" s="1" t="s">
        <v>13</v>
      </c>
      <c r="F197" s="1" t="s">
        <v>44</v>
      </c>
      <c r="G197" s="1" t="s">
        <v>45</v>
      </c>
      <c r="H197" s="1" t="s">
        <v>16</v>
      </c>
      <c r="I197" s="5">
        <v>6370.0</v>
      </c>
      <c r="J197" s="1" t="s">
        <v>100</v>
      </c>
      <c r="M197" s="2"/>
    </row>
    <row r="198">
      <c r="A198" s="4">
        <v>2019.0</v>
      </c>
      <c r="B198" s="1" t="s">
        <v>88</v>
      </c>
      <c r="C198" s="1" t="s">
        <v>98</v>
      </c>
      <c r="D198" s="1" t="s">
        <v>99</v>
      </c>
      <c r="E198" s="1" t="s">
        <v>13</v>
      </c>
      <c r="F198" s="1" t="s">
        <v>46</v>
      </c>
      <c r="G198" s="1" t="s">
        <v>47</v>
      </c>
      <c r="H198" s="1" t="s">
        <v>16</v>
      </c>
      <c r="I198" s="5">
        <v>1524.0</v>
      </c>
      <c r="J198" s="1" t="s">
        <v>100</v>
      </c>
      <c r="M198" s="2"/>
    </row>
    <row r="199">
      <c r="A199" s="4">
        <v>2019.0</v>
      </c>
      <c r="B199" s="1" t="s">
        <v>88</v>
      </c>
      <c r="C199" s="1" t="s">
        <v>98</v>
      </c>
      <c r="D199" s="1" t="s">
        <v>99</v>
      </c>
      <c r="E199" s="1" t="s">
        <v>13</v>
      </c>
      <c r="F199" s="1" t="s">
        <v>48</v>
      </c>
      <c r="G199" s="1" t="s">
        <v>49</v>
      </c>
      <c r="H199" s="1" t="s">
        <v>50</v>
      </c>
      <c r="I199" s="5">
        <v>66151.0</v>
      </c>
      <c r="J199" s="1" t="s">
        <v>100</v>
      </c>
      <c r="M199" s="2"/>
    </row>
    <row r="200">
      <c r="A200" s="4">
        <v>2019.0</v>
      </c>
      <c r="B200" s="1" t="s">
        <v>88</v>
      </c>
      <c r="C200" s="1" t="s">
        <v>98</v>
      </c>
      <c r="D200" s="1" t="s">
        <v>99</v>
      </c>
      <c r="E200" s="1" t="s">
        <v>13</v>
      </c>
      <c r="F200" s="1" t="s">
        <v>51</v>
      </c>
      <c r="G200" s="1" t="s">
        <v>52</v>
      </c>
      <c r="H200" s="1" t="s">
        <v>50</v>
      </c>
      <c r="I200" s="5">
        <v>11893.0</v>
      </c>
      <c r="J200" s="1" t="s">
        <v>100</v>
      </c>
      <c r="M200" s="2"/>
    </row>
    <row r="201">
      <c r="A201" s="4">
        <v>2019.0</v>
      </c>
      <c r="B201" s="1" t="s">
        <v>88</v>
      </c>
      <c r="C201" s="1" t="s">
        <v>98</v>
      </c>
      <c r="D201" s="1" t="s">
        <v>99</v>
      </c>
      <c r="E201" s="1" t="s">
        <v>13</v>
      </c>
      <c r="F201" s="1" t="s">
        <v>53</v>
      </c>
      <c r="G201" s="1" t="s">
        <v>54</v>
      </c>
      <c r="H201" s="1" t="s">
        <v>50</v>
      </c>
      <c r="I201" s="5">
        <v>43332.0</v>
      </c>
      <c r="J201" s="1" t="s">
        <v>100</v>
      </c>
      <c r="M201" s="2"/>
    </row>
    <row r="202">
      <c r="A202" s="4">
        <v>2019.0</v>
      </c>
      <c r="B202" s="1" t="s">
        <v>88</v>
      </c>
      <c r="C202" s="1" t="s">
        <v>98</v>
      </c>
      <c r="D202" s="1" t="s">
        <v>99</v>
      </c>
      <c r="E202" s="1" t="s">
        <v>13</v>
      </c>
      <c r="F202" s="1" t="s">
        <v>55</v>
      </c>
      <c r="G202" s="1" t="s">
        <v>56</v>
      </c>
      <c r="H202" s="1" t="s">
        <v>50</v>
      </c>
      <c r="I202" s="5">
        <v>10925.0</v>
      </c>
      <c r="J202" s="1" t="s">
        <v>100</v>
      </c>
      <c r="M202" s="2"/>
    </row>
    <row r="203">
      <c r="A203" s="4">
        <v>2019.0</v>
      </c>
      <c r="B203" s="1" t="s">
        <v>88</v>
      </c>
      <c r="C203" s="1" t="s">
        <v>98</v>
      </c>
      <c r="D203" s="1" t="s">
        <v>99</v>
      </c>
      <c r="E203" s="1" t="s">
        <v>13</v>
      </c>
      <c r="F203" s="1" t="s">
        <v>57</v>
      </c>
      <c r="G203" s="1" t="s">
        <v>58</v>
      </c>
      <c r="H203" s="1" t="s">
        <v>50</v>
      </c>
      <c r="I203" s="5">
        <v>66151.0</v>
      </c>
      <c r="J203" s="1" t="s">
        <v>100</v>
      </c>
      <c r="M203" s="2"/>
    </row>
    <row r="204">
      <c r="A204" s="4">
        <v>2019.0</v>
      </c>
      <c r="B204" s="1" t="s">
        <v>88</v>
      </c>
      <c r="C204" s="1" t="s">
        <v>98</v>
      </c>
      <c r="D204" s="1" t="s">
        <v>99</v>
      </c>
      <c r="E204" s="1" t="s">
        <v>13</v>
      </c>
      <c r="F204" s="1" t="s">
        <v>59</v>
      </c>
      <c r="G204" s="1" t="s">
        <v>60</v>
      </c>
      <c r="H204" s="1" t="s">
        <v>50</v>
      </c>
      <c r="I204" s="5">
        <v>22115.0</v>
      </c>
      <c r="J204" s="1" t="s">
        <v>100</v>
      </c>
      <c r="M204" s="2"/>
    </row>
    <row r="205">
      <c r="A205" s="4">
        <v>2019.0</v>
      </c>
      <c r="B205" s="1" t="s">
        <v>88</v>
      </c>
      <c r="C205" s="1" t="s">
        <v>98</v>
      </c>
      <c r="D205" s="1" t="s">
        <v>99</v>
      </c>
      <c r="E205" s="1" t="s">
        <v>13</v>
      </c>
      <c r="F205" s="1" t="s">
        <v>61</v>
      </c>
      <c r="G205" s="1" t="s">
        <v>62</v>
      </c>
      <c r="H205" s="1" t="s">
        <v>50</v>
      </c>
      <c r="I205" s="5">
        <v>11338.0</v>
      </c>
      <c r="J205" s="1" t="s">
        <v>100</v>
      </c>
      <c r="M205" s="2"/>
    </row>
    <row r="206">
      <c r="A206" s="4">
        <v>2019.0</v>
      </c>
      <c r="B206" s="1" t="s">
        <v>88</v>
      </c>
      <c r="C206" s="1" t="s">
        <v>98</v>
      </c>
      <c r="D206" s="1" t="s">
        <v>99</v>
      </c>
      <c r="E206" s="1" t="s">
        <v>13</v>
      </c>
      <c r="F206" s="1" t="s">
        <v>63</v>
      </c>
      <c r="G206" s="1" t="s">
        <v>64</v>
      </c>
      <c r="H206" s="1" t="s">
        <v>50</v>
      </c>
      <c r="I206" s="5">
        <v>32698.0</v>
      </c>
      <c r="J206" s="1" t="s">
        <v>100</v>
      </c>
      <c r="M206" s="2"/>
    </row>
    <row r="207">
      <c r="A207" s="4">
        <v>2019.0</v>
      </c>
      <c r="B207" s="1" t="s">
        <v>88</v>
      </c>
      <c r="C207" s="1" t="s">
        <v>98</v>
      </c>
      <c r="D207" s="1" t="s">
        <v>99</v>
      </c>
      <c r="E207" s="1" t="s">
        <v>65</v>
      </c>
      <c r="F207" s="1" t="s">
        <v>66</v>
      </c>
      <c r="G207" s="1" t="s">
        <v>67</v>
      </c>
      <c r="H207" s="1" t="s">
        <v>68</v>
      </c>
      <c r="I207" s="5">
        <v>533700.0</v>
      </c>
      <c r="J207" s="1" t="s">
        <v>100</v>
      </c>
      <c r="M207" s="2"/>
    </row>
    <row r="208">
      <c r="A208" s="4">
        <v>2019.0</v>
      </c>
      <c r="B208" s="1" t="s">
        <v>88</v>
      </c>
      <c r="C208" s="1" t="s">
        <v>98</v>
      </c>
      <c r="D208" s="1" t="s">
        <v>99</v>
      </c>
      <c r="E208" s="1" t="s">
        <v>65</v>
      </c>
      <c r="F208" s="1" t="s">
        <v>69</v>
      </c>
      <c r="G208" s="1" t="s">
        <v>70</v>
      </c>
      <c r="H208" s="1" t="s">
        <v>68</v>
      </c>
      <c r="I208" s="5">
        <v>59100.0</v>
      </c>
      <c r="J208" s="1" t="s">
        <v>100</v>
      </c>
      <c r="M208" s="2"/>
    </row>
    <row r="209">
      <c r="A209" s="4">
        <v>2019.0</v>
      </c>
      <c r="B209" s="1" t="s">
        <v>88</v>
      </c>
      <c r="C209" s="1" t="s">
        <v>98</v>
      </c>
      <c r="D209" s="1" t="s">
        <v>99</v>
      </c>
      <c r="E209" s="1" t="s">
        <v>71</v>
      </c>
      <c r="F209" s="1" t="s">
        <v>72</v>
      </c>
      <c r="G209" s="1" t="s">
        <v>73</v>
      </c>
      <c r="H209" s="1" t="s">
        <v>68</v>
      </c>
      <c r="I209" s="4">
        <v>105.0</v>
      </c>
      <c r="J209" s="1" t="s">
        <v>100</v>
      </c>
      <c r="M209" s="2"/>
    </row>
    <row r="210">
      <c r="A210" s="4">
        <v>2019.0</v>
      </c>
      <c r="B210" s="1" t="s">
        <v>88</v>
      </c>
      <c r="C210" s="1" t="s">
        <v>98</v>
      </c>
      <c r="D210" s="1" t="s">
        <v>99</v>
      </c>
      <c r="E210" s="1" t="s">
        <v>71</v>
      </c>
      <c r="F210" s="1" t="s">
        <v>74</v>
      </c>
      <c r="G210" s="1" t="s">
        <v>75</v>
      </c>
      <c r="H210" s="1" t="s">
        <v>68</v>
      </c>
      <c r="I210" s="4">
        <v>49.0</v>
      </c>
      <c r="J210" s="1" t="s">
        <v>100</v>
      </c>
      <c r="M210" s="2"/>
    </row>
    <row r="211">
      <c r="A211" s="4">
        <v>2019.0</v>
      </c>
      <c r="B211" s="1" t="s">
        <v>88</v>
      </c>
      <c r="C211" s="1" t="s">
        <v>98</v>
      </c>
      <c r="D211" s="1" t="s">
        <v>99</v>
      </c>
      <c r="E211" s="1" t="s">
        <v>71</v>
      </c>
      <c r="F211" s="1" t="s">
        <v>76</v>
      </c>
      <c r="G211" s="1" t="s">
        <v>77</v>
      </c>
      <c r="H211" s="1" t="s">
        <v>68</v>
      </c>
      <c r="I211" s="4">
        <v>7.0</v>
      </c>
      <c r="J211" s="1" t="s">
        <v>100</v>
      </c>
      <c r="M211" s="2"/>
    </row>
    <row r="212">
      <c r="A212" s="4">
        <v>2019.0</v>
      </c>
      <c r="B212" s="1" t="s">
        <v>88</v>
      </c>
      <c r="C212" s="1" t="s">
        <v>98</v>
      </c>
      <c r="D212" s="1" t="s">
        <v>99</v>
      </c>
      <c r="E212" s="1" t="s">
        <v>71</v>
      </c>
      <c r="F212" s="1" t="s">
        <v>78</v>
      </c>
      <c r="G212" s="1" t="s">
        <v>79</v>
      </c>
      <c r="H212" s="1" t="s">
        <v>68</v>
      </c>
      <c r="I212" s="4">
        <v>2.0</v>
      </c>
      <c r="J212" s="1" t="s">
        <v>100</v>
      </c>
      <c r="M212" s="2"/>
    </row>
    <row r="213">
      <c r="A213" s="4">
        <v>2019.0</v>
      </c>
      <c r="B213" s="1" t="s">
        <v>88</v>
      </c>
      <c r="C213" s="1" t="s">
        <v>98</v>
      </c>
      <c r="D213" s="1" t="s">
        <v>99</v>
      </c>
      <c r="E213" s="1" t="s">
        <v>71</v>
      </c>
      <c r="F213" s="1" t="s">
        <v>80</v>
      </c>
      <c r="G213" s="1" t="s">
        <v>81</v>
      </c>
      <c r="H213" s="1" t="s">
        <v>68</v>
      </c>
      <c r="I213" s="4">
        <v>33.0</v>
      </c>
      <c r="J213" s="1" t="s">
        <v>100</v>
      </c>
      <c r="M213" s="2"/>
    </row>
    <row r="214">
      <c r="A214" s="4">
        <v>2019.0</v>
      </c>
      <c r="B214" s="1" t="s">
        <v>92</v>
      </c>
      <c r="C214" s="1" t="s">
        <v>101</v>
      </c>
      <c r="D214" s="1" t="s">
        <v>99</v>
      </c>
      <c r="E214" s="1" t="s">
        <v>13</v>
      </c>
      <c r="F214" s="1" t="s">
        <v>14</v>
      </c>
      <c r="G214" s="1" t="s">
        <v>15</v>
      </c>
      <c r="H214" s="1" t="s">
        <v>16</v>
      </c>
      <c r="I214" s="5">
        <v>13757.0</v>
      </c>
      <c r="J214" s="1" t="s">
        <v>100</v>
      </c>
      <c r="M214" s="2"/>
    </row>
    <row r="215">
      <c r="A215" s="4">
        <v>2019.0</v>
      </c>
      <c r="B215" s="1" t="s">
        <v>92</v>
      </c>
      <c r="C215" s="1" t="s">
        <v>101</v>
      </c>
      <c r="D215" s="1" t="s">
        <v>99</v>
      </c>
      <c r="E215" s="1" t="s">
        <v>13</v>
      </c>
      <c r="F215" s="1" t="s">
        <v>18</v>
      </c>
      <c r="G215" s="1" t="s">
        <v>19</v>
      </c>
      <c r="H215" s="1" t="s">
        <v>16</v>
      </c>
      <c r="I215" s="5">
        <v>13362.0</v>
      </c>
      <c r="J215" s="1" t="s">
        <v>100</v>
      </c>
      <c r="M215" s="2"/>
    </row>
    <row r="216">
      <c r="A216" s="4">
        <v>2019.0</v>
      </c>
      <c r="B216" s="1" t="s">
        <v>92</v>
      </c>
      <c r="C216" s="1" t="s">
        <v>101</v>
      </c>
      <c r="D216" s="1" t="s">
        <v>99</v>
      </c>
      <c r="E216" s="1" t="s">
        <v>13</v>
      </c>
      <c r="F216" s="1" t="s">
        <v>20</v>
      </c>
      <c r="G216" s="1" t="s">
        <v>21</v>
      </c>
      <c r="H216" s="1" t="s">
        <v>16</v>
      </c>
      <c r="I216" s="4">
        <v>97.0</v>
      </c>
      <c r="J216" s="1" t="s">
        <v>100</v>
      </c>
      <c r="M216" s="2"/>
    </row>
    <row r="217">
      <c r="A217" s="4">
        <v>2019.0</v>
      </c>
      <c r="B217" s="1" t="s">
        <v>92</v>
      </c>
      <c r="C217" s="1" t="s">
        <v>101</v>
      </c>
      <c r="D217" s="1" t="s">
        <v>99</v>
      </c>
      <c r="E217" s="1" t="s">
        <v>13</v>
      </c>
      <c r="F217" s="1" t="s">
        <v>22</v>
      </c>
      <c r="G217" s="1" t="s">
        <v>23</v>
      </c>
      <c r="H217" s="1" t="s">
        <v>16</v>
      </c>
      <c r="I217" s="4">
        <v>299.0</v>
      </c>
      <c r="J217" s="1" t="s">
        <v>100</v>
      </c>
      <c r="M217" s="2"/>
    </row>
    <row r="218">
      <c r="A218" s="4">
        <v>2019.0</v>
      </c>
      <c r="B218" s="1" t="s">
        <v>92</v>
      </c>
      <c r="C218" s="1" t="s">
        <v>101</v>
      </c>
      <c r="D218" s="1" t="s">
        <v>99</v>
      </c>
      <c r="E218" s="1" t="s">
        <v>13</v>
      </c>
      <c r="F218" s="1" t="s">
        <v>24</v>
      </c>
      <c r="G218" s="1" t="s">
        <v>25</v>
      </c>
      <c r="H218" s="1" t="s">
        <v>16</v>
      </c>
      <c r="I218" s="5">
        <v>12188.0</v>
      </c>
      <c r="J218" s="1" t="s">
        <v>100</v>
      </c>
      <c r="M218" s="2"/>
    </row>
    <row r="219">
      <c r="A219" s="4">
        <v>2019.0</v>
      </c>
      <c r="B219" s="1" t="s">
        <v>92</v>
      </c>
      <c r="C219" s="1" t="s">
        <v>101</v>
      </c>
      <c r="D219" s="1" t="s">
        <v>99</v>
      </c>
      <c r="E219" s="1" t="s">
        <v>13</v>
      </c>
      <c r="F219" s="1" t="s">
        <v>26</v>
      </c>
      <c r="G219" s="1" t="s">
        <v>27</v>
      </c>
      <c r="H219" s="1" t="s">
        <v>16</v>
      </c>
      <c r="I219" s="5">
        <v>1596.0</v>
      </c>
      <c r="J219" s="1" t="s">
        <v>100</v>
      </c>
      <c r="M219" s="2"/>
    </row>
    <row r="220">
      <c r="A220" s="4">
        <v>2019.0</v>
      </c>
      <c r="B220" s="1" t="s">
        <v>92</v>
      </c>
      <c r="C220" s="1" t="s">
        <v>101</v>
      </c>
      <c r="D220" s="1" t="s">
        <v>99</v>
      </c>
      <c r="E220" s="1" t="s">
        <v>13</v>
      </c>
      <c r="F220" s="1" t="s">
        <v>28</v>
      </c>
      <c r="G220" s="1" t="s">
        <v>29</v>
      </c>
      <c r="H220" s="1" t="s">
        <v>16</v>
      </c>
      <c r="I220" s="4">
        <v>183.0</v>
      </c>
      <c r="J220" s="1" t="s">
        <v>100</v>
      </c>
      <c r="M220" s="2"/>
    </row>
    <row r="221">
      <c r="A221" s="4">
        <v>2019.0</v>
      </c>
      <c r="B221" s="1" t="s">
        <v>92</v>
      </c>
      <c r="C221" s="1" t="s">
        <v>101</v>
      </c>
      <c r="D221" s="1" t="s">
        <v>99</v>
      </c>
      <c r="E221" s="1" t="s">
        <v>13</v>
      </c>
      <c r="F221" s="1" t="s">
        <v>30</v>
      </c>
      <c r="G221" s="1" t="s">
        <v>31</v>
      </c>
      <c r="H221" s="1" t="s">
        <v>16</v>
      </c>
      <c r="I221" s="4">
        <v>670.0</v>
      </c>
      <c r="J221" s="1" t="s">
        <v>100</v>
      </c>
      <c r="M221" s="2"/>
    </row>
    <row r="222">
      <c r="A222" s="4">
        <v>2019.0</v>
      </c>
      <c r="B222" s="1" t="s">
        <v>92</v>
      </c>
      <c r="C222" s="1" t="s">
        <v>101</v>
      </c>
      <c r="D222" s="1" t="s">
        <v>99</v>
      </c>
      <c r="E222" s="1" t="s">
        <v>13</v>
      </c>
      <c r="F222" s="1" t="s">
        <v>32</v>
      </c>
      <c r="G222" s="1" t="s">
        <v>33</v>
      </c>
      <c r="H222" s="1" t="s">
        <v>16</v>
      </c>
      <c r="I222" s="5">
        <v>1480.0</v>
      </c>
      <c r="J222" s="1" t="s">
        <v>100</v>
      </c>
      <c r="M222" s="2"/>
    </row>
    <row r="223">
      <c r="A223" s="4">
        <v>2019.0</v>
      </c>
      <c r="B223" s="1" t="s">
        <v>92</v>
      </c>
      <c r="C223" s="1" t="s">
        <v>101</v>
      </c>
      <c r="D223" s="1" t="s">
        <v>99</v>
      </c>
      <c r="E223" s="1" t="s">
        <v>13</v>
      </c>
      <c r="F223" s="1" t="s">
        <v>34</v>
      </c>
      <c r="G223" s="1" t="s">
        <v>35</v>
      </c>
      <c r="H223" s="1" t="s">
        <v>16</v>
      </c>
      <c r="I223" s="4">
        <v>0.0</v>
      </c>
      <c r="J223" s="1" t="s">
        <v>100</v>
      </c>
      <c r="M223" s="2"/>
    </row>
    <row r="224">
      <c r="A224" s="4">
        <v>2019.0</v>
      </c>
      <c r="B224" s="1" t="s">
        <v>92</v>
      </c>
      <c r="C224" s="1" t="s">
        <v>101</v>
      </c>
      <c r="D224" s="1" t="s">
        <v>99</v>
      </c>
      <c r="E224" s="1" t="s">
        <v>13</v>
      </c>
      <c r="F224" s="1" t="s">
        <v>38</v>
      </c>
      <c r="G224" s="1" t="s">
        <v>39</v>
      </c>
      <c r="H224" s="1" t="s">
        <v>16</v>
      </c>
      <c r="I224" s="5">
        <v>8225.0</v>
      </c>
      <c r="J224" s="1" t="s">
        <v>100</v>
      </c>
      <c r="M224" s="2"/>
    </row>
    <row r="225">
      <c r="A225" s="4">
        <v>2019.0</v>
      </c>
      <c r="B225" s="1" t="s">
        <v>92</v>
      </c>
      <c r="C225" s="1" t="s">
        <v>101</v>
      </c>
      <c r="D225" s="1" t="s">
        <v>99</v>
      </c>
      <c r="E225" s="1" t="s">
        <v>13</v>
      </c>
      <c r="F225" s="1" t="s">
        <v>40</v>
      </c>
      <c r="G225" s="1" t="s">
        <v>41</v>
      </c>
      <c r="H225" s="1" t="s">
        <v>16</v>
      </c>
      <c r="I225" s="4">
        <v>34.0</v>
      </c>
      <c r="J225" s="1" t="s">
        <v>100</v>
      </c>
      <c r="M225" s="2"/>
    </row>
    <row r="226">
      <c r="A226" s="4">
        <v>2019.0</v>
      </c>
      <c r="B226" s="1" t="s">
        <v>92</v>
      </c>
      <c r="C226" s="1" t="s">
        <v>101</v>
      </c>
      <c r="D226" s="1" t="s">
        <v>99</v>
      </c>
      <c r="E226" s="1" t="s">
        <v>13</v>
      </c>
      <c r="F226" s="1" t="s">
        <v>42</v>
      </c>
      <c r="G226" s="1" t="s">
        <v>43</v>
      </c>
      <c r="H226" s="1" t="s">
        <v>16</v>
      </c>
      <c r="I226" s="5">
        <v>6416.0</v>
      </c>
      <c r="J226" s="1" t="s">
        <v>100</v>
      </c>
      <c r="M226" s="2"/>
    </row>
    <row r="227">
      <c r="A227" s="4">
        <v>2019.0</v>
      </c>
      <c r="B227" s="1" t="s">
        <v>92</v>
      </c>
      <c r="C227" s="1" t="s">
        <v>101</v>
      </c>
      <c r="D227" s="1" t="s">
        <v>99</v>
      </c>
      <c r="E227" s="1" t="s">
        <v>13</v>
      </c>
      <c r="F227" s="1" t="s">
        <v>44</v>
      </c>
      <c r="G227" s="1" t="s">
        <v>45</v>
      </c>
      <c r="H227" s="1" t="s">
        <v>16</v>
      </c>
      <c r="I227" s="5">
        <v>6370.0</v>
      </c>
      <c r="J227" s="1" t="s">
        <v>100</v>
      </c>
      <c r="M227" s="2"/>
    </row>
    <row r="228">
      <c r="A228" s="4">
        <v>2019.0</v>
      </c>
      <c r="B228" s="1" t="s">
        <v>92</v>
      </c>
      <c r="C228" s="1" t="s">
        <v>101</v>
      </c>
      <c r="D228" s="1" t="s">
        <v>99</v>
      </c>
      <c r="E228" s="1" t="s">
        <v>13</v>
      </c>
      <c r="F228" s="1" t="s">
        <v>46</v>
      </c>
      <c r="G228" s="1" t="s">
        <v>47</v>
      </c>
      <c r="H228" s="1" t="s">
        <v>16</v>
      </c>
      <c r="I228" s="5">
        <v>1524.0</v>
      </c>
      <c r="J228" s="1" t="s">
        <v>100</v>
      </c>
      <c r="M228" s="2"/>
    </row>
    <row r="229">
      <c r="A229" s="4">
        <v>2019.0</v>
      </c>
      <c r="B229" s="1" t="s">
        <v>92</v>
      </c>
      <c r="C229" s="1" t="s">
        <v>101</v>
      </c>
      <c r="D229" s="1" t="s">
        <v>99</v>
      </c>
      <c r="E229" s="1" t="s">
        <v>13</v>
      </c>
      <c r="F229" s="1" t="s">
        <v>48</v>
      </c>
      <c r="G229" s="1" t="s">
        <v>49</v>
      </c>
      <c r="H229" s="1" t="s">
        <v>50</v>
      </c>
      <c r="I229" s="5">
        <v>66151.0</v>
      </c>
      <c r="J229" s="1" t="s">
        <v>100</v>
      </c>
      <c r="M229" s="2"/>
    </row>
    <row r="230">
      <c r="A230" s="4">
        <v>2019.0</v>
      </c>
      <c r="B230" s="1" t="s">
        <v>92</v>
      </c>
      <c r="C230" s="1" t="s">
        <v>101</v>
      </c>
      <c r="D230" s="1" t="s">
        <v>99</v>
      </c>
      <c r="E230" s="1" t="s">
        <v>13</v>
      </c>
      <c r="F230" s="1" t="s">
        <v>51</v>
      </c>
      <c r="G230" s="1" t="s">
        <v>52</v>
      </c>
      <c r="H230" s="1" t="s">
        <v>50</v>
      </c>
      <c r="I230" s="5">
        <v>11893.0</v>
      </c>
      <c r="J230" s="1" t="s">
        <v>100</v>
      </c>
      <c r="M230" s="2"/>
    </row>
    <row r="231">
      <c r="A231" s="4">
        <v>2019.0</v>
      </c>
      <c r="B231" s="1" t="s">
        <v>92</v>
      </c>
      <c r="C231" s="1" t="s">
        <v>101</v>
      </c>
      <c r="D231" s="1" t="s">
        <v>99</v>
      </c>
      <c r="E231" s="1" t="s">
        <v>13</v>
      </c>
      <c r="F231" s="1" t="s">
        <v>53</v>
      </c>
      <c r="G231" s="1" t="s">
        <v>54</v>
      </c>
      <c r="H231" s="1" t="s">
        <v>50</v>
      </c>
      <c r="I231" s="5">
        <v>43332.0</v>
      </c>
      <c r="J231" s="1" t="s">
        <v>100</v>
      </c>
      <c r="M231" s="2"/>
    </row>
    <row r="232">
      <c r="A232" s="4">
        <v>2019.0</v>
      </c>
      <c r="B232" s="1" t="s">
        <v>92</v>
      </c>
      <c r="C232" s="1" t="s">
        <v>101</v>
      </c>
      <c r="D232" s="1" t="s">
        <v>99</v>
      </c>
      <c r="E232" s="1" t="s">
        <v>13</v>
      </c>
      <c r="F232" s="1" t="s">
        <v>55</v>
      </c>
      <c r="G232" s="1" t="s">
        <v>56</v>
      </c>
      <c r="H232" s="1" t="s">
        <v>50</v>
      </c>
      <c r="I232" s="5">
        <v>10925.0</v>
      </c>
      <c r="J232" s="1" t="s">
        <v>100</v>
      </c>
      <c r="M232" s="2"/>
    </row>
    <row r="233">
      <c r="A233" s="4">
        <v>2019.0</v>
      </c>
      <c r="B233" s="1" t="s">
        <v>92</v>
      </c>
      <c r="C233" s="1" t="s">
        <v>101</v>
      </c>
      <c r="D233" s="1" t="s">
        <v>99</v>
      </c>
      <c r="E233" s="1" t="s">
        <v>13</v>
      </c>
      <c r="F233" s="1" t="s">
        <v>57</v>
      </c>
      <c r="G233" s="1" t="s">
        <v>58</v>
      </c>
      <c r="H233" s="1" t="s">
        <v>50</v>
      </c>
      <c r="I233" s="5">
        <v>66151.0</v>
      </c>
      <c r="J233" s="1" t="s">
        <v>100</v>
      </c>
      <c r="M233" s="2"/>
    </row>
    <row r="234">
      <c r="A234" s="4">
        <v>2019.0</v>
      </c>
      <c r="B234" s="1" t="s">
        <v>92</v>
      </c>
      <c r="C234" s="1" t="s">
        <v>101</v>
      </c>
      <c r="D234" s="1" t="s">
        <v>99</v>
      </c>
      <c r="E234" s="1" t="s">
        <v>13</v>
      </c>
      <c r="F234" s="1" t="s">
        <v>59</v>
      </c>
      <c r="G234" s="1" t="s">
        <v>60</v>
      </c>
      <c r="H234" s="1" t="s">
        <v>50</v>
      </c>
      <c r="I234" s="5">
        <v>22115.0</v>
      </c>
      <c r="J234" s="1" t="s">
        <v>100</v>
      </c>
      <c r="M234" s="2"/>
    </row>
    <row r="235">
      <c r="A235" s="4">
        <v>2019.0</v>
      </c>
      <c r="B235" s="1" t="s">
        <v>92</v>
      </c>
      <c r="C235" s="1" t="s">
        <v>101</v>
      </c>
      <c r="D235" s="1" t="s">
        <v>99</v>
      </c>
      <c r="E235" s="1" t="s">
        <v>13</v>
      </c>
      <c r="F235" s="1" t="s">
        <v>61</v>
      </c>
      <c r="G235" s="1" t="s">
        <v>62</v>
      </c>
      <c r="H235" s="1" t="s">
        <v>50</v>
      </c>
      <c r="I235" s="5">
        <v>11338.0</v>
      </c>
      <c r="J235" s="1" t="s">
        <v>100</v>
      </c>
      <c r="M235" s="2"/>
    </row>
    <row r="236">
      <c r="A236" s="4">
        <v>2019.0</v>
      </c>
      <c r="B236" s="1" t="s">
        <v>92</v>
      </c>
      <c r="C236" s="1" t="s">
        <v>101</v>
      </c>
      <c r="D236" s="1" t="s">
        <v>99</v>
      </c>
      <c r="E236" s="1" t="s">
        <v>13</v>
      </c>
      <c r="F236" s="1" t="s">
        <v>63</v>
      </c>
      <c r="G236" s="1" t="s">
        <v>64</v>
      </c>
      <c r="H236" s="1" t="s">
        <v>50</v>
      </c>
      <c r="I236" s="5">
        <v>32698.0</v>
      </c>
      <c r="J236" s="1" t="s">
        <v>100</v>
      </c>
      <c r="M236" s="2"/>
    </row>
    <row r="237">
      <c r="A237" s="4">
        <v>2019.0</v>
      </c>
      <c r="B237" s="1" t="s">
        <v>92</v>
      </c>
      <c r="C237" s="1" t="s">
        <v>101</v>
      </c>
      <c r="D237" s="1" t="s">
        <v>99</v>
      </c>
      <c r="E237" s="1" t="s">
        <v>65</v>
      </c>
      <c r="F237" s="1" t="s">
        <v>66</v>
      </c>
      <c r="G237" s="1" t="s">
        <v>67</v>
      </c>
      <c r="H237" s="1" t="s">
        <v>68</v>
      </c>
      <c r="I237" s="5">
        <v>533700.0</v>
      </c>
      <c r="J237" s="1" t="s">
        <v>100</v>
      </c>
      <c r="M237" s="2"/>
    </row>
    <row r="238">
      <c r="A238" s="4">
        <v>2019.0</v>
      </c>
      <c r="B238" s="1" t="s">
        <v>92</v>
      </c>
      <c r="C238" s="1" t="s">
        <v>101</v>
      </c>
      <c r="D238" s="1" t="s">
        <v>99</v>
      </c>
      <c r="E238" s="1" t="s">
        <v>65</v>
      </c>
      <c r="F238" s="1" t="s">
        <v>69</v>
      </c>
      <c r="G238" s="1" t="s">
        <v>70</v>
      </c>
      <c r="H238" s="1" t="s">
        <v>68</v>
      </c>
      <c r="I238" s="5">
        <v>59100.0</v>
      </c>
      <c r="J238" s="1" t="s">
        <v>100</v>
      </c>
      <c r="M238" s="2"/>
    </row>
    <row r="239">
      <c r="A239" s="4">
        <v>2019.0</v>
      </c>
      <c r="B239" s="1" t="s">
        <v>92</v>
      </c>
      <c r="C239" s="1" t="s">
        <v>101</v>
      </c>
      <c r="D239" s="1" t="s">
        <v>99</v>
      </c>
      <c r="E239" s="1" t="s">
        <v>71</v>
      </c>
      <c r="F239" s="1" t="s">
        <v>72</v>
      </c>
      <c r="G239" s="1" t="s">
        <v>73</v>
      </c>
      <c r="H239" s="1" t="s">
        <v>68</v>
      </c>
      <c r="I239" s="4">
        <v>105.0</v>
      </c>
      <c r="J239" s="1" t="s">
        <v>100</v>
      </c>
      <c r="M239" s="2"/>
    </row>
    <row r="240">
      <c r="A240" s="4">
        <v>2019.0</v>
      </c>
      <c r="B240" s="1" t="s">
        <v>92</v>
      </c>
      <c r="C240" s="1" t="s">
        <v>101</v>
      </c>
      <c r="D240" s="1" t="s">
        <v>99</v>
      </c>
      <c r="E240" s="1" t="s">
        <v>71</v>
      </c>
      <c r="F240" s="1" t="s">
        <v>74</v>
      </c>
      <c r="G240" s="1" t="s">
        <v>75</v>
      </c>
      <c r="H240" s="1" t="s">
        <v>68</v>
      </c>
      <c r="I240" s="4">
        <v>49.0</v>
      </c>
      <c r="J240" s="1" t="s">
        <v>100</v>
      </c>
      <c r="M240" s="2"/>
    </row>
    <row r="241">
      <c r="A241" s="4">
        <v>2019.0</v>
      </c>
      <c r="B241" s="1" t="s">
        <v>92</v>
      </c>
      <c r="C241" s="1" t="s">
        <v>101</v>
      </c>
      <c r="D241" s="1" t="s">
        <v>99</v>
      </c>
      <c r="E241" s="1" t="s">
        <v>71</v>
      </c>
      <c r="F241" s="1" t="s">
        <v>76</v>
      </c>
      <c r="G241" s="1" t="s">
        <v>77</v>
      </c>
      <c r="H241" s="1" t="s">
        <v>68</v>
      </c>
      <c r="I241" s="4">
        <v>7.0</v>
      </c>
      <c r="J241" s="1" t="s">
        <v>100</v>
      </c>
      <c r="M241" s="2"/>
    </row>
    <row r="242">
      <c r="A242" s="4">
        <v>2019.0</v>
      </c>
      <c r="B242" s="1" t="s">
        <v>92</v>
      </c>
      <c r="C242" s="1" t="s">
        <v>101</v>
      </c>
      <c r="D242" s="1" t="s">
        <v>99</v>
      </c>
      <c r="E242" s="1" t="s">
        <v>71</v>
      </c>
      <c r="F242" s="1" t="s">
        <v>78</v>
      </c>
      <c r="G242" s="1" t="s">
        <v>79</v>
      </c>
      <c r="H242" s="1" t="s">
        <v>68</v>
      </c>
      <c r="I242" s="4">
        <v>2.0</v>
      </c>
      <c r="J242" s="1" t="s">
        <v>100</v>
      </c>
      <c r="M242" s="2"/>
    </row>
    <row r="243">
      <c r="A243" s="4">
        <v>2019.0</v>
      </c>
      <c r="B243" s="1" t="s">
        <v>92</v>
      </c>
      <c r="C243" s="1" t="s">
        <v>101</v>
      </c>
      <c r="D243" s="1" t="s">
        <v>99</v>
      </c>
      <c r="E243" s="1" t="s">
        <v>71</v>
      </c>
      <c r="F243" s="1" t="s">
        <v>80</v>
      </c>
      <c r="G243" s="1" t="s">
        <v>81</v>
      </c>
      <c r="H243" s="1" t="s">
        <v>68</v>
      </c>
      <c r="I243" s="4">
        <v>33.0</v>
      </c>
      <c r="J243" s="1" t="s">
        <v>100</v>
      </c>
      <c r="M243" s="2"/>
    </row>
    <row r="244">
      <c r="A244" s="4">
        <v>2019.0</v>
      </c>
      <c r="B244" s="1" t="s">
        <v>88</v>
      </c>
      <c r="C244" s="1" t="s">
        <v>102</v>
      </c>
      <c r="D244" s="1" t="s">
        <v>103</v>
      </c>
      <c r="E244" s="1" t="s">
        <v>13</v>
      </c>
      <c r="F244" s="1" t="s">
        <v>14</v>
      </c>
      <c r="G244" s="1" t="s">
        <v>15</v>
      </c>
      <c r="H244" s="1" t="s">
        <v>16</v>
      </c>
      <c r="I244" s="5">
        <v>2127.0</v>
      </c>
      <c r="J244" s="1" t="s">
        <v>104</v>
      </c>
    </row>
    <row r="245">
      <c r="A245" s="4">
        <v>2019.0</v>
      </c>
      <c r="B245" s="1" t="s">
        <v>88</v>
      </c>
      <c r="C245" s="1" t="s">
        <v>102</v>
      </c>
      <c r="D245" s="1" t="s">
        <v>103</v>
      </c>
      <c r="E245" s="1" t="s">
        <v>13</v>
      </c>
      <c r="F245" s="1" t="s">
        <v>18</v>
      </c>
      <c r="G245" s="1" t="s">
        <v>19</v>
      </c>
      <c r="H245" s="1" t="s">
        <v>16</v>
      </c>
      <c r="I245" s="5">
        <v>2071.0</v>
      </c>
      <c r="J245" s="1" t="s">
        <v>104</v>
      </c>
    </row>
    <row r="246">
      <c r="A246" s="4">
        <v>2019.0</v>
      </c>
      <c r="B246" s="1" t="s">
        <v>88</v>
      </c>
      <c r="C246" s="1" t="s">
        <v>102</v>
      </c>
      <c r="D246" s="1" t="s">
        <v>103</v>
      </c>
      <c r="E246" s="1" t="s">
        <v>13</v>
      </c>
      <c r="F246" s="1" t="s">
        <v>20</v>
      </c>
      <c r="G246" s="1" t="s">
        <v>21</v>
      </c>
      <c r="H246" s="1" t="s">
        <v>16</v>
      </c>
      <c r="I246" s="4">
        <v>22.0</v>
      </c>
      <c r="J246" s="1" t="s">
        <v>104</v>
      </c>
    </row>
    <row r="247">
      <c r="A247" s="4">
        <v>2019.0</v>
      </c>
      <c r="B247" s="1" t="s">
        <v>88</v>
      </c>
      <c r="C247" s="1" t="s">
        <v>102</v>
      </c>
      <c r="D247" s="1" t="s">
        <v>103</v>
      </c>
      <c r="E247" s="1" t="s">
        <v>13</v>
      </c>
      <c r="F247" s="1" t="s">
        <v>22</v>
      </c>
      <c r="G247" s="1" t="s">
        <v>23</v>
      </c>
      <c r="H247" s="1" t="s">
        <v>16</v>
      </c>
      <c r="I247" s="4">
        <v>35.0</v>
      </c>
      <c r="J247" s="1" t="s">
        <v>104</v>
      </c>
    </row>
    <row r="248">
      <c r="A248" s="4">
        <v>2019.0</v>
      </c>
      <c r="B248" s="1" t="s">
        <v>88</v>
      </c>
      <c r="C248" s="1" t="s">
        <v>102</v>
      </c>
      <c r="D248" s="1" t="s">
        <v>103</v>
      </c>
      <c r="E248" s="1" t="s">
        <v>13</v>
      </c>
      <c r="F248" s="1" t="s">
        <v>24</v>
      </c>
      <c r="G248" s="1" t="s">
        <v>25</v>
      </c>
      <c r="H248" s="1" t="s">
        <v>16</v>
      </c>
      <c r="I248" s="5">
        <v>2001.0</v>
      </c>
      <c r="J248" s="1" t="s">
        <v>104</v>
      </c>
    </row>
    <row r="249">
      <c r="A249" s="4">
        <v>2019.0</v>
      </c>
      <c r="B249" s="1" t="s">
        <v>88</v>
      </c>
      <c r="C249" s="1" t="s">
        <v>102</v>
      </c>
      <c r="D249" s="1" t="s">
        <v>103</v>
      </c>
      <c r="E249" s="1" t="s">
        <v>13</v>
      </c>
      <c r="F249" s="1" t="s">
        <v>26</v>
      </c>
      <c r="G249" s="1" t="s">
        <v>27</v>
      </c>
      <c r="H249" s="1" t="s">
        <v>16</v>
      </c>
      <c r="I249" s="4">
        <v>101.0</v>
      </c>
      <c r="J249" s="1" t="s">
        <v>104</v>
      </c>
    </row>
    <row r="250">
      <c r="A250" s="4">
        <v>2019.0</v>
      </c>
      <c r="B250" s="1" t="s">
        <v>88</v>
      </c>
      <c r="C250" s="1" t="s">
        <v>102</v>
      </c>
      <c r="D250" s="1" t="s">
        <v>103</v>
      </c>
      <c r="E250" s="1" t="s">
        <v>13</v>
      </c>
      <c r="F250" s="1" t="s">
        <v>28</v>
      </c>
      <c r="G250" s="1" t="s">
        <v>29</v>
      </c>
      <c r="H250" s="1" t="s">
        <v>16</v>
      </c>
      <c r="I250" s="4">
        <v>15.0</v>
      </c>
      <c r="J250" s="1" t="s">
        <v>104</v>
      </c>
    </row>
    <row r="251">
      <c r="A251" s="4">
        <v>2019.0</v>
      </c>
      <c r="B251" s="1" t="s">
        <v>88</v>
      </c>
      <c r="C251" s="1" t="s">
        <v>102</v>
      </c>
      <c r="D251" s="1" t="s">
        <v>103</v>
      </c>
      <c r="E251" s="1" t="s">
        <v>13</v>
      </c>
      <c r="F251" s="1" t="s">
        <v>30</v>
      </c>
      <c r="G251" s="1" t="s">
        <v>31</v>
      </c>
      <c r="H251" s="1" t="s">
        <v>16</v>
      </c>
      <c r="I251" s="4">
        <v>112.0</v>
      </c>
      <c r="J251" s="1" t="s">
        <v>104</v>
      </c>
    </row>
    <row r="252">
      <c r="A252" s="4">
        <v>2019.0</v>
      </c>
      <c r="B252" s="1" t="s">
        <v>88</v>
      </c>
      <c r="C252" s="1" t="s">
        <v>102</v>
      </c>
      <c r="D252" s="1" t="s">
        <v>103</v>
      </c>
      <c r="E252" s="1" t="s">
        <v>13</v>
      </c>
      <c r="F252" s="1" t="s">
        <v>32</v>
      </c>
      <c r="G252" s="1" t="s">
        <v>33</v>
      </c>
      <c r="H252" s="1" t="s">
        <v>16</v>
      </c>
      <c r="I252" s="4">
        <v>289.0</v>
      </c>
      <c r="J252" s="1" t="s">
        <v>104</v>
      </c>
    </row>
    <row r="253">
      <c r="A253" s="4">
        <v>2019.0</v>
      </c>
      <c r="B253" s="1" t="s">
        <v>88</v>
      </c>
      <c r="C253" s="1" t="s">
        <v>102</v>
      </c>
      <c r="D253" s="1" t="s">
        <v>103</v>
      </c>
      <c r="E253" s="1" t="s">
        <v>13</v>
      </c>
      <c r="F253" s="1" t="s">
        <v>34</v>
      </c>
      <c r="G253" s="1" t="s">
        <v>35</v>
      </c>
      <c r="H253" s="1" t="s">
        <v>16</v>
      </c>
      <c r="I253" s="4">
        <v>0.0</v>
      </c>
      <c r="J253" s="1" t="s">
        <v>104</v>
      </c>
    </row>
    <row r="254">
      <c r="A254" s="4">
        <v>2019.0</v>
      </c>
      <c r="B254" s="1" t="s">
        <v>88</v>
      </c>
      <c r="C254" s="1" t="s">
        <v>102</v>
      </c>
      <c r="D254" s="1" t="s">
        <v>103</v>
      </c>
      <c r="E254" s="1" t="s">
        <v>13</v>
      </c>
      <c r="F254" s="1" t="s">
        <v>38</v>
      </c>
      <c r="G254" s="1" t="s">
        <v>39</v>
      </c>
      <c r="H254" s="1" t="s">
        <v>16</v>
      </c>
      <c r="I254" s="5">
        <v>1478.0</v>
      </c>
      <c r="J254" s="1" t="s">
        <v>104</v>
      </c>
    </row>
    <row r="255">
      <c r="A255" s="4">
        <v>2019.0</v>
      </c>
      <c r="B255" s="1" t="s">
        <v>88</v>
      </c>
      <c r="C255" s="1" t="s">
        <v>102</v>
      </c>
      <c r="D255" s="1" t="s">
        <v>103</v>
      </c>
      <c r="E255" s="1" t="s">
        <v>13</v>
      </c>
      <c r="F255" s="1" t="s">
        <v>40</v>
      </c>
      <c r="G255" s="1" t="s">
        <v>41</v>
      </c>
      <c r="H255" s="1" t="s">
        <v>16</v>
      </c>
      <c r="I255" s="4">
        <v>7.0</v>
      </c>
      <c r="J255" s="1" t="s">
        <v>104</v>
      </c>
    </row>
    <row r="256">
      <c r="A256" s="4">
        <v>2019.0</v>
      </c>
      <c r="B256" s="1" t="s">
        <v>88</v>
      </c>
      <c r="C256" s="1" t="s">
        <v>102</v>
      </c>
      <c r="D256" s="1" t="s">
        <v>103</v>
      </c>
      <c r="E256" s="1" t="s">
        <v>13</v>
      </c>
      <c r="F256" s="1" t="s">
        <v>42</v>
      </c>
      <c r="G256" s="1" t="s">
        <v>43</v>
      </c>
      <c r="H256" s="1" t="s">
        <v>16</v>
      </c>
      <c r="I256" s="4">
        <v>679.0</v>
      </c>
      <c r="J256" s="1" t="s">
        <v>104</v>
      </c>
    </row>
    <row r="257">
      <c r="A257" s="4">
        <v>2019.0</v>
      </c>
      <c r="B257" s="1" t="s">
        <v>88</v>
      </c>
      <c r="C257" s="1" t="s">
        <v>102</v>
      </c>
      <c r="D257" s="1" t="s">
        <v>103</v>
      </c>
      <c r="E257" s="1" t="s">
        <v>13</v>
      </c>
      <c r="F257" s="1" t="s">
        <v>44</v>
      </c>
      <c r="G257" s="1" t="s">
        <v>45</v>
      </c>
      <c r="H257" s="1" t="s">
        <v>16</v>
      </c>
      <c r="I257" s="4">
        <v>723.0</v>
      </c>
      <c r="J257" s="1" t="s">
        <v>104</v>
      </c>
    </row>
    <row r="258">
      <c r="A258" s="4">
        <v>2019.0</v>
      </c>
      <c r="B258" s="1" t="s">
        <v>88</v>
      </c>
      <c r="C258" s="1" t="s">
        <v>102</v>
      </c>
      <c r="D258" s="1" t="s">
        <v>103</v>
      </c>
      <c r="E258" s="1" t="s">
        <v>13</v>
      </c>
      <c r="F258" s="1" t="s">
        <v>46</v>
      </c>
      <c r="G258" s="1" t="s">
        <v>47</v>
      </c>
      <c r="H258" s="1" t="s">
        <v>16</v>
      </c>
      <c r="I258" s="4">
        <v>170.0</v>
      </c>
      <c r="J258" s="1" t="s">
        <v>104</v>
      </c>
    </row>
    <row r="259">
      <c r="A259" s="4">
        <v>2019.0</v>
      </c>
      <c r="B259" s="1" t="s">
        <v>88</v>
      </c>
      <c r="C259" s="1" t="s">
        <v>102</v>
      </c>
      <c r="D259" s="1" t="s">
        <v>103</v>
      </c>
      <c r="E259" s="1" t="s">
        <v>13</v>
      </c>
      <c r="F259" s="1" t="s">
        <v>48</v>
      </c>
      <c r="G259" s="1" t="s">
        <v>49</v>
      </c>
      <c r="H259" s="1" t="s">
        <v>50</v>
      </c>
      <c r="I259" s="5">
        <v>6758.0</v>
      </c>
      <c r="J259" s="1" t="s">
        <v>104</v>
      </c>
    </row>
    <row r="260">
      <c r="A260" s="4">
        <v>2019.0</v>
      </c>
      <c r="B260" s="1" t="s">
        <v>88</v>
      </c>
      <c r="C260" s="1" t="s">
        <v>102</v>
      </c>
      <c r="D260" s="1" t="s">
        <v>103</v>
      </c>
      <c r="E260" s="1" t="s">
        <v>13</v>
      </c>
      <c r="F260" s="1" t="s">
        <v>51</v>
      </c>
      <c r="G260" s="1" t="s">
        <v>52</v>
      </c>
      <c r="H260" s="1" t="s">
        <v>50</v>
      </c>
      <c r="I260" s="5">
        <v>1891.0</v>
      </c>
      <c r="J260" s="1" t="s">
        <v>104</v>
      </c>
    </row>
    <row r="261">
      <c r="A261" s="4">
        <v>2019.0</v>
      </c>
      <c r="B261" s="1" t="s">
        <v>88</v>
      </c>
      <c r="C261" s="1" t="s">
        <v>102</v>
      </c>
      <c r="D261" s="1" t="s">
        <v>103</v>
      </c>
      <c r="E261" s="1" t="s">
        <v>13</v>
      </c>
      <c r="F261" s="1" t="s">
        <v>53</v>
      </c>
      <c r="G261" s="1" t="s">
        <v>54</v>
      </c>
      <c r="H261" s="1" t="s">
        <v>50</v>
      </c>
      <c r="I261" s="5">
        <v>3930.0</v>
      </c>
      <c r="J261" s="1" t="s">
        <v>104</v>
      </c>
    </row>
    <row r="262">
      <c r="A262" s="4">
        <v>2019.0</v>
      </c>
      <c r="B262" s="1" t="s">
        <v>88</v>
      </c>
      <c r="C262" s="1" t="s">
        <v>102</v>
      </c>
      <c r="D262" s="1" t="s">
        <v>103</v>
      </c>
      <c r="E262" s="1" t="s">
        <v>13</v>
      </c>
      <c r="F262" s="1" t="s">
        <v>55</v>
      </c>
      <c r="G262" s="1" t="s">
        <v>56</v>
      </c>
      <c r="H262" s="1" t="s">
        <v>50</v>
      </c>
      <c r="I262" s="4">
        <v>936.0</v>
      </c>
      <c r="J262" s="1" t="s">
        <v>104</v>
      </c>
    </row>
    <row r="263">
      <c r="A263" s="4">
        <v>2019.0</v>
      </c>
      <c r="B263" s="1" t="s">
        <v>88</v>
      </c>
      <c r="C263" s="1" t="s">
        <v>102</v>
      </c>
      <c r="D263" s="1" t="s">
        <v>103</v>
      </c>
      <c r="E263" s="1" t="s">
        <v>13</v>
      </c>
      <c r="F263" s="1" t="s">
        <v>57</v>
      </c>
      <c r="G263" s="1" t="s">
        <v>58</v>
      </c>
      <c r="H263" s="1" t="s">
        <v>50</v>
      </c>
      <c r="I263" s="5">
        <v>6758.0</v>
      </c>
      <c r="J263" s="1" t="s">
        <v>104</v>
      </c>
    </row>
    <row r="264">
      <c r="A264" s="4">
        <v>2019.0</v>
      </c>
      <c r="B264" s="1" t="s">
        <v>88</v>
      </c>
      <c r="C264" s="1" t="s">
        <v>102</v>
      </c>
      <c r="D264" s="1" t="s">
        <v>103</v>
      </c>
      <c r="E264" s="1" t="s">
        <v>13</v>
      </c>
      <c r="F264" s="1" t="s">
        <v>59</v>
      </c>
      <c r="G264" s="1" t="s">
        <v>60</v>
      </c>
      <c r="H264" s="1" t="s">
        <v>50</v>
      </c>
      <c r="I264" s="5">
        <v>2863.0</v>
      </c>
      <c r="J264" s="1" t="s">
        <v>104</v>
      </c>
    </row>
    <row r="265">
      <c r="A265" s="4">
        <v>2019.0</v>
      </c>
      <c r="B265" s="1" t="s">
        <v>88</v>
      </c>
      <c r="C265" s="1" t="s">
        <v>102</v>
      </c>
      <c r="D265" s="1" t="s">
        <v>103</v>
      </c>
      <c r="E265" s="1" t="s">
        <v>13</v>
      </c>
      <c r="F265" s="1" t="s">
        <v>61</v>
      </c>
      <c r="G265" s="1" t="s">
        <v>62</v>
      </c>
      <c r="H265" s="1" t="s">
        <v>50</v>
      </c>
      <c r="I265" s="5">
        <v>1680.0</v>
      </c>
      <c r="J265" s="1" t="s">
        <v>104</v>
      </c>
    </row>
    <row r="266">
      <c r="A266" s="4">
        <v>2019.0</v>
      </c>
      <c r="B266" s="1" t="s">
        <v>88</v>
      </c>
      <c r="C266" s="1" t="s">
        <v>102</v>
      </c>
      <c r="D266" s="1" t="s">
        <v>103</v>
      </c>
      <c r="E266" s="1" t="s">
        <v>13</v>
      </c>
      <c r="F266" s="1" t="s">
        <v>63</v>
      </c>
      <c r="G266" s="1" t="s">
        <v>64</v>
      </c>
      <c r="H266" s="1" t="s">
        <v>50</v>
      </c>
      <c r="I266" s="5">
        <v>2214.0</v>
      </c>
      <c r="J266" s="1" t="s">
        <v>104</v>
      </c>
    </row>
    <row r="267">
      <c r="A267" s="4">
        <v>2019.0</v>
      </c>
      <c r="B267" s="1" t="s">
        <v>88</v>
      </c>
      <c r="C267" s="1" t="s">
        <v>102</v>
      </c>
      <c r="D267" s="1" t="s">
        <v>103</v>
      </c>
      <c r="E267" s="1" t="s">
        <v>65</v>
      </c>
      <c r="F267" s="1" t="s">
        <v>66</v>
      </c>
      <c r="G267" s="1" t="s">
        <v>67</v>
      </c>
      <c r="H267" s="1" t="s">
        <v>68</v>
      </c>
      <c r="I267" s="5">
        <v>346700.0</v>
      </c>
      <c r="J267" s="1" t="s">
        <v>104</v>
      </c>
    </row>
    <row r="268">
      <c r="A268" s="4">
        <v>2019.0</v>
      </c>
      <c r="B268" s="1" t="s">
        <v>88</v>
      </c>
      <c r="C268" s="1" t="s">
        <v>102</v>
      </c>
      <c r="D268" s="1" t="s">
        <v>103</v>
      </c>
      <c r="E268" s="1" t="s">
        <v>65</v>
      </c>
      <c r="F268" s="1" t="s">
        <v>69</v>
      </c>
      <c r="G268" s="1" t="s">
        <v>70</v>
      </c>
      <c r="H268" s="1" t="s">
        <v>68</v>
      </c>
      <c r="I268" s="5">
        <v>27800.0</v>
      </c>
      <c r="J268" s="1" t="s">
        <v>104</v>
      </c>
    </row>
    <row r="269">
      <c r="A269" s="4">
        <v>2019.0</v>
      </c>
      <c r="B269" s="1" t="s">
        <v>88</v>
      </c>
      <c r="C269" s="1" t="s">
        <v>102</v>
      </c>
      <c r="D269" s="1" t="s">
        <v>103</v>
      </c>
      <c r="E269" s="1" t="s">
        <v>71</v>
      </c>
      <c r="F269" s="1" t="s">
        <v>72</v>
      </c>
      <c r="G269" s="1" t="s">
        <v>73</v>
      </c>
      <c r="H269" s="1" t="s">
        <v>68</v>
      </c>
      <c r="I269" s="4">
        <v>113.0</v>
      </c>
      <c r="J269" s="1" t="s">
        <v>104</v>
      </c>
    </row>
    <row r="270">
      <c r="A270" s="4">
        <v>2019.0</v>
      </c>
      <c r="B270" s="1" t="s">
        <v>88</v>
      </c>
      <c r="C270" s="1" t="s">
        <v>102</v>
      </c>
      <c r="D270" s="1" t="s">
        <v>103</v>
      </c>
      <c r="E270" s="1" t="s">
        <v>71</v>
      </c>
      <c r="F270" s="1" t="s">
        <v>74</v>
      </c>
      <c r="G270" s="1" t="s">
        <v>75</v>
      </c>
      <c r="H270" s="1" t="s">
        <v>68</v>
      </c>
      <c r="I270" s="4">
        <v>70.0</v>
      </c>
      <c r="J270" s="1" t="s">
        <v>104</v>
      </c>
    </row>
    <row r="271">
      <c r="A271" s="4">
        <v>2019.0</v>
      </c>
      <c r="B271" s="1" t="s">
        <v>88</v>
      </c>
      <c r="C271" s="1" t="s">
        <v>102</v>
      </c>
      <c r="D271" s="1" t="s">
        <v>103</v>
      </c>
      <c r="E271" s="1" t="s">
        <v>71</v>
      </c>
      <c r="F271" s="1" t="s">
        <v>76</v>
      </c>
      <c r="G271" s="1" t="s">
        <v>77</v>
      </c>
      <c r="H271" s="1" t="s">
        <v>68</v>
      </c>
      <c r="I271" s="4">
        <v>6.0</v>
      </c>
      <c r="J271" s="1" t="s">
        <v>104</v>
      </c>
    </row>
    <row r="272">
      <c r="A272" s="4">
        <v>2019.0</v>
      </c>
      <c r="B272" s="1" t="s">
        <v>88</v>
      </c>
      <c r="C272" s="1" t="s">
        <v>102</v>
      </c>
      <c r="D272" s="1" t="s">
        <v>103</v>
      </c>
      <c r="E272" s="1" t="s">
        <v>71</v>
      </c>
      <c r="F272" s="1" t="s">
        <v>78</v>
      </c>
      <c r="G272" s="1" t="s">
        <v>79</v>
      </c>
      <c r="H272" s="1" t="s">
        <v>68</v>
      </c>
      <c r="I272" s="4">
        <v>3.0</v>
      </c>
      <c r="J272" s="1" t="s">
        <v>104</v>
      </c>
    </row>
    <row r="273">
      <c r="A273" s="4">
        <v>2019.0</v>
      </c>
      <c r="B273" s="1" t="s">
        <v>88</v>
      </c>
      <c r="C273" s="1" t="s">
        <v>102</v>
      </c>
      <c r="D273" s="1" t="s">
        <v>103</v>
      </c>
      <c r="E273" s="1" t="s">
        <v>71</v>
      </c>
      <c r="F273" s="1" t="s">
        <v>80</v>
      </c>
      <c r="G273" s="1" t="s">
        <v>81</v>
      </c>
      <c r="H273" s="1" t="s">
        <v>68</v>
      </c>
      <c r="I273" s="4">
        <v>42.0</v>
      </c>
      <c r="J273" s="1" t="s">
        <v>104</v>
      </c>
    </row>
    <row r="274">
      <c r="A274" s="4">
        <v>2019.0</v>
      </c>
      <c r="B274" s="1" t="s">
        <v>92</v>
      </c>
      <c r="C274" s="1" t="s">
        <v>105</v>
      </c>
      <c r="D274" s="1" t="s">
        <v>103</v>
      </c>
      <c r="E274" s="1" t="s">
        <v>13</v>
      </c>
      <c r="F274" s="1" t="s">
        <v>14</v>
      </c>
      <c r="G274" s="1" t="s">
        <v>15</v>
      </c>
      <c r="H274" s="1" t="s">
        <v>16</v>
      </c>
      <c r="I274" s="5">
        <v>2127.0</v>
      </c>
      <c r="J274" s="1" t="s">
        <v>104</v>
      </c>
    </row>
    <row r="275">
      <c r="A275" s="4">
        <v>2019.0</v>
      </c>
      <c r="B275" s="1" t="s">
        <v>92</v>
      </c>
      <c r="C275" s="1" t="s">
        <v>105</v>
      </c>
      <c r="D275" s="1" t="s">
        <v>103</v>
      </c>
      <c r="E275" s="1" t="s">
        <v>13</v>
      </c>
      <c r="F275" s="1" t="s">
        <v>18</v>
      </c>
      <c r="G275" s="1" t="s">
        <v>19</v>
      </c>
      <c r="H275" s="1" t="s">
        <v>16</v>
      </c>
      <c r="I275" s="5">
        <v>2071.0</v>
      </c>
      <c r="J275" s="1" t="s">
        <v>104</v>
      </c>
    </row>
    <row r="276">
      <c r="A276" s="4">
        <v>2019.0</v>
      </c>
      <c r="B276" s="1" t="s">
        <v>92</v>
      </c>
      <c r="C276" s="1" t="s">
        <v>105</v>
      </c>
      <c r="D276" s="1" t="s">
        <v>103</v>
      </c>
      <c r="E276" s="1" t="s">
        <v>13</v>
      </c>
      <c r="F276" s="1" t="s">
        <v>20</v>
      </c>
      <c r="G276" s="1" t="s">
        <v>21</v>
      </c>
      <c r="H276" s="1" t="s">
        <v>16</v>
      </c>
      <c r="I276" s="4">
        <v>22.0</v>
      </c>
      <c r="J276" s="1" t="s">
        <v>104</v>
      </c>
    </row>
    <row r="277">
      <c r="A277" s="4">
        <v>2019.0</v>
      </c>
      <c r="B277" s="1" t="s">
        <v>92</v>
      </c>
      <c r="C277" s="1" t="s">
        <v>105</v>
      </c>
      <c r="D277" s="1" t="s">
        <v>103</v>
      </c>
      <c r="E277" s="1" t="s">
        <v>13</v>
      </c>
      <c r="F277" s="1" t="s">
        <v>22</v>
      </c>
      <c r="G277" s="1" t="s">
        <v>23</v>
      </c>
      <c r="H277" s="1" t="s">
        <v>16</v>
      </c>
      <c r="I277" s="4">
        <v>35.0</v>
      </c>
      <c r="J277" s="1" t="s">
        <v>104</v>
      </c>
    </row>
    <row r="278">
      <c r="A278" s="4">
        <v>2019.0</v>
      </c>
      <c r="B278" s="1" t="s">
        <v>92</v>
      </c>
      <c r="C278" s="1" t="s">
        <v>105</v>
      </c>
      <c r="D278" s="1" t="s">
        <v>103</v>
      </c>
      <c r="E278" s="1" t="s">
        <v>13</v>
      </c>
      <c r="F278" s="1" t="s">
        <v>24</v>
      </c>
      <c r="G278" s="1" t="s">
        <v>25</v>
      </c>
      <c r="H278" s="1" t="s">
        <v>16</v>
      </c>
      <c r="I278" s="5">
        <v>2001.0</v>
      </c>
      <c r="J278" s="1" t="s">
        <v>104</v>
      </c>
    </row>
    <row r="279">
      <c r="A279" s="4">
        <v>2019.0</v>
      </c>
      <c r="B279" s="1" t="s">
        <v>92</v>
      </c>
      <c r="C279" s="1" t="s">
        <v>105</v>
      </c>
      <c r="D279" s="1" t="s">
        <v>103</v>
      </c>
      <c r="E279" s="1" t="s">
        <v>13</v>
      </c>
      <c r="F279" s="1" t="s">
        <v>26</v>
      </c>
      <c r="G279" s="1" t="s">
        <v>27</v>
      </c>
      <c r="H279" s="1" t="s">
        <v>16</v>
      </c>
      <c r="I279" s="4">
        <v>101.0</v>
      </c>
      <c r="J279" s="1" t="s">
        <v>104</v>
      </c>
    </row>
    <row r="280">
      <c r="A280" s="4">
        <v>2019.0</v>
      </c>
      <c r="B280" s="1" t="s">
        <v>92</v>
      </c>
      <c r="C280" s="1" t="s">
        <v>105</v>
      </c>
      <c r="D280" s="1" t="s">
        <v>103</v>
      </c>
      <c r="E280" s="1" t="s">
        <v>13</v>
      </c>
      <c r="F280" s="1" t="s">
        <v>28</v>
      </c>
      <c r="G280" s="1" t="s">
        <v>29</v>
      </c>
      <c r="H280" s="1" t="s">
        <v>16</v>
      </c>
      <c r="I280" s="4">
        <v>15.0</v>
      </c>
      <c r="J280" s="1" t="s">
        <v>104</v>
      </c>
    </row>
    <row r="281">
      <c r="A281" s="4">
        <v>2019.0</v>
      </c>
      <c r="B281" s="1" t="s">
        <v>92</v>
      </c>
      <c r="C281" s="1" t="s">
        <v>105</v>
      </c>
      <c r="D281" s="1" t="s">
        <v>103</v>
      </c>
      <c r="E281" s="1" t="s">
        <v>13</v>
      </c>
      <c r="F281" s="1" t="s">
        <v>30</v>
      </c>
      <c r="G281" s="1" t="s">
        <v>31</v>
      </c>
      <c r="H281" s="1" t="s">
        <v>16</v>
      </c>
      <c r="I281" s="4">
        <v>112.0</v>
      </c>
      <c r="J281" s="1" t="s">
        <v>104</v>
      </c>
    </row>
    <row r="282">
      <c r="A282" s="4">
        <v>2019.0</v>
      </c>
      <c r="B282" s="1" t="s">
        <v>92</v>
      </c>
      <c r="C282" s="1" t="s">
        <v>105</v>
      </c>
      <c r="D282" s="1" t="s">
        <v>103</v>
      </c>
      <c r="E282" s="1" t="s">
        <v>13</v>
      </c>
      <c r="F282" s="1" t="s">
        <v>32</v>
      </c>
      <c r="G282" s="1" t="s">
        <v>33</v>
      </c>
      <c r="H282" s="1" t="s">
        <v>16</v>
      </c>
      <c r="I282" s="4">
        <v>289.0</v>
      </c>
      <c r="J282" s="1" t="s">
        <v>104</v>
      </c>
    </row>
    <row r="283">
      <c r="A283" s="4">
        <v>2019.0</v>
      </c>
      <c r="B283" s="1" t="s">
        <v>92</v>
      </c>
      <c r="C283" s="1" t="s">
        <v>105</v>
      </c>
      <c r="D283" s="1" t="s">
        <v>103</v>
      </c>
      <c r="E283" s="1" t="s">
        <v>13</v>
      </c>
      <c r="F283" s="1" t="s">
        <v>34</v>
      </c>
      <c r="G283" s="1" t="s">
        <v>35</v>
      </c>
      <c r="H283" s="1" t="s">
        <v>16</v>
      </c>
      <c r="I283" s="4">
        <v>0.0</v>
      </c>
      <c r="J283" s="1" t="s">
        <v>104</v>
      </c>
    </row>
    <row r="284">
      <c r="A284" s="4">
        <v>2019.0</v>
      </c>
      <c r="B284" s="1" t="s">
        <v>92</v>
      </c>
      <c r="C284" s="1" t="s">
        <v>105</v>
      </c>
      <c r="D284" s="1" t="s">
        <v>103</v>
      </c>
      <c r="E284" s="1" t="s">
        <v>13</v>
      </c>
      <c r="F284" s="1" t="s">
        <v>38</v>
      </c>
      <c r="G284" s="1" t="s">
        <v>39</v>
      </c>
      <c r="H284" s="1" t="s">
        <v>16</v>
      </c>
      <c r="I284" s="5">
        <v>1478.0</v>
      </c>
      <c r="J284" s="1" t="s">
        <v>104</v>
      </c>
    </row>
    <row r="285">
      <c r="A285" s="4">
        <v>2019.0</v>
      </c>
      <c r="B285" s="1" t="s">
        <v>92</v>
      </c>
      <c r="C285" s="1" t="s">
        <v>105</v>
      </c>
      <c r="D285" s="1" t="s">
        <v>103</v>
      </c>
      <c r="E285" s="1" t="s">
        <v>13</v>
      </c>
      <c r="F285" s="1" t="s">
        <v>40</v>
      </c>
      <c r="G285" s="1" t="s">
        <v>41</v>
      </c>
      <c r="H285" s="1" t="s">
        <v>16</v>
      </c>
      <c r="I285" s="4">
        <v>7.0</v>
      </c>
      <c r="J285" s="1" t="s">
        <v>104</v>
      </c>
    </row>
    <row r="286">
      <c r="A286" s="4">
        <v>2019.0</v>
      </c>
      <c r="B286" s="1" t="s">
        <v>92</v>
      </c>
      <c r="C286" s="1" t="s">
        <v>105</v>
      </c>
      <c r="D286" s="1" t="s">
        <v>103</v>
      </c>
      <c r="E286" s="1" t="s">
        <v>13</v>
      </c>
      <c r="F286" s="1" t="s">
        <v>42</v>
      </c>
      <c r="G286" s="1" t="s">
        <v>43</v>
      </c>
      <c r="H286" s="1" t="s">
        <v>16</v>
      </c>
      <c r="I286" s="4">
        <v>679.0</v>
      </c>
      <c r="J286" s="1" t="s">
        <v>104</v>
      </c>
    </row>
    <row r="287">
      <c r="A287" s="4">
        <v>2019.0</v>
      </c>
      <c r="B287" s="1" t="s">
        <v>92</v>
      </c>
      <c r="C287" s="1" t="s">
        <v>105</v>
      </c>
      <c r="D287" s="1" t="s">
        <v>103</v>
      </c>
      <c r="E287" s="1" t="s">
        <v>13</v>
      </c>
      <c r="F287" s="1" t="s">
        <v>44</v>
      </c>
      <c r="G287" s="1" t="s">
        <v>45</v>
      </c>
      <c r="H287" s="1" t="s">
        <v>16</v>
      </c>
      <c r="I287" s="4">
        <v>723.0</v>
      </c>
      <c r="J287" s="1" t="s">
        <v>104</v>
      </c>
    </row>
    <row r="288">
      <c r="A288" s="4">
        <v>2019.0</v>
      </c>
      <c r="B288" s="1" t="s">
        <v>92</v>
      </c>
      <c r="C288" s="1" t="s">
        <v>105</v>
      </c>
      <c r="D288" s="1" t="s">
        <v>103</v>
      </c>
      <c r="E288" s="1" t="s">
        <v>13</v>
      </c>
      <c r="F288" s="1" t="s">
        <v>46</v>
      </c>
      <c r="G288" s="1" t="s">
        <v>47</v>
      </c>
      <c r="H288" s="1" t="s">
        <v>16</v>
      </c>
      <c r="I288" s="4">
        <v>170.0</v>
      </c>
      <c r="J288" s="1" t="s">
        <v>104</v>
      </c>
    </row>
    <row r="289">
      <c r="A289" s="4">
        <v>2019.0</v>
      </c>
      <c r="B289" s="1" t="s">
        <v>92</v>
      </c>
      <c r="C289" s="1" t="s">
        <v>105</v>
      </c>
      <c r="D289" s="1" t="s">
        <v>103</v>
      </c>
      <c r="E289" s="1" t="s">
        <v>13</v>
      </c>
      <c r="F289" s="1" t="s">
        <v>48</v>
      </c>
      <c r="G289" s="1" t="s">
        <v>49</v>
      </c>
      <c r="H289" s="1" t="s">
        <v>50</v>
      </c>
      <c r="I289" s="5">
        <v>6758.0</v>
      </c>
      <c r="J289" s="1" t="s">
        <v>104</v>
      </c>
    </row>
    <row r="290">
      <c r="A290" s="4">
        <v>2019.0</v>
      </c>
      <c r="B290" s="1" t="s">
        <v>92</v>
      </c>
      <c r="C290" s="1" t="s">
        <v>105</v>
      </c>
      <c r="D290" s="1" t="s">
        <v>103</v>
      </c>
      <c r="E290" s="1" t="s">
        <v>13</v>
      </c>
      <c r="F290" s="1" t="s">
        <v>51</v>
      </c>
      <c r="G290" s="1" t="s">
        <v>52</v>
      </c>
      <c r="H290" s="1" t="s">
        <v>50</v>
      </c>
      <c r="I290" s="5">
        <v>1891.0</v>
      </c>
      <c r="J290" s="1" t="s">
        <v>104</v>
      </c>
    </row>
    <row r="291">
      <c r="A291" s="4">
        <v>2019.0</v>
      </c>
      <c r="B291" s="1" t="s">
        <v>92</v>
      </c>
      <c r="C291" s="1" t="s">
        <v>105</v>
      </c>
      <c r="D291" s="1" t="s">
        <v>103</v>
      </c>
      <c r="E291" s="1" t="s">
        <v>13</v>
      </c>
      <c r="F291" s="1" t="s">
        <v>53</v>
      </c>
      <c r="G291" s="1" t="s">
        <v>54</v>
      </c>
      <c r="H291" s="1" t="s">
        <v>50</v>
      </c>
      <c r="I291" s="5">
        <v>3930.0</v>
      </c>
      <c r="J291" s="1" t="s">
        <v>104</v>
      </c>
    </row>
    <row r="292">
      <c r="A292" s="4">
        <v>2019.0</v>
      </c>
      <c r="B292" s="1" t="s">
        <v>92</v>
      </c>
      <c r="C292" s="1" t="s">
        <v>105</v>
      </c>
      <c r="D292" s="1" t="s">
        <v>103</v>
      </c>
      <c r="E292" s="1" t="s">
        <v>13</v>
      </c>
      <c r="F292" s="1" t="s">
        <v>55</v>
      </c>
      <c r="G292" s="1" t="s">
        <v>56</v>
      </c>
      <c r="H292" s="1" t="s">
        <v>50</v>
      </c>
      <c r="I292" s="4">
        <v>936.0</v>
      </c>
      <c r="J292" s="1" t="s">
        <v>104</v>
      </c>
    </row>
    <row r="293">
      <c r="A293" s="4">
        <v>2019.0</v>
      </c>
      <c r="B293" s="1" t="s">
        <v>92</v>
      </c>
      <c r="C293" s="1" t="s">
        <v>105</v>
      </c>
      <c r="D293" s="1" t="s">
        <v>103</v>
      </c>
      <c r="E293" s="1" t="s">
        <v>13</v>
      </c>
      <c r="F293" s="1" t="s">
        <v>57</v>
      </c>
      <c r="G293" s="1" t="s">
        <v>58</v>
      </c>
      <c r="H293" s="1" t="s">
        <v>50</v>
      </c>
      <c r="I293" s="5">
        <v>6758.0</v>
      </c>
      <c r="J293" s="1" t="s">
        <v>104</v>
      </c>
    </row>
    <row r="294">
      <c r="A294" s="4">
        <v>2019.0</v>
      </c>
      <c r="B294" s="1" t="s">
        <v>92</v>
      </c>
      <c r="C294" s="1" t="s">
        <v>105</v>
      </c>
      <c r="D294" s="1" t="s">
        <v>103</v>
      </c>
      <c r="E294" s="1" t="s">
        <v>13</v>
      </c>
      <c r="F294" s="1" t="s">
        <v>59</v>
      </c>
      <c r="G294" s="1" t="s">
        <v>60</v>
      </c>
      <c r="H294" s="1" t="s">
        <v>50</v>
      </c>
      <c r="I294" s="5">
        <v>2863.0</v>
      </c>
      <c r="J294" s="1" t="s">
        <v>104</v>
      </c>
    </row>
    <row r="295">
      <c r="A295" s="4">
        <v>2019.0</v>
      </c>
      <c r="B295" s="1" t="s">
        <v>92</v>
      </c>
      <c r="C295" s="1" t="s">
        <v>105</v>
      </c>
      <c r="D295" s="1" t="s">
        <v>103</v>
      </c>
      <c r="E295" s="1" t="s">
        <v>13</v>
      </c>
      <c r="F295" s="1" t="s">
        <v>61</v>
      </c>
      <c r="G295" s="1" t="s">
        <v>62</v>
      </c>
      <c r="H295" s="1" t="s">
        <v>50</v>
      </c>
      <c r="I295" s="5">
        <v>1680.0</v>
      </c>
      <c r="J295" s="1" t="s">
        <v>104</v>
      </c>
    </row>
    <row r="296">
      <c r="A296" s="4">
        <v>2019.0</v>
      </c>
      <c r="B296" s="1" t="s">
        <v>92</v>
      </c>
      <c r="C296" s="1" t="s">
        <v>105</v>
      </c>
      <c r="D296" s="1" t="s">
        <v>103</v>
      </c>
      <c r="E296" s="1" t="s">
        <v>13</v>
      </c>
      <c r="F296" s="1" t="s">
        <v>63</v>
      </c>
      <c r="G296" s="1" t="s">
        <v>64</v>
      </c>
      <c r="H296" s="1" t="s">
        <v>50</v>
      </c>
      <c r="I296" s="5">
        <v>2214.0</v>
      </c>
      <c r="J296" s="1" t="s">
        <v>104</v>
      </c>
    </row>
    <row r="297">
      <c r="A297" s="4">
        <v>2019.0</v>
      </c>
      <c r="B297" s="1" t="s">
        <v>92</v>
      </c>
      <c r="C297" s="1" t="s">
        <v>105</v>
      </c>
      <c r="D297" s="1" t="s">
        <v>103</v>
      </c>
      <c r="E297" s="1" t="s">
        <v>65</v>
      </c>
      <c r="F297" s="1" t="s">
        <v>66</v>
      </c>
      <c r="G297" s="1" t="s">
        <v>67</v>
      </c>
      <c r="H297" s="1" t="s">
        <v>68</v>
      </c>
      <c r="I297" s="5">
        <v>346700.0</v>
      </c>
      <c r="J297" s="1" t="s">
        <v>104</v>
      </c>
    </row>
    <row r="298">
      <c r="A298" s="4">
        <v>2019.0</v>
      </c>
      <c r="B298" s="1" t="s">
        <v>92</v>
      </c>
      <c r="C298" s="1" t="s">
        <v>105</v>
      </c>
      <c r="D298" s="1" t="s">
        <v>103</v>
      </c>
      <c r="E298" s="1" t="s">
        <v>65</v>
      </c>
      <c r="F298" s="1" t="s">
        <v>69</v>
      </c>
      <c r="G298" s="1" t="s">
        <v>70</v>
      </c>
      <c r="H298" s="1" t="s">
        <v>68</v>
      </c>
      <c r="I298" s="5">
        <v>27800.0</v>
      </c>
      <c r="J298" s="1" t="s">
        <v>104</v>
      </c>
    </row>
    <row r="299">
      <c r="A299" s="4">
        <v>2019.0</v>
      </c>
      <c r="B299" s="1" t="s">
        <v>92</v>
      </c>
      <c r="C299" s="1" t="s">
        <v>105</v>
      </c>
      <c r="D299" s="1" t="s">
        <v>103</v>
      </c>
      <c r="E299" s="1" t="s">
        <v>71</v>
      </c>
      <c r="F299" s="1" t="s">
        <v>72</v>
      </c>
      <c r="G299" s="1" t="s">
        <v>73</v>
      </c>
      <c r="H299" s="1" t="s">
        <v>68</v>
      </c>
      <c r="I299" s="4">
        <v>113.0</v>
      </c>
      <c r="J299" s="1" t="s">
        <v>104</v>
      </c>
    </row>
    <row r="300">
      <c r="A300" s="4">
        <v>2019.0</v>
      </c>
      <c r="B300" s="1" t="s">
        <v>92</v>
      </c>
      <c r="C300" s="1" t="s">
        <v>105</v>
      </c>
      <c r="D300" s="1" t="s">
        <v>103</v>
      </c>
      <c r="E300" s="1" t="s">
        <v>71</v>
      </c>
      <c r="F300" s="1" t="s">
        <v>74</v>
      </c>
      <c r="G300" s="1" t="s">
        <v>75</v>
      </c>
      <c r="H300" s="1" t="s">
        <v>68</v>
      </c>
      <c r="I300" s="4">
        <v>70.0</v>
      </c>
      <c r="J300" s="1" t="s">
        <v>104</v>
      </c>
    </row>
    <row r="301">
      <c r="A301" s="4">
        <v>2019.0</v>
      </c>
      <c r="B301" s="1" t="s">
        <v>92</v>
      </c>
      <c r="C301" s="1" t="s">
        <v>105</v>
      </c>
      <c r="D301" s="1" t="s">
        <v>103</v>
      </c>
      <c r="E301" s="1" t="s">
        <v>71</v>
      </c>
      <c r="F301" s="1" t="s">
        <v>76</v>
      </c>
      <c r="G301" s="1" t="s">
        <v>77</v>
      </c>
      <c r="H301" s="1" t="s">
        <v>68</v>
      </c>
      <c r="I301" s="4">
        <v>6.0</v>
      </c>
      <c r="J301" s="1" t="s">
        <v>104</v>
      </c>
    </row>
    <row r="302">
      <c r="A302" s="4">
        <v>2019.0</v>
      </c>
      <c r="B302" s="1" t="s">
        <v>92</v>
      </c>
      <c r="C302" s="1" t="s">
        <v>105</v>
      </c>
      <c r="D302" s="1" t="s">
        <v>103</v>
      </c>
      <c r="E302" s="1" t="s">
        <v>71</v>
      </c>
      <c r="F302" s="1" t="s">
        <v>78</v>
      </c>
      <c r="G302" s="1" t="s">
        <v>79</v>
      </c>
      <c r="H302" s="1" t="s">
        <v>68</v>
      </c>
      <c r="I302" s="4">
        <v>3.0</v>
      </c>
      <c r="J302" s="1" t="s">
        <v>104</v>
      </c>
    </row>
    <row r="303">
      <c r="A303" s="4">
        <v>2019.0</v>
      </c>
      <c r="B303" s="1" t="s">
        <v>92</v>
      </c>
      <c r="C303" s="1" t="s">
        <v>105</v>
      </c>
      <c r="D303" s="1" t="s">
        <v>103</v>
      </c>
      <c r="E303" s="1" t="s">
        <v>71</v>
      </c>
      <c r="F303" s="1" t="s">
        <v>80</v>
      </c>
      <c r="G303" s="1" t="s">
        <v>81</v>
      </c>
      <c r="H303" s="1" t="s">
        <v>68</v>
      </c>
      <c r="I303" s="4">
        <v>42.0</v>
      </c>
      <c r="J303" s="1" t="s">
        <v>104</v>
      </c>
    </row>
    <row r="304">
      <c r="A304" s="4">
        <v>2019.0</v>
      </c>
      <c r="B304" s="1" t="s">
        <v>88</v>
      </c>
      <c r="C304" s="1" t="s">
        <v>106</v>
      </c>
      <c r="D304" s="1" t="s">
        <v>107</v>
      </c>
      <c r="E304" s="1" t="s">
        <v>13</v>
      </c>
      <c r="F304" s="1" t="s">
        <v>14</v>
      </c>
      <c r="G304" s="1" t="s">
        <v>15</v>
      </c>
      <c r="H304" s="1" t="s">
        <v>16</v>
      </c>
      <c r="I304" s="5">
        <v>6766.0</v>
      </c>
      <c r="J304" s="1" t="s">
        <v>108</v>
      </c>
      <c r="M304" s="2"/>
    </row>
    <row r="305">
      <c r="A305" s="4">
        <v>2019.0</v>
      </c>
      <c r="B305" s="1" t="s">
        <v>88</v>
      </c>
      <c r="C305" s="1" t="s">
        <v>106</v>
      </c>
      <c r="D305" s="1" t="s">
        <v>107</v>
      </c>
      <c r="E305" s="1" t="s">
        <v>13</v>
      </c>
      <c r="F305" s="1" t="s">
        <v>18</v>
      </c>
      <c r="G305" s="1" t="s">
        <v>85</v>
      </c>
      <c r="H305" s="1" t="s">
        <v>16</v>
      </c>
      <c r="I305" s="5">
        <v>6021.0</v>
      </c>
      <c r="J305" s="1" t="s">
        <v>108</v>
      </c>
      <c r="M305" s="2"/>
    </row>
    <row r="306">
      <c r="A306" s="4">
        <v>2019.0</v>
      </c>
      <c r="B306" s="1" t="s">
        <v>88</v>
      </c>
      <c r="C306" s="1" t="s">
        <v>106</v>
      </c>
      <c r="D306" s="1" t="s">
        <v>107</v>
      </c>
      <c r="E306" s="1" t="s">
        <v>13</v>
      </c>
      <c r="F306" s="1" t="s">
        <v>20</v>
      </c>
      <c r="G306" s="1" t="s">
        <v>21</v>
      </c>
      <c r="H306" s="1" t="s">
        <v>16</v>
      </c>
      <c r="I306" s="4">
        <v>25.0</v>
      </c>
      <c r="J306" s="1" t="s">
        <v>108</v>
      </c>
      <c r="M306" s="2"/>
    </row>
    <row r="307">
      <c r="A307" s="4">
        <v>2019.0</v>
      </c>
      <c r="B307" s="1" t="s">
        <v>88</v>
      </c>
      <c r="C307" s="1" t="s">
        <v>106</v>
      </c>
      <c r="D307" s="1" t="s">
        <v>107</v>
      </c>
      <c r="E307" s="1" t="s">
        <v>13</v>
      </c>
      <c r="F307" s="1" t="s">
        <v>86</v>
      </c>
      <c r="G307" s="1" t="s">
        <v>87</v>
      </c>
      <c r="H307" s="1" t="s">
        <v>16</v>
      </c>
      <c r="I307" s="4">
        <v>0.0</v>
      </c>
      <c r="J307" s="1" t="s">
        <v>108</v>
      </c>
      <c r="M307" s="2"/>
    </row>
    <row r="308">
      <c r="A308" s="4">
        <v>2019.0</v>
      </c>
      <c r="B308" s="1" t="s">
        <v>88</v>
      </c>
      <c r="C308" s="1" t="s">
        <v>106</v>
      </c>
      <c r="D308" s="1" t="s">
        <v>107</v>
      </c>
      <c r="E308" s="1" t="s">
        <v>13</v>
      </c>
      <c r="F308" s="1" t="s">
        <v>22</v>
      </c>
      <c r="G308" s="1" t="s">
        <v>23</v>
      </c>
      <c r="H308" s="1" t="s">
        <v>16</v>
      </c>
      <c r="I308" s="4">
        <v>721.0</v>
      </c>
      <c r="J308" s="1" t="s">
        <v>108</v>
      </c>
      <c r="M308" s="2"/>
    </row>
    <row r="309">
      <c r="A309" s="4">
        <v>2019.0</v>
      </c>
      <c r="B309" s="1" t="s">
        <v>88</v>
      </c>
      <c r="C309" s="1" t="s">
        <v>106</v>
      </c>
      <c r="D309" s="1" t="s">
        <v>107</v>
      </c>
      <c r="E309" s="1" t="s">
        <v>13</v>
      </c>
      <c r="F309" s="1" t="s">
        <v>24</v>
      </c>
      <c r="G309" s="1" t="s">
        <v>25</v>
      </c>
      <c r="H309" s="1" t="s">
        <v>16</v>
      </c>
      <c r="I309" s="5">
        <v>5092.0</v>
      </c>
      <c r="J309" s="1" t="s">
        <v>108</v>
      </c>
      <c r="M309" s="2"/>
    </row>
    <row r="310">
      <c r="A310" s="4">
        <v>2019.0</v>
      </c>
      <c r="B310" s="1" t="s">
        <v>88</v>
      </c>
      <c r="C310" s="1" t="s">
        <v>106</v>
      </c>
      <c r="D310" s="1" t="s">
        <v>107</v>
      </c>
      <c r="E310" s="1" t="s">
        <v>13</v>
      </c>
      <c r="F310" s="1" t="s">
        <v>26</v>
      </c>
      <c r="G310" s="1" t="s">
        <v>27</v>
      </c>
      <c r="H310" s="1" t="s">
        <v>16</v>
      </c>
      <c r="I310" s="4">
        <v>172.0</v>
      </c>
      <c r="J310" s="1" t="s">
        <v>108</v>
      </c>
      <c r="M310" s="2"/>
    </row>
    <row r="311">
      <c r="A311" s="4">
        <v>2019.0</v>
      </c>
      <c r="B311" s="1" t="s">
        <v>88</v>
      </c>
      <c r="C311" s="1" t="s">
        <v>106</v>
      </c>
      <c r="D311" s="1" t="s">
        <v>107</v>
      </c>
      <c r="E311" s="1" t="s">
        <v>13</v>
      </c>
      <c r="F311" s="1" t="s">
        <v>28</v>
      </c>
      <c r="G311" s="1" t="s">
        <v>29</v>
      </c>
      <c r="H311" s="1" t="s">
        <v>16</v>
      </c>
      <c r="I311" s="4">
        <v>20.0</v>
      </c>
      <c r="J311" s="1" t="s">
        <v>108</v>
      </c>
      <c r="M311" s="2"/>
    </row>
    <row r="312">
      <c r="A312" s="4">
        <v>2019.0</v>
      </c>
      <c r="B312" s="1" t="s">
        <v>88</v>
      </c>
      <c r="C312" s="1" t="s">
        <v>106</v>
      </c>
      <c r="D312" s="1" t="s">
        <v>107</v>
      </c>
      <c r="E312" s="1" t="s">
        <v>13</v>
      </c>
      <c r="F312" s="1" t="s">
        <v>30</v>
      </c>
      <c r="G312" s="1" t="s">
        <v>31</v>
      </c>
      <c r="H312" s="1" t="s">
        <v>16</v>
      </c>
      <c r="I312" s="4">
        <v>187.0</v>
      </c>
      <c r="J312" s="1" t="s">
        <v>108</v>
      </c>
      <c r="M312" s="2"/>
    </row>
    <row r="313">
      <c r="A313" s="4">
        <v>2019.0</v>
      </c>
      <c r="B313" s="1" t="s">
        <v>88</v>
      </c>
      <c r="C313" s="1" t="s">
        <v>106</v>
      </c>
      <c r="D313" s="1" t="s">
        <v>107</v>
      </c>
      <c r="E313" s="1" t="s">
        <v>13</v>
      </c>
      <c r="F313" s="1" t="s">
        <v>32</v>
      </c>
      <c r="G313" s="1" t="s">
        <v>33</v>
      </c>
      <c r="H313" s="1" t="s">
        <v>16</v>
      </c>
      <c r="I313" s="4">
        <v>407.0</v>
      </c>
      <c r="J313" s="1" t="s">
        <v>108</v>
      </c>
      <c r="M313" s="2"/>
    </row>
    <row r="314">
      <c r="A314" s="4">
        <v>2019.0</v>
      </c>
      <c r="B314" s="1" t="s">
        <v>88</v>
      </c>
      <c r="C314" s="1" t="s">
        <v>106</v>
      </c>
      <c r="D314" s="1" t="s">
        <v>107</v>
      </c>
      <c r="E314" s="1" t="s">
        <v>13</v>
      </c>
      <c r="F314" s="1" t="s">
        <v>34</v>
      </c>
      <c r="G314" s="1" t="s">
        <v>35</v>
      </c>
      <c r="H314" s="1" t="s">
        <v>16</v>
      </c>
      <c r="I314" s="4">
        <v>0.0</v>
      </c>
      <c r="J314" s="1" t="s">
        <v>108</v>
      </c>
      <c r="M314" s="2"/>
    </row>
    <row r="315">
      <c r="A315" s="4">
        <v>2019.0</v>
      </c>
      <c r="B315" s="1" t="s">
        <v>88</v>
      </c>
      <c r="C315" s="1" t="s">
        <v>106</v>
      </c>
      <c r="D315" s="1" t="s">
        <v>107</v>
      </c>
      <c r="E315" s="1" t="s">
        <v>13</v>
      </c>
      <c r="F315" s="1" t="s">
        <v>38</v>
      </c>
      <c r="G315" s="1" t="s">
        <v>39</v>
      </c>
      <c r="H315" s="1" t="s">
        <v>16</v>
      </c>
      <c r="I315" s="5">
        <v>3915.0</v>
      </c>
      <c r="J315" s="1" t="s">
        <v>108</v>
      </c>
      <c r="M315" s="2"/>
    </row>
    <row r="316">
      <c r="A316" s="4">
        <v>2019.0</v>
      </c>
      <c r="B316" s="1" t="s">
        <v>88</v>
      </c>
      <c r="C316" s="1" t="s">
        <v>106</v>
      </c>
      <c r="D316" s="1" t="s">
        <v>107</v>
      </c>
      <c r="E316" s="1" t="s">
        <v>13</v>
      </c>
      <c r="F316" s="1" t="s">
        <v>40</v>
      </c>
      <c r="G316" s="1" t="s">
        <v>41</v>
      </c>
      <c r="H316" s="1" t="s">
        <v>16</v>
      </c>
      <c r="I316" s="4">
        <v>391.0</v>
      </c>
      <c r="J316" s="1" t="s">
        <v>108</v>
      </c>
      <c r="M316" s="2"/>
    </row>
    <row r="317">
      <c r="A317" s="4">
        <v>2019.0</v>
      </c>
      <c r="B317" s="1" t="s">
        <v>88</v>
      </c>
      <c r="C317" s="1" t="s">
        <v>106</v>
      </c>
      <c r="D317" s="1" t="s">
        <v>107</v>
      </c>
      <c r="E317" s="1" t="s">
        <v>13</v>
      </c>
      <c r="F317" s="1" t="s">
        <v>42</v>
      </c>
      <c r="G317" s="1" t="s">
        <v>43</v>
      </c>
      <c r="H317" s="1" t="s">
        <v>16</v>
      </c>
      <c r="I317" s="4">
        <v>293.0</v>
      </c>
      <c r="J317" s="1" t="s">
        <v>108</v>
      </c>
      <c r="M317" s="2"/>
    </row>
    <row r="318">
      <c r="A318" s="4">
        <v>2019.0</v>
      </c>
      <c r="B318" s="1" t="s">
        <v>88</v>
      </c>
      <c r="C318" s="1" t="s">
        <v>106</v>
      </c>
      <c r="D318" s="1" t="s">
        <v>107</v>
      </c>
      <c r="E318" s="1" t="s">
        <v>13</v>
      </c>
      <c r="F318" s="1" t="s">
        <v>44</v>
      </c>
      <c r="G318" s="1" t="s">
        <v>45</v>
      </c>
      <c r="H318" s="1" t="s">
        <v>16</v>
      </c>
      <c r="I318" s="4">
        <v>269.0</v>
      </c>
      <c r="J318" s="1" t="s">
        <v>108</v>
      </c>
      <c r="M318" s="2"/>
    </row>
  </sheetData>
  <mergeCells count="318">
    <mergeCell ref="J1:L1"/>
    <mergeCell ref="J2:M2"/>
    <mergeCell ref="J3:M3"/>
    <mergeCell ref="J4:M4"/>
    <mergeCell ref="J5:M5"/>
    <mergeCell ref="J6:M6"/>
    <mergeCell ref="J7:M7"/>
    <mergeCell ref="J8:M8"/>
    <mergeCell ref="J9:M9"/>
    <mergeCell ref="J10:M10"/>
    <mergeCell ref="J11:M11"/>
    <mergeCell ref="J12:M12"/>
    <mergeCell ref="J13:M13"/>
    <mergeCell ref="J14:M14"/>
    <mergeCell ref="J15:M15"/>
    <mergeCell ref="J16:M16"/>
    <mergeCell ref="J17:M17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J58:K58"/>
    <mergeCell ref="J59:K59"/>
    <mergeCell ref="J60:K60"/>
    <mergeCell ref="J61:K61"/>
    <mergeCell ref="J62:K62"/>
    <mergeCell ref="J63:K63"/>
    <mergeCell ref="J64:M64"/>
    <mergeCell ref="J65:M65"/>
    <mergeCell ref="J66:M66"/>
    <mergeCell ref="J67:M67"/>
    <mergeCell ref="J68:M68"/>
    <mergeCell ref="J69:M69"/>
    <mergeCell ref="J70:M70"/>
    <mergeCell ref="J71:M71"/>
    <mergeCell ref="J72:M72"/>
    <mergeCell ref="J73:M73"/>
    <mergeCell ref="J74:M74"/>
    <mergeCell ref="J75:M75"/>
    <mergeCell ref="J76:M76"/>
    <mergeCell ref="J77:M77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87:M87"/>
    <mergeCell ref="J88:M88"/>
    <mergeCell ref="J89:M89"/>
    <mergeCell ref="J90:M90"/>
    <mergeCell ref="J91:M91"/>
    <mergeCell ref="J92:M92"/>
    <mergeCell ref="J93:M93"/>
    <mergeCell ref="J94:M94"/>
    <mergeCell ref="J95:M95"/>
    <mergeCell ref="J96:M96"/>
    <mergeCell ref="J97:M97"/>
    <mergeCell ref="J98:M98"/>
    <mergeCell ref="J99:M99"/>
    <mergeCell ref="J100:M100"/>
    <mergeCell ref="J101:M101"/>
    <mergeCell ref="J102:M102"/>
    <mergeCell ref="J103:M103"/>
    <mergeCell ref="J104:M104"/>
    <mergeCell ref="J105:M105"/>
    <mergeCell ref="J106:M106"/>
    <mergeCell ref="J107:M107"/>
    <mergeCell ref="J108:M108"/>
    <mergeCell ref="J109:M109"/>
    <mergeCell ref="J110:M110"/>
    <mergeCell ref="J111:M111"/>
    <mergeCell ref="J112:M112"/>
    <mergeCell ref="J113:M113"/>
    <mergeCell ref="J114:M114"/>
    <mergeCell ref="J115:M115"/>
    <mergeCell ref="J116:M116"/>
    <mergeCell ref="J117:M117"/>
    <mergeCell ref="J118:M118"/>
    <mergeCell ref="J119:M119"/>
    <mergeCell ref="J120:M120"/>
    <mergeCell ref="J121:M121"/>
    <mergeCell ref="J122:M122"/>
    <mergeCell ref="J123:M123"/>
    <mergeCell ref="J124:M124"/>
    <mergeCell ref="J125:M125"/>
    <mergeCell ref="J126:M126"/>
    <mergeCell ref="J127:M127"/>
    <mergeCell ref="J128:M128"/>
    <mergeCell ref="J129:M129"/>
    <mergeCell ref="J130:M130"/>
    <mergeCell ref="J131:M131"/>
    <mergeCell ref="J132:M132"/>
    <mergeCell ref="J133:M133"/>
    <mergeCell ref="J134:M134"/>
    <mergeCell ref="J135:M135"/>
    <mergeCell ref="J136:M136"/>
    <mergeCell ref="J137:M137"/>
    <mergeCell ref="J138:M138"/>
    <mergeCell ref="J139:M139"/>
    <mergeCell ref="J140:M140"/>
    <mergeCell ref="J141:M141"/>
    <mergeCell ref="J142:M142"/>
    <mergeCell ref="J143:M143"/>
    <mergeCell ref="J144:M144"/>
    <mergeCell ref="J145:M145"/>
    <mergeCell ref="J146:M146"/>
    <mergeCell ref="J147:M147"/>
    <mergeCell ref="J148:M148"/>
    <mergeCell ref="J149:M149"/>
    <mergeCell ref="J150:M150"/>
    <mergeCell ref="J151:M151"/>
    <mergeCell ref="J152:M152"/>
    <mergeCell ref="J153:M153"/>
    <mergeCell ref="J154:M154"/>
    <mergeCell ref="J155:M155"/>
    <mergeCell ref="J156:M156"/>
    <mergeCell ref="J157:M157"/>
    <mergeCell ref="J158:M158"/>
    <mergeCell ref="J159:M159"/>
    <mergeCell ref="J160:M160"/>
    <mergeCell ref="J161:M161"/>
    <mergeCell ref="J162:M162"/>
    <mergeCell ref="J163:M163"/>
    <mergeCell ref="J164:M164"/>
    <mergeCell ref="J165:M165"/>
    <mergeCell ref="J166:M166"/>
    <mergeCell ref="J167:M167"/>
    <mergeCell ref="J168:M168"/>
    <mergeCell ref="J169:M169"/>
    <mergeCell ref="J170:M170"/>
    <mergeCell ref="J171:M171"/>
    <mergeCell ref="J172:M172"/>
    <mergeCell ref="J173:M173"/>
    <mergeCell ref="J174:M174"/>
    <mergeCell ref="J175:M175"/>
    <mergeCell ref="J176:M176"/>
    <mergeCell ref="J177:M177"/>
    <mergeCell ref="J178:M178"/>
    <mergeCell ref="J179:M179"/>
    <mergeCell ref="J180:M180"/>
    <mergeCell ref="J181:M181"/>
    <mergeCell ref="J182:M182"/>
    <mergeCell ref="J183:M183"/>
    <mergeCell ref="J184:L184"/>
    <mergeCell ref="J185:L185"/>
    <mergeCell ref="J186:L186"/>
    <mergeCell ref="J187:L187"/>
    <mergeCell ref="J188:L188"/>
    <mergeCell ref="J189:L189"/>
    <mergeCell ref="J190:L190"/>
    <mergeCell ref="J191:L191"/>
    <mergeCell ref="J192:L192"/>
    <mergeCell ref="J193:L193"/>
    <mergeCell ref="J194:L194"/>
    <mergeCell ref="J195:L195"/>
    <mergeCell ref="J196:L196"/>
    <mergeCell ref="J197:L197"/>
    <mergeCell ref="J198:L198"/>
    <mergeCell ref="J199:L199"/>
    <mergeCell ref="J200:L200"/>
    <mergeCell ref="J201:L201"/>
    <mergeCell ref="J202:L202"/>
    <mergeCell ref="J203:L203"/>
    <mergeCell ref="J204:L204"/>
    <mergeCell ref="J205:L205"/>
    <mergeCell ref="J206:L206"/>
    <mergeCell ref="J207:L207"/>
    <mergeCell ref="J208:L208"/>
    <mergeCell ref="J209:L209"/>
    <mergeCell ref="J210:L210"/>
    <mergeCell ref="J211:L211"/>
    <mergeCell ref="J212:L212"/>
    <mergeCell ref="J213:L213"/>
    <mergeCell ref="J214:L214"/>
    <mergeCell ref="J215:L215"/>
    <mergeCell ref="J216:L216"/>
    <mergeCell ref="J217:L217"/>
    <mergeCell ref="J218:L218"/>
    <mergeCell ref="J219:L219"/>
    <mergeCell ref="J220:L220"/>
    <mergeCell ref="J221:L221"/>
    <mergeCell ref="J222:L222"/>
    <mergeCell ref="J223:L223"/>
    <mergeCell ref="J224:L224"/>
    <mergeCell ref="J225:L225"/>
    <mergeCell ref="J226:L226"/>
    <mergeCell ref="J227:L227"/>
    <mergeCell ref="J228:L228"/>
    <mergeCell ref="J229:L229"/>
    <mergeCell ref="J230:L230"/>
    <mergeCell ref="J231:L231"/>
    <mergeCell ref="J232:L232"/>
    <mergeCell ref="J233:L233"/>
    <mergeCell ref="J234:L234"/>
    <mergeCell ref="J235:L235"/>
    <mergeCell ref="J236:L236"/>
    <mergeCell ref="J237:L237"/>
    <mergeCell ref="J238:L238"/>
    <mergeCell ref="J239:L239"/>
    <mergeCell ref="J240:L240"/>
    <mergeCell ref="J241:L241"/>
    <mergeCell ref="J242:L242"/>
    <mergeCell ref="J243:L243"/>
    <mergeCell ref="J244:M244"/>
    <mergeCell ref="J245:M245"/>
    <mergeCell ref="J295:M295"/>
    <mergeCell ref="J296:M296"/>
    <mergeCell ref="J297:M297"/>
    <mergeCell ref="J298:M298"/>
    <mergeCell ref="J299:M299"/>
    <mergeCell ref="J300:M300"/>
    <mergeCell ref="J301:M301"/>
    <mergeCell ref="J302:M302"/>
    <mergeCell ref="J303:M303"/>
    <mergeCell ref="J304:L304"/>
    <mergeCell ref="J305:L305"/>
    <mergeCell ref="J306:L306"/>
    <mergeCell ref="J307:L307"/>
    <mergeCell ref="J308:L308"/>
    <mergeCell ref="J316:L316"/>
    <mergeCell ref="J317:L317"/>
    <mergeCell ref="J318:L318"/>
    <mergeCell ref="J309:L309"/>
    <mergeCell ref="J310:L310"/>
    <mergeCell ref="J311:L311"/>
    <mergeCell ref="J312:L312"/>
    <mergeCell ref="J313:L313"/>
    <mergeCell ref="J314:L314"/>
    <mergeCell ref="J315:L315"/>
    <mergeCell ref="J246:M246"/>
    <mergeCell ref="J247:M247"/>
    <mergeCell ref="J248:M248"/>
    <mergeCell ref="J249:M249"/>
    <mergeCell ref="J250:M250"/>
    <mergeCell ref="J251:M251"/>
    <mergeCell ref="J252:M252"/>
    <mergeCell ref="J253:M253"/>
    <mergeCell ref="J254:M254"/>
    <mergeCell ref="J255:M255"/>
    <mergeCell ref="J256:M256"/>
    <mergeCell ref="J257:M257"/>
    <mergeCell ref="J258:M258"/>
    <mergeCell ref="J259:M259"/>
    <mergeCell ref="J260:M260"/>
    <mergeCell ref="J261:M261"/>
    <mergeCell ref="J262:M262"/>
    <mergeCell ref="J263:M263"/>
    <mergeCell ref="J264:M264"/>
    <mergeCell ref="J265:M265"/>
    <mergeCell ref="J266:M266"/>
    <mergeCell ref="J267:M267"/>
    <mergeCell ref="J268:M268"/>
    <mergeCell ref="J269:M269"/>
    <mergeCell ref="J270:M270"/>
    <mergeCell ref="J271:M271"/>
    <mergeCell ref="J272:M272"/>
    <mergeCell ref="J273:M273"/>
    <mergeCell ref="J274:M274"/>
    <mergeCell ref="J275:M275"/>
    <mergeCell ref="J276:M276"/>
    <mergeCell ref="J277:M277"/>
    <mergeCell ref="J278:M278"/>
    <mergeCell ref="J279:M279"/>
    <mergeCell ref="J280:M280"/>
    <mergeCell ref="J281:M281"/>
    <mergeCell ref="J282:M282"/>
    <mergeCell ref="J283:M283"/>
    <mergeCell ref="J284:M284"/>
    <mergeCell ref="J285:M285"/>
    <mergeCell ref="J286:M286"/>
    <mergeCell ref="J287:M287"/>
    <mergeCell ref="J288:M288"/>
    <mergeCell ref="J289:M289"/>
    <mergeCell ref="J290:M290"/>
    <mergeCell ref="J291:M291"/>
    <mergeCell ref="J292:M292"/>
    <mergeCell ref="J293:M293"/>
    <mergeCell ref="J294:M29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159</v>
      </c>
      <c r="B1" s="1" t="s">
        <v>160</v>
      </c>
      <c r="C1" s="1" t="s">
        <v>161</v>
      </c>
      <c r="D1" s="1" t="s">
        <v>162</v>
      </c>
      <c r="E1" s="1" t="s">
        <v>163</v>
      </c>
      <c r="F1" s="1" t="s">
        <v>164</v>
      </c>
      <c r="G1" s="1" t="s">
        <v>165</v>
      </c>
      <c r="H1" s="1" t="s">
        <v>0</v>
      </c>
      <c r="I1" s="1" t="s">
        <v>166</v>
      </c>
      <c r="J1" s="1" t="s">
        <v>167</v>
      </c>
    </row>
    <row r="2">
      <c r="A2" s="1" t="s">
        <v>168</v>
      </c>
      <c r="B2" s="1" t="s">
        <v>169</v>
      </c>
      <c r="C2" s="4">
        <v>0.0</v>
      </c>
      <c r="D2" s="4">
        <v>400184.3</v>
      </c>
      <c r="E2" s="2"/>
      <c r="F2" s="4">
        <v>567595.4</v>
      </c>
      <c r="G2" s="4">
        <v>567595.4</v>
      </c>
      <c r="H2" s="4">
        <v>2011.0</v>
      </c>
      <c r="I2" s="2"/>
      <c r="J2" s="1" t="s">
        <v>170</v>
      </c>
    </row>
    <row r="3">
      <c r="A3" s="1" t="s">
        <v>171</v>
      </c>
      <c r="B3" s="1" t="s">
        <v>172</v>
      </c>
      <c r="C3" s="4">
        <v>245131.9</v>
      </c>
      <c r="D3" s="4">
        <v>137811.4</v>
      </c>
      <c r="E3" s="2"/>
      <c r="F3" s="4">
        <v>538909.3</v>
      </c>
      <c r="G3" s="4">
        <v>538909.3</v>
      </c>
      <c r="H3" s="4">
        <v>2011.0</v>
      </c>
      <c r="I3" s="2"/>
      <c r="J3" s="1" t="s">
        <v>170</v>
      </c>
    </row>
    <row r="4">
      <c r="A4" s="1" t="s">
        <v>173</v>
      </c>
      <c r="B4" s="1" t="s">
        <v>174</v>
      </c>
      <c r="C4" s="4">
        <v>106088.2</v>
      </c>
      <c r="D4" s="4">
        <v>16452.6</v>
      </c>
      <c r="E4" s="2"/>
      <c r="F4" s="4">
        <v>335279.9</v>
      </c>
      <c r="G4" s="4">
        <v>335279.9</v>
      </c>
      <c r="H4" s="4">
        <v>2011.0</v>
      </c>
      <c r="I4" s="2"/>
      <c r="J4" s="1" t="s">
        <v>170</v>
      </c>
    </row>
    <row r="5">
      <c r="A5" s="1" t="s">
        <v>175</v>
      </c>
      <c r="B5" s="1" t="s">
        <v>176</v>
      </c>
      <c r="C5" s="4">
        <v>56120.71</v>
      </c>
      <c r="D5" s="4">
        <v>198306.9</v>
      </c>
      <c r="E5" s="2"/>
      <c r="F5" s="4">
        <v>332343.6</v>
      </c>
      <c r="G5" s="4">
        <v>332343.6</v>
      </c>
      <c r="H5" s="4">
        <v>2011.0</v>
      </c>
      <c r="I5" s="2"/>
      <c r="J5" s="1" t="s">
        <v>170</v>
      </c>
    </row>
    <row r="6">
      <c r="A6" s="1" t="s">
        <v>177</v>
      </c>
      <c r="B6" s="1" t="s">
        <v>178</v>
      </c>
      <c r="C6" s="4">
        <v>9737.0</v>
      </c>
      <c r="D6" s="4">
        <v>182234.6</v>
      </c>
      <c r="E6" s="2"/>
      <c r="F6" s="4">
        <v>326373.2</v>
      </c>
      <c r="G6" s="4">
        <v>326373.2</v>
      </c>
      <c r="H6" s="4">
        <v>2011.0</v>
      </c>
      <c r="I6" s="2"/>
      <c r="J6" s="1" t="s">
        <v>170</v>
      </c>
    </row>
    <row r="7">
      <c r="A7" s="1" t="s">
        <v>179</v>
      </c>
      <c r="B7" s="1" t="s">
        <v>180</v>
      </c>
      <c r="C7" s="4">
        <v>8601.0</v>
      </c>
      <c r="D7" s="4">
        <v>189082.7</v>
      </c>
      <c r="E7" s="2"/>
      <c r="F7" s="4">
        <v>316285.7</v>
      </c>
      <c r="G7" s="4">
        <v>316285.7</v>
      </c>
      <c r="H7" s="4">
        <v>2011.0</v>
      </c>
      <c r="I7" s="2"/>
      <c r="J7" s="1" t="s">
        <v>170</v>
      </c>
    </row>
    <row r="8">
      <c r="A8" s="1" t="s">
        <v>181</v>
      </c>
      <c r="B8" s="1" t="s">
        <v>182</v>
      </c>
      <c r="C8" s="4">
        <v>89062.9</v>
      </c>
      <c r="D8" s="4">
        <v>134426.1</v>
      </c>
      <c r="E8" s="2"/>
      <c r="F8" s="4">
        <v>315981.1</v>
      </c>
      <c r="G8" s="4">
        <v>315981.1</v>
      </c>
      <c r="H8" s="4">
        <v>2011.0</v>
      </c>
      <c r="I8" s="2"/>
      <c r="J8" s="1" t="s">
        <v>170</v>
      </c>
    </row>
    <row r="9">
      <c r="A9" s="1" t="s">
        <v>179</v>
      </c>
      <c r="B9" s="1" t="s">
        <v>183</v>
      </c>
      <c r="C9" s="4">
        <v>0.0</v>
      </c>
      <c r="D9" s="4">
        <v>51322.5</v>
      </c>
      <c r="E9" s="2"/>
      <c r="F9" s="4">
        <v>307899.5</v>
      </c>
      <c r="G9" s="4">
        <v>307899.5</v>
      </c>
      <c r="H9" s="4">
        <v>2011.0</v>
      </c>
      <c r="I9" s="2"/>
      <c r="J9" s="1" t="s">
        <v>170</v>
      </c>
    </row>
    <row r="10">
      <c r="A10" s="1" t="s">
        <v>184</v>
      </c>
      <c r="B10" s="1" t="s">
        <v>185</v>
      </c>
      <c r="C10" s="4">
        <v>86362.68</v>
      </c>
      <c r="D10" s="4">
        <v>40132.23</v>
      </c>
      <c r="E10" s="2"/>
      <c r="F10" s="4">
        <v>303427.6</v>
      </c>
      <c r="G10" s="4">
        <v>303427.6</v>
      </c>
      <c r="H10" s="4">
        <v>2011.0</v>
      </c>
      <c r="I10" s="2"/>
      <c r="J10" s="1" t="s">
        <v>170</v>
      </c>
    </row>
    <row r="11">
      <c r="A11" s="1" t="s">
        <v>186</v>
      </c>
      <c r="B11" s="1" t="s">
        <v>187</v>
      </c>
      <c r="C11" s="4">
        <v>0.0</v>
      </c>
      <c r="D11" s="4">
        <v>17115.73</v>
      </c>
      <c r="E11" s="2"/>
      <c r="F11" s="4">
        <v>302377.7</v>
      </c>
      <c r="G11" s="4">
        <v>302377.7</v>
      </c>
      <c r="H11" s="4">
        <v>2011.0</v>
      </c>
      <c r="I11" s="2"/>
      <c r="J11" s="1" t="s">
        <v>170</v>
      </c>
    </row>
    <row r="12">
      <c r="A12" s="1" t="s">
        <v>188</v>
      </c>
      <c r="B12" s="1" t="s">
        <v>189</v>
      </c>
      <c r="C12" s="4">
        <v>71344.88</v>
      </c>
      <c r="D12" s="4">
        <v>33149.9</v>
      </c>
      <c r="E12" s="2"/>
      <c r="F12" s="4">
        <v>299494.2</v>
      </c>
      <c r="G12" s="4">
        <v>299494.2</v>
      </c>
      <c r="H12" s="4">
        <v>2011.0</v>
      </c>
      <c r="I12" s="2"/>
      <c r="J12" s="1" t="s">
        <v>170</v>
      </c>
    </row>
    <row r="13">
      <c r="A13" s="1" t="s">
        <v>190</v>
      </c>
      <c r="B13" s="1" t="s">
        <v>191</v>
      </c>
      <c r="C13" s="4">
        <v>87082.62</v>
      </c>
      <c r="D13" s="4">
        <v>110804.3</v>
      </c>
      <c r="E13" s="2"/>
      <c r="F13" s="4">
        <v>297608.9</v>
      </c>
      <c r="G13" s="4">
        <v>297608.9</v>
      </c>
      <c r="H13" s="4">
        <v>2011.0</v>
      </c>
      <c r="I13" s="2"/>
      <c r="J13" s="1" t="s">
        <v>170</v>
      </c>
    </row>
    <row r="14">
      <c r="A14" s="1" t="s">
        <v>192</v>
      </c>
      <c r="B14" s="1" t="s">
        <v>193</v>
      </c>
      <c r="C14" s="4">
        <v>0.0</v>
      </c>
      <c r="D14" s="4">
        <v>0.0</v>
      </c>
      <c r="E14" s="2"/>
      <c r="F14" s="4">
        <v>294580.0</v>
      </c>
      <c r="G14" s="4">
        <v>294580.0</v>
      </c>
      <c r="H14" s="4">
        <v>2011.0</v>
      </c>
      <c r="I14" s="2"/>
      <c r="J14" s="1" t="s">
        <v>170</v>
      </c>
    </row>
    <row r="15">
      <c r="A15" s="1" t="s">
        <v>194</v>
      </c>
      <c r="B15" s="1" t="s">
        <v>195</v>
      </c>
      <c r="C15" s="4">
        <v>0.0</v>
      </c>
      <c r="D15" s="4">
        <v>21342.59</v>
      </c>
      <c r="E15" s="2"/>
      <c r="F15" s="4">
        <v>292671.6</v>
      </c>
      <c r="G15" s="4">
        <v>292671.6</v>
      </c>
      <c r="H15" s="4">
        <v>2011.0</v>
      </c>
      <c r="I15" s="2"/>
      <c r="J15" s="1" t="s">
        <v>170</v>
      </c>
    </row>
    <row r="16">
      <c r="A16" s="1" t="s">
        <v>179</v>
      </c>
      <c r="B16" s="1" t="s">
        <v>196</v>
      </c>
      <c r="C16" s="4">
        <v>74050.3</v>
      </c>
      <c r="D16" s="4">
        <v>37424.11</v>
      </c>
      <c r="E16" s="2"/>
      <c r="F16" s="4">
        <v>286347.1</v>
      </c>
      <c r="G16" s="4">
        <v>286347.1</v>
      </c>
      <c r="H16" s="4">
        <v>2011.0</v>
      </c>
      <c r="I16" s="2"/>
      <c r="J16" s="1" t="s">
        <v>170</v>
      </c>
    </row>
    <row r="17">
      <c r="A17" s="1" t="s">
        <v>197</v>
      </c>
      <c r="B17" s="1" t="s">
        <v>198</v>
      </c>
      <c r="C17" s="4">
        <v>73478.2</v>
      </c>
      <c r="D17" s="4">
        <v>13957.65</v>
      </c>
      <c r="E17" s="2"/>
      <c r="F17" s="4">
        <v>286213.9</v>
      </c>
      <c r="G17" s="4">
        <v>286213.9</v>
      </c>
      <c r="H17" s="4">
        <v>2011.0</v>
      </c>
      <c r="I17" s="2"/>
      <c r="J17" s="1" t="s">
        <v>170</v>
      </c>
    </row>
    <row r="18">
      <c r="A18" s="1" t="s">
        <v>199</v>
      </c>
      <c r="B18" s="1" t="s">
        <v>200</v>
      </c>
      <c r="C18" s="4">
        <v>0.0</v>
      </c>
      <c r="D18" s="4">
        <v>16115.86</v>
      </c>
      <c r="E18" s="2"/>
      <c r="F18" s="4">
        <v>284720.4</v>
      </c>
      <c r="G18" s="4">
        <v>284720.4</v>
      </c>
      <c r="H18" s="4">
        <v>2011.0</v>
      </c>
      <c r="I18" s="2"/>
      <c r="J18" s="1" t="s">
        <v>170</v>
      </c>
    </row>
    <row r="19">
      <c r="A19" s="1" t="s">
        <v>201</v>
      </c>
      <c r="B19" s="1" t="s">
        <v>202</v>
      </c>
      <c r="C19" s="4">
        <v>119397.3</v>
      </c>
      <c r="D19" s="4">
        <v>18625.08</v>
      </c>
      <c r="E19" s="2"/>
      <c r="F19" s="4">
        <v>278569.2</v>
      </c>
      <c r="G19" s="4">
        <v>278569.2</v>
      </c>
      <c r="H19" s="4">
        <v>2011.0</v>
      </c>
      <c r="I19" s="2"/>
      <c r="J19" s="1" t="s">
        <v>170</v>
      </c>
    </row>
    <row r="20">
      <c r="A20" s="1" t="s">
        <v>203</v>
      </c>
      <c r="B20" s="1" t="s">
        <v>204</v>
      </c>
      <c r="C20" s="4">
        <v>69626.12</v>
      </c>
      <c r="D20" s="4">
        <v>38115.47</v>
      </c>
      <c r="E20" s="2"/>
      <c r="F20" s="4">
        <v>276434.2</v>
      </c>
      <c r="G20" s="4">
        <v>276434.2</v>
      </c>
      <c r="H20" s="4">
        <v>2011.0</v>
      </c>
      <c r="I20" s="2"/>
      <c r="J20" s="1" t="s">
        <v>170</v>
      </c>
    </row>
    <row r="21">
      <c r="A21" s="1" t="s">
        <v>205</v>
      </c>
      <c r="B21" s="1" t="s">
        <v>206</v>
      </c>
      <c r="C21" s="4">
        <v>880.16</v>
      </c>
      <c r="D21" s="4">
        <v>16159.5</v>
      </c>
      <c r="E21" s="2"/>
      <c r="F21" s="4">
        <v>274550.3</v>
      </c>
      <c r="G21" s="4">
        <v>274550.3</v>
      </c>
      <c r="H21" s="4">
        <v>2011.0</v>
      </c>
      <c r="I21" s="2"/>
      <c r="J21" s="1" t="s">
        <v>170</v>
      </c>
    </row>
    <row r="22">
      <c r="A22" s="1" t="s">
        <v>207</v>
      </c>
      <c r="B22" s="1" t="s">
        <v>208</v>
      </c>
      <c r="C22" s="4">
        <v>0.0</v>
      </c>
      <c r="D22" s="4">
        <v>16679.79</v>
      </c>
      <c r="E22" s="2"/>
      <c r="F22" s="4">
        <v>274190.3</v>
      </c>
      <c r="G22" s="4">
        <v>274190.3</v>
      </c>
      <c r="H22" s="4">
        <v>2011.0</v>
      </c>
      <c r="I22" s="2"/>
      <c r="J22" s="1" t="s">
        <v>170</v>
      </c>
    </row>
    <row r="23">
      <c r="A23" s="1" t="s">
        <v>209</v>
      </c>
      <c r="B23" s="1" t="s">
        <v>210</v>
      </c>
      <c r="C23" s="4">
        <v>377.21</v>
      </c>
      <c r="D23" s="4">
        <v>15883.56</v>
      </c>
      <c r="E23" s="2"/>
      <c r="F23" s="4">
        <v>273771.2</v>
      </c>
      <c r="G23" s="4">
        <v>273771.2</v>
      </c>
      <c r="H23" s="4">
        <v>2011.0</v>
      </c>
      <c r="I23" s="2"/>
      <c r="J23" s="1" t="s">
        <v>170</v>
      </c>
    </row>
    <row r="24">
      <c r="A24" s="1" t="s">
        <v>211</v>
      </c>
      <c r="B24" s="1" t="s">
        <v>212</v>
      </c>
      <c r="C24" s="4">
        <v>93200.58</v>
      </c>
      <c r="D24" s="4">
        <v>39955.25</v>
      </c>
      <c r="E24" s="2"/>
      <c r="F24" s="4">
        <v>273702.7</v>
      </c>
      <c r="G24" s="4">
        <v>273702.7</v>
      </c>
      <c r="H24" s="4">
        <v>2011.0</v>
      </c>
      <c r="I24" s="2"/>
      <c r="J24" s="1" t="s">
        <v>170</v>
      </c>
    </row>
    <row r="25">
      <c r="A25" s="1" t="s">
        <v>213</v>
      </c>
      <c r="B25" s="1" t="s">
        <v>214</v>
      </c>
      <c r="C25" s="4">
        <v>77896.14</v>
      </c>
      <c r="D25" s="4">
        <v>24083.86</v>
      </c>
      <c r="E25" s="2"/>
      <c r="F25" s="4">
        <v>270672.6</v>
      </c>
      <c r="G25" s="4">
        <v>270672.6</v>
      </c>
      <c r="H25" s="4">
        <v>2011.0</v>
      </c>
      <c r="I25" s="2"/>
      <c r="J25" s="1" t="s">
        <v>170</v>
      </c>
    </row>
    <row r="26">
      <c r="A26" s="1" t="s">
        <v>215</v>
      </c>
      <c r="B26" s="1" t="s">
        <v>216</v>
      </c>
      <c r="C26" s="4">
        <v>97868.77</v>
      </c>
      <c r="D26" s="4">
        <v>31909.28</v>
      </c>
      <c r="E26" s="2"/>
      <c r="F26" s="4">
        <v>270324.9</v>
      </c>
      <c r="G26" s="4">
        <v>270324.9</v>
      </c>
      <c r="H26" s="4">
        <v>2011.0</v>
      </c>
      <c r="I26" s="2"/>
      <c r="J26" s="1" t="s">
        <v>170</v>
      </c>
    </row>
    <row r="27">
      <c r="A27" s="1" t="s">
        <v>217</v>
      </c>
      <c r="B27" s="1" t="s">
        <v>218</v>
      </c>
      <c r="C27" s="4">
        <v>0.0</v>
      </c>
      <c r="D27" s="4">
        <v>11522.18</v>
      </c>
      <c r="E27" s="2"/>
      <c r="F27" s="4">
        <v>267992.6</v>
      </c>
      <c r="G27" s="4">
        <v>267992.6</v>
      </c>
      <c r="H27" s="4">
        <v>2011.0</v>
      </c>
      <c r="I27" s="2"/>
      <c r="J27" s="1" t="s">
        <v>170</v>
      </c>
    </row>
    <row r="28">
      <c r="A28" s="1" t="s">
        <v>194</v>
      </c>
      <c r="B28" s="1" t="s">
        <v>219</v>
      </c>
      <c r="C28" s="4">
        <v>40008.0</v>
      </c>
      <c r="D28" s="4">
        <v>133695.8</v>
      </c>
      <c r="E28" s="2"/>
      <c r="F28" s="4">
        <v>265784.6</v>
      </c>
      <c r="G28" s="4">
        <v>265784.6</v>
      </c>
      <c r="H28" s="4">
        <v>2011.0</v>
      </c>
      <c r="I28" s="2"/>
      <c r="J28" s="1" t="s">
        <v>170</v>
      </c>
    </row>
    <row r="29">
      <c r="A29" s="1" t="s">
        <v>220</v>
      </c>
      <c r="B29" s="1" t="s">
        <v>221</v>
      </c>
      <c r="C29" s="4">
        <v>80706.88</v>
      </c>
      <c r="D29" s="4">
        <v>16063.99</v>
      </c>
      <c r="E29" s="2"/>
      <c r="F29" s="4">
        <v>265463.5</v>
      </c>
      <c r="G29" s="4">
        <v>265463.5</v>
      </c>
      <c r="H29" s="4">
        <v>2011.0</v>
      </c>
      <c r="I29" s="2"/>
      <c r="J29" s="1" t="s">
        <v>170</v>
      </c>
    </row>
    <row r="30">
      <c r="A30" s="1" t="s">
        <v>222</v>
      </c>
      <c r="B30" s="1" t="s">
        <v>223</v>
      </c>
      <c r="C30" s="4">
        <v>0.0</v>
      </c>
      <c r="D30" s="4">
        <v>2357.0</v>
      </c>
      <c r="E30" s="2"/>
      <c r="F30" s="4">
        <v>264074.6</v>
      </c>
      <c r="G30" s="4">
        <v>264074.6</v>
      </c>
      <c r="H30" s="4">
        <v>2011.0</v>
      </c>
      <c r="I30" s="2"/>
      <c r="J30" s="1" t="s">
        <v>170</v>
      </c>
    </row>
    <row r="31">
      <c r="A31" s="1" t="s">
        <v>224</v>
      </c>
      <c r="B31" s="1" t="s">
        <v>225</v>
      </c>
      <c r="C31" s="4">
        <v>0.0</v>
      </c>
      <c r="D31" s="4">
        <v>15140.54</v>
      </c>
      <c r="E31" s="2"/>
      <c r="F31" s="4">
        <v>261366.1</v>
      </c>
      <c r="G31" s="4">
        <v>261366.1</v>
      </c>
      <c r="H31" s="4">
        <v>2011.0</v>
      </c>
      <c r="I31" s="2"/>
      <c r="J31" s="1" t="s">
        <v>170</v>
      </c>
    </row>
    <row r="32">
      <c r="A32" s="1" t="s">
        <v>226</v>
      </c>
      <c r="B32" s="1" t="s">
        <v>227</v>
      </c>
      <c r="C32" s="4">
        <v>0.0</v>
      </c>
      <c r="D32" s="4">
        <v>25972.64</v>
      </c>
      <c r="E32" s="2"/>
      <c r="F32" s="4">
        <v>260297.7</v>
      </c>
      <c r="G32" s="4">
        <v>260297.7</v>
      </c>
      <c r="H32" s="4">
        <v>2011.0</v>
      </c>
      <c r="I32" s="2"/>
      <c r="J32" s="1" t="s">
        <v>170</v>
      </c>
    </row>
    <row r="33">
      <c r="A33" s="1" t="s">
        <v>179</v>
      </c>
      <c r="B33" s="1" t="s">
        <v>228</v>
      </c>
      <c r="C33" s="4">
        <v>0.0</v>
      </c>
      <c r="D33" s="4">
        <v>5899.48</v>
      </c>
      <c r="E33" s="2"/>
      <c r="F33" s="4">
        <v>259927.1</v>
      </c>
      <c r="G33" s="4">
        <v>259927.1</v>
      </c>
      <c r="H33" s="4">
        <v>2011.0</v>
      </c>
      <c r="I33" s="2"/>
      <c r="J33" s="1" t="s">
        <v>170</v>
      </c>
    </row>
    <row r="34">
      <c r="A34" s="1" t="s">
        <v>171</v>
      </c>
      <c r="B34" s="1" t="s">
        <v>229</v>
      </c>
      <c r="C34" s="4">
        <v>0.0</v>
      </c>
      <c r="D34" s="4">
        <v>10789.18</v>
      </c>
      <c r="E34" s="2"/>
      <c r="F34" s="4">
        <v>259684.9</v>
      </c>
      <c r="G34" s="4">
        <v>259684.9</v>
      </c>
      <c r="H34" s="4">
        <v>2011.0</v>
      </c>
      <c r="I34" s="2"/>
      <c r="J34" s="1" t="s">
        <v>170</v>
      </c>
    </row>
    <row r="35">
      <c r="A35" s="1" t="s">
        <v>194</v>
      </c>
      <c r="B35" s="1" t="s">
        <v>230</v>
      </c>
      <c r="C35" s="4">
        <v>50227.61</v>
      </c>
      <c r="D35" s="4">
        <v>103499.4</v>
      </c>
      <c r="E35" s="2"/>
      <c r="F35" s="4">
        <v>258588.4</v>
      </c>
      <c r="G35" s="4">
        <v>258588.4</v>
      </c>
      <c r="H35" s="4">
        <v>2011.0</v>
      </c>
      <c r="I35" s="2"/>
      <c r="J35" s="1" t="s">
        <v>170</v>
      </c>
    </row>
    <row r="36">
      <c r="A36" s="1" t="s">
        <v>231</v>
      </c>
      <c r="B36" s="1" t="s">
        <v>232</v>
      </c>
      <c r="C36" s="4">
        <v>59924.97</v>
      </c>
      <c r="D36" s="4">
        <v>20658.0</v>
      </c>
      <c r="E36" s="2"/>
      <c r="F36" s="4">
        <v>258364.2</v>
      </c>
      <c r="G36" s="4">
        <v>258364.2</v>
      </c>
      <c r="H36" s="4">
        <v>2011.0</v>
      </c>
      <c r="I36" s="2"/>
      <c r="J36" s="1" t="s">
        <v>170</v>
      </c>
    </row>
    <row r="37">
      <c r="A37" s="1" t="s">
        <v>233</v>
      </c>
      <c r="B37" s="1" t="s">
        <v>234</v>
      </c>
      <c r="C37" s="4">
        <v>139103.0</v>
      </c>
      <c r="D37" s="4">
        <v>16483.94</v>
      </c>
      <c r="E37" s="2"/>
      <c r="F37" s="4">
        <v>257540.1</v>
      </c>
      <c r="G37" s="4">
        <v>257540.1</v>
      </c>
      <c r="H37" s="4">
        <v>2011.0</v>
      </c>
      <c r="I37" s="2"/>
      <c r="J37" s="1" t="s">
        <v>170</v>
      </c>
    </row>
    <row r="38">
      <c r="A38" s="1" t="s">
        <v>235</v>
      </c>
      <c r="B38" s="1" t="s">
        <v>236</v>
      </c>
      <c r="C38" s="4">
        <v>0.0</v>
      </c>
      <c r="D38" s="4">
        <v>12000.0</v>
      </c>
      <c r="E38" s="2"/>
      <c r="F38" s="4">
        <v>257124.4</v>
      </c>
      <c r="G38" s="4">
        <v>257124.4</v>
      </c>
      <c r="H38" s="4">
        <v>2011.0</v>
      </c>
      <c r="I38" s="2"/>
      <c r="J38" s="1" t="s">
        <v>170</v>
      </c>
    </row>
    <row r="39">
      <c r="A39" s="1" t="s">
        <v>237</v>
      </c>
      <c r="B39" s="1" t="s">
        <v>238</v>
      </c>
      <c r="C39" s="4">
        <v>31162.04</v>
      </c>
      <c r="D39" s="4">
        <v>111446.2</v>
      </c>
      <c r="E39" s="2"/>
      <c r="F39" s="4">
        <v>253269.4</v>
      </c>
      <c r="G39" s="4">
        <v>253269.4</v>
      </c>
      <c r="H39" s="4">
        <v>2011.0</v>
      </c>
      <c r="I39" s="2"/>
      <c r="J39" s="1" t="s">
        <v>170</v>
      </c>
    </row>
    <row r="40">
      <c r="A40" s="1" t="s">
        <v>239</v>
      </c>
      <c r="B40" s="1" t="s">
        <v>202</v>
      </c>
      <c r="C40" s="4">
        <v>52648.92</v>
      </c>
      <c r="D40" s="4">
        <v>67083.83</v>
      </c>
      <c r="E40" s="2"/>
      <c r="F40" s="4">
        <v>251935.0</v>
      </c>
      <c r="G40" s="4">
        <v>251935.0</v>
      </c>
      <c r="H40" s="4">
        <v>2011.0</v>
      </c>
      <c r="I40" s="2"/>
      <c r="J40" s="1" t="s">
        <v>170</v>
      </c>
    </row>
    <row r="41">
      <c r="A41" s="1" t="s">
        <v>240</v>
      </c>
      <c r="B41" s="1" t="s">
        <v>241</v>
      </c>
      <c r="C41" s="4">
        <v>64985.85</v>
      </c>
      <c r="D41" s="4">
        <v>39540.46</v>
      </c>
      <c r="E41" s="2"/>
      <c r="F41" s="4">
        <v>251685.2</v>
      </c>
      <c r="G41" s="4">
        <v>251685.2</v>
      </c>
      <c r="H41" s="4">
        <v>2011.0</v>
      </c>
      <c r="I41" s="2"/>
      <c r="J41" s="1" t="s">
        <v>170</v>
      </c>
    </row>
    <row r="42">
      <c r="A42" s="1" t="s">
        <v>184</v>
      </c>
      <c r="B42" s="1" t="s">
        <v>242</v>
      </c>
      <c r="C42" s="4">
        <v>60847.56</v>
      </c>
      <c r="D42" s="4">
        <v>21055.17</v>
      </c>
      <c r="E42" s="2"/>
      <c r="F42" s="4">
        <v>250595.4</v>
      </c>
      <c r="G42" s="4">
        <v>250595.4</v>
      </c>
      <c r="H42" s="4">
        <v>2011.0</v>
      </c>
      <c r="I42" s="2"/>
      <c r="J42" s="1" t="s">
        <v>170</v>
      </c>
    </row>
    <row r="43">
      <c r="A43" s="1" t="s">
        <v>243</v>
      </c>
      <c r="B43" s="1" t="s">
        <v>244</v>
      </c>
      <c r="C43" s="4">
        <v>59760.9</v>
      </c>
      <c r="D43" s="4">
        <v>21954.96</v>
      </c>
      <c r="E43" s="2"/>
      <c r="F43" s="4">
        <v>250408.5</v>
      </c>
      <c r="G43" s="4">
        <v>250408.5</v>
      </c>
      <c r="H43" s="4">
        <v>2011.0</v>
      </c>
      <c r="I43" s="2"/>
      <c r="J43" s="1" t="s">
        <v>170</v>
      </c>
    </row>
    <row r="44">
      <c r="A44" s="1" t="s">
        <v>243</v>
      </c>
      <c r="B44" s="1" t="s">
        <v>245</v>
      </c>
      <c r="C44" s="4">
        <v>4078.0</v>
      </c>
      <c r="D44" s="4">
        <v>27330.59</v>
      </c>
      <c r="E44" s="2"/>
      <c r="F44" s="4">
        <v>250339.4</v>
      </c>
      <c r="G44" s="4">
        <v>250339.4</v>
      </c>
      <c r="H44" s="4">
        <v>2011.0</v>
      </c>
      <c r="I44" s="2"/>
      <c r="J44" s="1" t="s">
        <v>170</v>
      </c>
    </row>
    <row r="45">
      <c r="A45" s="1" t="s">
        <v>184</v>
      </c>
      <c r="B45" s="1" t="s">
        <v>242</v>
      </c>
      <c r="C45" s="4">
        <v>111729.7</v>
      </c>
      <c r="D45" s="4">
        <v>15575.26</v>
      </c>
      <c r="E45" s="2"/>
      <c r="F45" s="4">
        <v>250317.9</v>
      </c>
      <c r="G45" s="4">
        <v>250317.9</v>
      </c>
      <c r="H45" s="4">
        <v>2011.0</v>
      </c>
      <c r="I45" s="2"/>
      <c r="J45" s="1" t="s">
        <v>170</v>
      </c>
    </row>
    <row r="46">
      <c r="A46" s="1" t="s">
        <v>246</v>
      </c>
      <c r="B46" s="1" t="s">
        <v>247</v>
      </c>
      <c r="C46" s="4">
        <v>0.0</v>
      </c>
      <c r="D46" s="4">
        <v>54040.18</v>
      </c>
      <c r="E46" s="2"/>
      <c r="F46" s="4">
        <v>250122.0</v>
      </c>
      <c r="G46" s="4">
        <v>250122.0</v>
      </c>
      <c r="H46" s="4">
        <v>2011.0</v>
      </c>
      <c r="I46" s="2"/>
      <c r="J46" s="1" t="s">
        <v>170</v>
      </c>
    </row>
    <row r="47">
      <c r="A47" s="1" t="s">
        <v>248</v>
      </c>
      <c r="B47" s="1" t="s">
        <v>182</v>
      </c>
      <c r="C47" s="4">
        <v>0.0</v>
      </c>
      <c r="D47" s="4">
        <v>0.0</v>
      </c>
      <c r="E47" s="2"/>
      <c r="F47" s="4">
        <v>249375.0</v>
      </c>
      <c r="G47" s="4">
        <v>249375.0</v>
      </c>
      <c r="H47" s="4">
        <v>2011.0</v>
      </c>
      <c r="I47" s="2"/>
      <c r="J47" s="1" t="s">
        <v>170</v>
      </c>
    </row>
    <row r="48">
      <c r="A48" s="1" t="s">
        <v>249</v>
      </c>
      <c r="B48" s="1" t="s">
        <v>250</v>
      </c>
      <c r="C48" s="4">
        <v>66199.23</v>
      </c>
      <c r="D48" s="4">
        <v>14401.43</v>
      </c>
      <c r="E48" s="2"/>
      <c r="F48" s="4">
        <v>249293.3</v>
      </c>
      <c r="G48" s="4">
        <v>249293.3</v>
      </c>
      <c r="H48" s="4">
        <v>2011.0</v>
      </c>
      <c r="I48" s="2"/>
      <c r="J48" s="1" t="s">
        <v>170</v>
      </c>
    </row>
    <row r="49">
      <c r="A49" s="1" t="s">
        <v>251</v>
      </c>
      <c r="B49" s="1" t="s">
        <v>252</v>
      </c>
      <c r="C49" s="4">
        <v>0.0</v>
      </c>
      <c r="D49" s="4">
        <v>0.0</v>
      </c>
      <c r="E49" s="2"/>
      <c r="F49" s="4">
        <v>248895.8</v>
      </c>
      <c r="G49" s="4">
        <v>248895.8</v>
      </c>
      <c r="H49" s="4">
        <v>2011.0</v>
      </c>
      <c r="I49" s="2"/>
      <c r="J49" s="1" t="s">
        <v>170</v>
      </c>
    </row>
    <row r="50">
      <c r="A50" s="1" t="s">
        <v>237</v>
      </c>
      <c r="B50" s="1" t="s">
        <v>253</v>
      </c>
      <c r="C50" s="4">
        <v>0.0</v>
      </c>
      <c r="D50" s="4">
        <v>14851.04</v>
      </c>
      <c r="E50" s="2"/>
      <c r="F50" s="4">
        <v>248718.6</v>
      </c>
      <c r="G50" s="4">
        <v>248718.6</v>
      </c>
      <c r="H50" s="4">
        <v>2011.0</v>
      </c>
      <c r="I50" s="2"/>
      <c r="J50" s="1" t="s">
        <v>170</v>
      </c>
    </row>
    <row r="51">
      <c r="A51" s="1" t="s">
        <v>254</v>
      </c>
      <c r="B51" s="1" t="s">
        <v>255</v>
      </c>
      <c r="C51" s="4">
        <v>89856.01</v>
      </c>
      <c r="D51" s="4">
        <v>20848.46</v>
      </c>
      <c r="E51" s="2"/>
      <c r="F51" s="4">
        <v>248434.4</v>
      </c>
      <c r="G51" s="4">
        <v>248434.4</v>
      </c>
      <c r="H51" s="4">
        <v>2011.0</v>
      </c>
      <c r="I51" s="2"/>
      <c r="J51" s="1" t="s">
        <v>170</v>
      </c>
    </row>
    <row r="52">
      <c r="A52" s="1" t="s">
        <v>256</v>
      </c>
      <c r="B52" s="1" t="s">
        <v>257</v>
      </c>
      <c r="C52" s="4">
        <v>58084.86</v>
      </c>
      <c r="D52" s="4">
        <v>20477.16</v>
      </c>
      <c r="E52" s="2"/>
      <c r="F52" s="4">
        <v>247254.6</v>
      </c>
      <c r="G52" s="4">
        <v>247254.6</v>
      </c>
      <c r="H52" s="4">
        <v>2011.0</v>
      </c>
      <c r="I52" s="2"/>
      <c r="J52" s="1" t="s">
        <v>170</v>
      </c>
    </row>
    <row r="53">
      <c r="A53" s="1" t="s">
        <v>258</v>
      </c>
      <c r="B53" s="1" t="s">
        <v>212</v>
      </c>
      <c r="C53" s="4">
        <v>0.0</v>
      </c>
      <c r="D53" s="4">
        <v>0.0</v>
      </c>
      <c r="E53" s="2"/>
      <c r="F53" s="4">
        <v>246305.6</v>
      </c>
      <c r="G53" s="4">
        <v>246305.6</v>
      </c>
      <c r="H53" s="4">
        <v>2011.0</v>
      </c>
      <c r="I53" s="2"/>
      <c r="J53" s="1" t="s">
        <v>170</v>
      </c>
    </row>
    <row r="54">
      <c r="A54" s="1" t="s">
        <v>184</v>
      </c>
      <c r="B54" s="1" t="s">
        <v>259</v>
      </c>
      <c r="C54" s="4">
        <v>77937.25</v>
      </c>
      <c r="D54" s="4">
        <v>26203.69</v>
      </c>
      <c r="E54" s="2"/>
      <c r="F54" s="4">
        <v>244687.8</v>
      </c>
      <c r="G54" s="4">
        <v>244687.8</v>
      </c>
      <c r="H54" s="4">
        <v>2011.0</v>
      </c>
      <c r="I54" s="2"/>
      <c r="J54" s="1" t="s">
        <v>170</v>
      </c>
    </row>
    <row r="55">
      <c r="A55" s="1" t="s">
        <v>260</v>
      </c>
      <c r="B55" s="1" t="s">
        <v>261</v>
      </c>
      <c r="C55" s="4">
        <v>73207.61</v>
      </c>
      <c r="D55" s="4">
        <v>28988.36</v>
      </c>
      <c r="E55" s="2"/>
      <c r="F55" s="4">
        <v>242742.9</v>
      </c>
      <c r="G55" s="4">
        <v>242742.9</v>
      </c>
      <c r="H55" s="4">
        <v>2011.0</v>
      </c>
      <c r="I55" s="2"/>
      <c r="J55" s="1" t="s">
        <v>170</v>
      </c>
    </row>
    <row r="56">
      <c r="A56" s="1" t="s">
        <v>262</v>
      </c>
      <c r="B56" s="1" t="s">
        <v>263</v>
      </c>
      <c r="C56" s="4">
        <v>82428.76</v>
      </c>
      <c r="D56" s="4">
        <v>18310.77</v>
      </c>
      <c r="E56" s="2"/>
      <c r="F56" s="4">
        <v>241286.4</v>
      </c>
      <c r="G56" s="4">
        <v>241286.4</v>
      </c>
      <c r="H56" s="4">
        <v>2011.0</v>
      </c>
      <c r="I56" s="2"/>
      <c r="J56" s="1" t="s">
        <v>170</v>
      </c>
    </row>
    <row r="57">
      <c r="A57" s="1" t="s">
        <v>264</v>
      </c>
      <c r="B57" s="1" t="s">
        <v>265</v>
      </c>
      <c r="C57" s="4">
        <v>0.0</v>
      </c>
      <c r="D57" s="4">
        <v>15004.37</v>
      </c>
      <c r="E57" s="2"/>
      <c r="F57" s="4">
        <v>241211.2</v>
      </c>
      <c r="G57" s="4">
        <v>241211.2</v>
      </c>
      <c r="H57" s="4">
        <v>2011.0</v>
      </c>
      <c r="I57" s="2"/>
      <c r="J57" s="1" t="s">
        <v>170</v>
      </c>
    </row>
    <row r="58">
      <c r="A58" s="1" t="s">
        <v>266</v>
      </c>
      <c r="B58" s="1" t="s">
        <v>267</v>
      </c>
      <c r="C58" s="4">
        <v>0.0</v>
      </c>
      <c r="D58" s="4">
        <v>114.37</v>
      </c>
      <c r="E58" s="2"/>
      <c r="F58" s="4">
        <v>240846.3</v>
      </c>
      <c r="G58" s="4">
        <v>240846.3</v>
      </c>
      <c r="H58" s="4">
        <v>2011.0</v>
      </c>
      <c r="I58" s="2"/>
      <c r="J58" s="1" t="s">
        <v>170</v>
      </c>
    </row>
    <row r="59">
      <c r="A59" s="1" t="s">
        <v>268</v>
      </c>
      <c r="B59" s="1" t="s">
        <v>269</v>
      </c>
      <c r="C59" s="4">
        <v>0.0</v>
      </c>
      <c r="D59" s="4">
        <v>22608.3</v>
      </c>
      <c r="E59" s="2"/>
      <c r="F59" s="4">
        <v>240019.1</v>
      </c>
      <c r="G59" s="4">
        <v>240019.1</v>
      </c>
      <c r="H59" s="4">
        <v>2011.0</v>
      </c>
      <c r="I59" s="2"/>
      <c r="J59" s="1" t="s">
        <v>170</v>
      </c>
    </row>
    <row r="60">
      <c r="A60" s="1" t="s">
        <v>270</v>
      </c>
      <c r="B60" s="1" t="s">
        <v>271</v>
      </c>
      <c r="C60" s="4">
        <v>105028.9</v>
      </c>
      <c r="D60" s="4">
        <v>19016.4</v>
      </c>
      <c r="E60" s="2"/>
      <c r="F60" s="4">
        <v>239426.4</v>
      </c>
      <c r="G60" s="4">
        <v>239426.4</v>
      </c>
      <c r="H60" s="4">
        <v>2011.0</v>
      </c>
      <c r="I60" s="2"/>
      <c r="J60" s="1" t="s">
        <v>170</v>
      </c>
    </row>
    <row r="61">
      <c r="A61" s="1" t="s">
        <v>272</v>
      </c>
      <c r="B61" s="1" t="s">
        <v>273</v>
      </c>
      <c r="C61" s="4">
        <v>9161.31</v>
      </c>
      <c r="D61" s="4">
        <v>14972.45</v>
      </c>
      <c r="E61" s="2"/>
      <c r="F61" s="4">
        <v>238879.2</v>
      </c>
      <c r="G61" s="4">
        <v>238879.2</v>
      </c>
      <c r="H61" s="4">
        <v>2011.0</v>
      </c>
      <c r="I61" s="2"/>
      <c r="J61" s="1" t="s">
        <v>170</v>
      </c>
    </row>
    <row r="62">
      <c r="A62" s="1" t="s">
        <v>274</v>
      </c>
      <c r="B62" s="1" t="s">
        <v>275</v>
      </c>
      <c r="C62" s="4">
        <v>99584.94</v>
      </c>
      <c r="D62" s="4">
        <v>16113.62</v>
      </c>
      <c r="E62" s="2"/>
      <c r="F62" s="4">
        <v>238803.6</v>
      </c>
      <c r="G62" s="4">
        <v>238803.6</v>
      </c>
      <c r="H62" s="4">
        <v>2011.0</v>
      </c>
      <c r="I62" s="2"/>
      <c r="J62" s="1" t="s">
        <v>170</v>
      </c>
    </row>
    <row r="63">
      <c r="A63" s="1" t="s">
        <v>276</v>
      </c>
      <c r="B63" s="1" t="s">
        <v>277</v>
      </c>
      <c r="C63" s="4">
        <v>7437.0</v>
      </c>
      <c r="D63" s="4">
        <v>128543.6</v>
      </c>
      <c r="E63" s="2"/>
      <c r="F63" s="4">
        <v>238551.9</v>
      </c>
      <c r="G63" s="4">
        <v>238551.9</v>
      </c>
      <c r="H63" s="4">
        <v>2011.0</v>
      </c>
      <c r="I63" s="2"/>
      <c r="J63" s="1" t="s">
        <v>170</v>
      </c>
    </row>
    <row r="64">
      <c r="A64" s="1" t="s">
        <v>237</v>
      </c>
      <c r="B64" s="1" t="s">
        <v>278</v>
      </c>
      <c r="C64" s="4">
        <v>80411.9</v>
      </c>
      <c r="D64" s="4">
        <v>17542.29</v>
      </c>
      <c r="E64" s="2"/>
      <c r="F64" s="4">
        <v>238501.1</v>
      </c>
      <c r="G64" s="4">
        <v>238501.1</v>
      </c>
      <c r="H64" s="4">
        <v>2011.0</v>
      </c>
      <c r="I64" s="2"/>
      <c r="J64" s="1" t="s">
        <v>170</v>
      </c>
    </row>
    <row r="65">
      <c r="A65" s="1" t="s">
        <v>279</v>
      </c>
      <c r="B65" s="1" t="s">
        <v>280</v>
      </c>
      <c r="C65" s="4">
        <v>54342.28</v>
      </c>
      <c r="D65" s="4">
        <v>15444.38</v>
      </c>
      <c r="E65" s="2"/>
      <c r="F65" s="4">
        <v>238479.3</v>
      </c>
      <c r="G65" s="4">
        <v>238479.3</v>
      </c>
      <c r="H65" s="4">
        <v>2011.0</v>
      </c>
      <c r="I65" s="2"/>
      <c r="J65" s="1" t="s">
        <v>170</v>
      </c>
    </row>
    <row r="66">
      <c r="A66" s="1" t="s">
        <v>217</v>
      </c>
      <c r="B66" s="1" t="s">
        <v>281</v>
      </c>
      <c r="C66" s="4">
        <v>66977.63</v>
      </c>
      <c r="D66" s="4">
        <v>21889.67</v>
      </c>
      <c r="E66" s="2"/>
      <c r="F66" s="4">
        <v>237837.7</v>
      </c>
      <c r="G66" s="4">
        <v>237837.7</v>
      </c>
      <c r="H66" s="4">
        <v>2011.0</v>
      </c>
      <c r="I66" s="2"/>
      <c r="J66" s="1" t="s">
        <v>170</v>
      </c>
    </row>
    <row r="67">
      <c r="A67" s="1" t="s">
        <v>197</v>
      </c>
      <c r="B67" s="1" t="s">
        <v>282</v>
      </c>
      <c r="C67" s="4">
        <v>37873.61</v>
      </c>
      <c r="D67" s="4">
        <v>14465.53</v>
      </c>
      <c r="E67" s="2"/>
      <c r="F67" s="4">
        <v>237708.8</v>
      </c>
      <c r="G67" s="4">
        <v>237708.8</v>
      </c>
      <c r="H67" s="4">
        <v>2011.0</v>
      </c>
      <c r="I67" s="2"/>
      <c r="J67" s="1" t="s">
        <v>170</v>
      </c>
    </row>
    <row r="68">
      <c r="A68" s="1" t="s">
        <v>283</v>
      </c>
      <c r="B68" s="1" t="s">
        <v>284</v>
      </c>
      <c r="C68" s="4">
        <v>36644.57</v>
      </c>
      <c r="D68" s="4">
        <v>22785.08</v>
      </c>
      <c r="E68" s="2"/>
      <c r="F68" s="4">
        <v>237344.4</v>
      </c>
      <c r="G68" s="4">
        <v>237344.4</v>
      </c>
      <c r="H68" s="4">
        <v>2011.0</v>
      </c>
      <c r="I68" s="2"/>
      <c r="J68" s="1" t="s">
        <v>170</v>
      </c>
    </row>
    <row r="69">
      <c r="A69" s="1" t="s">
        <v>192</v>
      </c>
      <c r="B69" s="1" t="s">
        <v>285</v>
      </c>
      <c r="C69" s="4">
        <v>66596.28</v>
      </c>
      <c r="D69" s="4">
        <v>31070.15</v>
      </c>
      <c r="E69" s="2"/>
      <c r="F69" s="4">
        <v>236833.8</v>
      </c>
      <c r="G69" s="4">
        <v>236833.8</v>
      </c>
      <c r="H69" s="4">
        <v>2011.0</v>
      </c>
      <c r="I69" s="2"/>
      <c r="J69" s="1" t="s">
        <v>170</v>
      </c>
    </row>
    <row r="70">
      <c r="A70" s="1" t="s">
        <v>243</v>
      </c>
      <c r="B70" s="1" t="s">
        <v>286</v>
      </c>
      <c r="C70" s="4">
        <v>0.0</v>
      </c>
      <c r="D70" s="4">
        <v>113226.9</v>
      </c>
      <c r="E70" s="2"/>
      <c r="F70" s="4">
        <v>236200.9</v>
      </c>
      <c r="G70" s="4">
        <v>236200.9</v>
      </c>
      <c r="H70" s="4">
        <v>2011.0</v>
      </c>
      <c r="I70" s="2"/>
      <c r="J70" s="1" t="s">
        <v>170</v>
      </c>
    </row>
    <row r="71">
      <c r="A71" s="1" t="s">
        <v>287</v>
      </c>
      <c r="B71" s="1" t="s">
        <v>288</v>
      </c>
      <c r="C71" s="4">
        <v>104633.0</v>
      </c>
      <c r="D71" s="4">
        <v>14776.81</v>
      </c>
      <c r="E71" s="2"/>
      <c r="F71" s="4">
        <v>234865.2</v>
      </c>
      <c r="G71" s="4">
        <v>234865.2</v>
      </c>
      <c r="H71" s="4">
        <v>2011.0</v>
      </c>
      <c r="I71" s="2"/>
      <c r="J71" s="1" t="s">
        <v>170</v>
      </c>
    </row>
    <row r="72">
      <c r="A72" s="1" t="s">
        <v>211</v>
      </c>
      <c r="B72" s="1" t="s">
        <v>289</v>
      </c>
      <c r="C72" s="4">
        <v>0.0</v>
      </c>
      <c r="D72" s="4">
        <v>13864.99</v>
      </c>
      <c r="E72" s="2"/>
      <c r="F72" s="4">
        <v>234848.1</v>
      </c>
      <c r="G72" s="4">
        <v>234848.1</v>
      </c>
      <c r="H72" s="4">
        <v>2011.0</v>
      </c>
      <c r="I72" s="2"/>
      <c r="J72" s="1" t="s">
        <v>170</v>
      </c>
    </row>
    <row r="73">
      <c r="A73" s="1" t="s">
        <v>197</v>
      </c>
      <c r="B73" s="1" t="s">
        <v>290</v>
      </c>
      <c r="C73" s="4">
        <v>5477.62</v>
      </c>
      <c r="D73" s="4">
        <v>135684.3</v>
      </c>
      <c r="E73" s="2"/>
      <c r="F73" s="4">
        <v>233944.5</v>
      </c>
      <c r="G73" s="4">
        <v>233944.5</v>
      </c>
      <c r="H73" s="4">
        <v>2011.0</v>
      </c>
      <c r="I73" s="2"/>
      <c r="J73" s="1" t="s">
        <v>170</v>
      </c>
    </row>
    <row r="74">
      <c r="A74" s="1" t="s">
        <v>291</v>
      </c>
      <c r="B74" s="1" t="s">
        <v>292</v>
      </c>
      <c r="C74" s="4">
        <v>118949.9</v>
      </c>
      <c r="D74" s="4">
        <v>18743.9</v>
      </c>
      <c r="E74" s="2"/>
      <c r="F74" s="4">
        <v>233464.6</v>
      </c>
      <c r="G74" s="4">
        <v>233464.6</v>
      </c>
      <c r="H74" s="4">
        <v>2011.0</v>
      </c>
      <c r="I74" s="2"/>
      <c r="J74" s="1" t="s">
        <v>170</v>
      </c>
    </row>
    <row r="75">
      <c r="A75" s="1" t="s">
        <v>293</v>
      </c>
      <c r="B75" s="1" t="s">
        <v>294</v>
      </c>
      <c r="C75" s="4">
        <v>0.0</v>
      </c>
      <c r="D75" s="4">
        <v>0.0</v>
      </c>
      <c r="E75" s="2"/>
      <c r="F75" s="4">
        <v>233357.3</v>
      </c>
      <c r="G75" s="4">
        <v>233357.3</v>
      </c>
      <c r="H75" s="4">
        <v>2011.0</v>
      </c>
      <c r="I75" s="2"/>
      <c r="J75" s="1" t="s">
        <v>170</v>
      </c>
    </row>
    <row r="76">
      <c r="A76" s="1" t="s">
        <v>295</v>
      </c>
      <c r="B76" s="1" t="s">
        <v>296</v>
      </c>
      <c r="C76" s="4">
        <v>51864.26</v>
      </c>
      <c r="D76" s="4">
        <v>50380.44</v>
      </c>
      <c r="E76" s="2"/>
      <c r="F76" s="4">
        <v>232702.6</v>
      </c>
      <c r="G76" s="4">
        <v>232702.6</v>
      </c>
      <c r="H76" s="4">
        <v>2011.0</v>
      </c>
      <c r="I76" s="2"/>
      <c r="J76" s="1" t="s">
        <v>170</v>
      </c>
    </row>
    <row r="77">
      <c r="A77" s="1" t="s">
        <v>268</v>
      </c>
      <c r="B77" s="1" t="s">
        <v>297</v>
      </c>
      <c r="C77" s="4">
        <v>42878.01</v>
      </c>
      <c r="D77" s="4">
        <v>104030.1</v>
      </c>
      <c r="E77" s="2"/>
      <c r="F77" s="4">
        <v>232486.7</v>
      </c>
      <c r="G77" s="4">
        <v>232486.7</v>
      </c>
      <c r="H77" s="4">
        <v>2011.0</v>
      </c>
      <c r="I77" s="2"/>
      <c r="J77" s="1" t="s">
        <v>170</v>
      </c>
    </row>
    <row r="78">
      <c r="A78" s="1" t="s">
        <v>264</v>
      </c>
      <c r="B78" s="1" t="s">
        <v>298</v>
      </c>
      <c r="C78" s="4">
        <v>16876.74</v>
      </c>
      <c r="D78" s="4">
        <v>40258.39</v>
      </c>
      <c r="E78" s="2"/>
      <c r="F78" s="4">
        <v>232007.8</v>
      </c>
      <c r="G78" s="4">
        <v>232007.8</v>
      </c>
      <c r="H78" s="4">
        <v>2011.0</v>
      </c>
      <c r="I78" s="2"/>
      <c r="J78" s="1" t="s">
        <v>170</v>
      </c>
    </row>
    <row r="79">
      <c r="A79" s="1" t="s">
        <v>299</v>
      </c>
      <c r="B79" s="1" t="s">
        <v>300</v>
      </c>
      <c r="C79" s="4">
        <v>18679.06</v>
      </c>
      <c r="D79" s="4">
        <v>139279.7</v>
      </c>
      <c r="E79" s="2"/>
      <c r="F79" s="4">
        <v>231712.8</v>
      </c>
      <c r="G79" s="4">
        <v>231712.8</v>
      </c>
      <c r="H79" s="4">
        <v>2011.0</v>
      </c>
      <c r="I79" s="2"/>
      <c r="J79" s="1" t="s">
        <v>170</v>
      </c>
    </row>
    <row r="80">
      <c r="A80" s="1" t="s">
        <v>184</v>
      </c>
      <c r="B80" s="1" t="s">
        <v>301</v>
      </c>
      <c r="C80" s="4">
        <v>62283.7</v>
      </c>
      <c r="D80" s="4">
        <v>28821.55</v>
      </c>
      <c r="E80" s="2"/>
      <c r="F80" s="4">
        <v>231652.1</v>
      </c>
      <c r="G80" s="4">
        <v>231652.1</v>
      </c>
      <c r="H80" s="4">
        <v>2011.0</v>
      </c>
      <c r="I80" s="2"/>
      <c r="J80" s="1" t="s">
        <v>170</v>
      </c>
    </row>
    <row r="81">
      <c r="A81" s="1" t="s">
        <v>302</v>
      </c>
      <c r="B81" s="1" t="s">
        <v>303</v>
      </c>
      <c r="C81" s="4">
        <v>35096.74</v>
      </c>
      <c r="D81" s="4">
        <v>27802.89</v>
      </c>
      <c r="E81" s="2"/>
      <c r="F81" s="4">
        <v>231592.3</v>
      </c>
      <c r="G81" s="4">
        <v>231592.3</v>
      </c>
      <c r="H81" s="4">
        <v>2011.0</v>
      </c>
      <c r="I81" s="2"/>
      <c r="J81" s="1" t="s">
        <v>170</v>
      </c>
    </row>
    <row r="82">
      <c r="A82" s="1" t="s">
        <v>304</v>
      </c>
      <c r="B82" s="1" t="s">
        <v>305</v>
      </c>
      <c r="C82" s="4">
        <v>0.0</v>
      </c>
      <c r="D82" s="4">
        <v>58776.96</v>
      </c>
      <c r="E82" s="2"/>
      <c r="F82" s="4">
        <v>231306.0</v>
      </c>
      <c r="G82" s="4">
        <v>231306.0</v>
      </c>
      <c r="H82" s="4">
        <v>2011.0</v>
      </c>
      <c r="I82" s="2"/>
      <c r="J82" s="1" t="s">
        <v>170</v>
      </c>
    </row>
    <row r="83">
      <c r="A83" s="1" t="s">
        <v>283</v>
      </c>
      <c r="B83" s="1" t="s">
        <v>306</v>
      </c>
      <c r="C83" s="4">
        <v>90593.53</v>
      </c>
      <c r="D83" s="4">
        <v>18238.75</v>
      </c>
      <c r="E83" s="2"/>
      <c r="F83" s="4">
        <v>231105.0</v>
      </c>
      <c r="G83" s="4">
        <v>231105.0</v>
      </c>
      <c r="H83" s="4">
        <v>2011.0</v>
      </c>
      <c r="I83" s="2"/>
      <c r="J83" s="1" t="s">
        <v>170</v>
      </c>
    </row>
    <row r="84">
      <c r="A84" s="1" t="s">
        <v>307</v>
      </c>
      <c r="B84" s="1" t="s">
        <v>308</v>
      </c>
      <c r="C84" s="4">
        <v>41158.72</v>
      </c>
      <c r="D84" s="4">
        <v>21055.17</v>
      </c>
      <c r="E84" s="2"/>
      <c r="F84" s="4">
        <v>230906.5</v>
      </c>
      <c r="G84" s="4">
        <v>230906.5</v>
      </c>
      <c r="H84" s="4">
        <v>2011.0</v>
      </c>
      <c r="I84" s="2"/>
      <c r="J84" s="1" t="s">
        <v>170</v>
      </c>
    </row>
    <row r="85">
      <c r="A85" s="1" t="s">
        <v>192</v>
      </c>
      <c r="B85" s="1" t="s">
        <v>309</v>
      </c>
      <c r="C85" s="4">
        <v>0.0</v>
      </c>
      <c r="D85" s="4">
        <v>0.0</v>
      </c>
      <c r="E85" s="2"/>
      <c r="F85" s="4">
        <v>230827.1</v>
      </c>
      <c r="G85" s="4">
        <v>230827.1</v>
      </c>
      <c r="H85" s="4">
        <v>2011.0</v>
      </c>
      <c r="I85" s="2"/>
      <c r="J85" s="1" t="s">
        <v>170</v>
      </c>
    </row>
    <row r="86">
      <c r="A86" s="1" t="s">
        <v>310</v>
      </c>
      <c r="B86" s="1" t="s">
        <v>311</v>
      </c>
      <c r="C86" s="4">
        <v>0.0</v>
      </c>
      <c r="D86" s="4">
        <v>13216.41</v>
      </c>
      <c r="E86" s="2"/>
      <c r="F86" s="4">
        <v>230627.2</v>
      </c>
      <c r="G86" s="4">
        <v>230627.2</v>
      </c>
      <c r="H86" s="4">
        <v>2011.0</v>
      </c>
      <c r="I86" s="2"/>
      <c r="J86" s="1" t="s">
        <v>170</v>
      </c>
    </row>
    <row r="87">
      <c r="A87" s="1" t="s">
        <v>312</v>
      </c>
      <c r="B87" s="1" t="s">
        <v>313</v>
      </c>
      <c r="C87" s="4">
        <v>92767.41</v>
      </c>
      <c r="D87" s="4">
        <v>15371.07</v>
      </c>
      <c r="E87" s="2"/>
      <c r="F87" s="4">
        <v>230543.5</v>
      </c>
      <c r="G87" s="4">
        <v>230543.5</v>
      </c>
      <c r="H87" s="4">
        <v>2011.0</v>
      </c>
      <c r="I87" s="2"/>
      <c r="J87" s="1" t="s">
        <v>170</v>
      </c>
    </row>
    <row r="88">
      <c r="A88" s="1" t="s">
        <v>184</v>
      </c>
      <c r="B88" s="1" t="s">
        <v>314</v>
      </c>
      <c r="C88" s="4">
        <v>49813.69</v>
      </c>
      <c r="D88" s="4">
        <v>30180.49</v>
      </c>
      <c r="E88" s="2"/>
      <c r="F88" s="4">
        <v>230459.0</v>
      </c>
      <c r="G88" s="4">
        <v>230459.0</v>
      </c>
      <c r="H88" s="4">
        <v>2011.0</v>
      </c>
      <c r="I88" s="2"/>
      <c r="J88" s="1" t="s">
        <v>170</v>
      </c>
    </row>
    <row r="89">
      <c r="A89" s="1" t="s">
        <v>264</v>
      </c>
      <c r="B89" s="1" t="s">
        <v>315</v>
      </c>
      <c r="C89" s="4">
        <v>0.0</v>
      </c>
      <c r="D89" s="4">
        <v>133563.5</v>
      </c>
      <c r="E89" s="2"/>
      <c r="F89" s="4">
        <v>230377.8</v>
      </c>
      <c r="G89" s="4">
        <v>230377.8</v>
      </c>
      <c r="H89" s="4">
        <v>2011.0</v>
      </c>
      <c r="I89" s="2"/>
      <c r="J89" s="1" t="s">
        <v>170</v>
      </c>
    </row>
    <row r="90">
      <c r="A90" s="1" t="s">
        <v>316</v>
      </c>
      <c r="B90" s="1" t="s">
        <v>317</v>
      </c>
      <c r="C90" s="4">
        <v>135159.4</v>
      </c>
      <c r="D90" s="4">
        <v>7018.6</v>
      </c>
      <c r="E90" s="2"/>
      <c r="F90" s="4">
        <v>230240.0</v>
      </c>
      <c r="G90" s="4">
        <v>230240.0</v>
      </c>
      <c r="H90" s="4">
        <v>2011.0</v>
      </c>
      <c r="I90" s="2"/>
      <c r="J90" s="1" t="s">
        <v>170</v>
      </c>
    </row>
    <row r="91">
      <c r="A91" s="1" t="s">
        <v>318</v>
      </c>
      <c r="B91" s="1" t="s">
        <v>319</v>
      </c>
      <c r="C91" s="4">
        <v>31843.34</v>
      </c>
      <c r="D91" s="4">
        <v>59427.12</v>
      </c>
      <c r="E91" s="2"/>
      <c r="F91" s="4">
        <v>230149.3</v>
      </c>
      <c r="G91" s="4">
        <v>230149.3</v>
      </c>
      <c r="H91" s="4">
        <v>2011.0</v>
      </c>
      <c r="I91" s="2"/>
      <c r="J91" s="1" t="s">
        <v>170</v>
      </c>
    </row>
    <row r="92">
      <c r="A92" s="1" t="s">
        <v>268</v>
      </c>
      <c r="B92" s="1" t="s">
        <v>320</v>
      </c>
      <c r="C92" s="4">
        <v>21453.59</v>
      </c>
      <c r="D92" s="4">
        <v>18764.67</v>
      </c>
      <c r="E92" s="2"/>
      <c r="F92" s="4">
        <v>229060.6</v>
      </c>
      <c r="G92" s="4">
        <v>229060.6</v>
      </c>
      <c r="H92" s="4">
        <v>2011.0</v>
      </c>
      <c r="I92" s="2"/>
      <c r="J92" s="1" t="s">
        <v>170</v>
      </c>
    </row>
    <row r="93">
      <c r="A93" s="1" t="s">
        <v>321</v>
      </c>
      <c r="B93" s="1" t="s">
        <v>322</v>
      </c>
      <c r="C93" s="4">
        <v>7437.0</v>
      </c>
      <c r="D93" s="4">
        <v>118456.2</v>
      </c>
      <c r="E93" s="2"/>
      <c r="F93" s="4">
        <v>228615.6</v>
      </c>
      <c r="G93" s="4">
        <v>228615.6</v>
      </c>
      <c r="H93" s="4">
        <v>2011.0</v>
      </c>
      <c r="I93" s="2"/>
      <c r="J93" s="1" t="s">
        <v>170</v>
      </c>
    </row>
    <row r="94">
      <c r="A94" s="1" t="s">
        <v>323</v>
      </c>
      <c r="B94" s="1" t="s">
        <v>324</v>
      </c>
      <c r="C94" s="4">
        <v>51847.45</v>
      </c>
      <c r="D94" s="4">
        <v>27303.11</v>
      </c>
      <c r="E94" s="2"/>
      <c r="F94" s="4">
        <v>228513.4</v>
      </c>
      <c r="G94" s="4">
        <v>228513.4</v>
      </c>
      <c r="H94" s="4">
        <v>2011.0</v>
      </c>
      <c r="I94" s="2"/>
      <c r="J94" s="1" t="s">
        <v>170</v>
      </c>
    </row>
    <row r="95">
      <c r="A95" s="1" t="s">
        <v>194</v>
      </c>
      <c r="B95" s="1" t="s">
        <v>325</v>
      </c>
      <c r="C95" s="4">
        <v>0.0</v>
      </c>
      <c r="D95" s="4">
        <v>12293.83</v>
      </c>
      <c r="E95" s="2"/>
      <c r="F95" s="4">
        <v>228207.9</v>
      </c>
      <c r="G95" s="4">
        <v>228207.9</v>
      </c>
      <c r="H95" s="4">
        <v>2011.0</v>
      </c>
      <c r="I95" s="2"/>
      <c r="J95" s="1" t="s">
        <v>170</v>
      </c>
    </row>
    <row r="96">
      <c r="A96" s="1" t="s">
        <v>326</v>
      </c>
      <c r="B96" s="1" t="s">
        <v>327</v>
      </c>
      <c r="C96" s="4">
        <v>33191.6</v>
      </c>
      <c r="D96" s="4">
        <v>25434.68</v>
      </c>
      <c r="E96" s="2"/>
      <c r="F96" s="4">
        <v>227318.9</v>
      </c>
      <c r="G96" s="4">
        <v>227318.9</v>
      </c>
      <c r="H96" s="4">
        <v>2011.0</v>
      </c>
      <c r="I96" s="2"/>
      <c r="J96" s="1" t="s">
        <v>170</v>
      </c>
    </row>
    <row r="97">
      <c r="A97" s="1" t="s">
        <v>328</v>
      </c>
      <c r="B97" s="1" t="s">
        <v>329</v>
      </c>
      <c r="C97" s="4">
        <v>0.0</v>
      </c>
      <c r="D97" s="4">
        <v>12000.0</v>
      </c>
      <c r="E97" s="2"/>
      <c r="F97" s="4">
        <v>227180.8</v>
      </c>
      <c r="G97" s="4">
        <v>227180.8</v>
      </c>
      <c r="H97" s="4">
        <v>2011.0</v>
      </c>
      <c r="I97" s="2"/>
      <c r="J97" s="1" t="s">
        <v>170</v>
      </c>
    </row>
    <row r="98">
      <c r="A98" s="1" t="s">
        <v>330</v>
      </c>
      <c r="B98" s="1" t="s">
        <v>331</v>
      </c>
      <c r="C98" s="4">
        <v>5539.3</v>
      </c>
      <c r="D98" s="4">
        <v>12615.6</v>
      </c>
      <c r="E98" s="2"/>
      <c r="F98" s="4">
        <v>227080.5</v>
      </c>
      <c r="G98" s="4">
        <v>227080.5</v>
      </c>
      <c r="H98" s="4">
        <v>2011.0</v>
      </c>
      <c r="I98" s="2"/>
      <c r="J98" s="1" t="s">
        <v>170</v>
      </c>
    </row>
    <row r="99">
      <c r="A99" s="1" t="s">
        <v>264</v>
      </c>
      <c r="B99" s="1" t="s">
        <v>275</v>
      </c>
      <c r="C99" s="4">
        <v>35402.71</v>
      </c>
      <c r="D99" s="4">
        <v>22261.95</v>
      </c>
      <c r="E99" s="2"/>
      <c r="F99" s="4">
        <v>226357.3</v>
      </c>
      <c r="G99" s="4">
        <v>226357.3</v>
      </c>
      <c r="H99" s="4">
        <v>2011.0</v>
      </c>
      <c r="I99" s="2"/>
      <c r="J99" s="1" t="s">
        <v>170</v>
      </c>
    </row>
    <row r="100">
      <c r="A100" s="1" t="s">
        <v>217</v>
      </c>
      <c r="B100" s="1" t="s">
        <v>332</v>
      </c>
      <c r="C100" s="4">
        <v>86719.38</v>
      </c>
      <c r="D100" s="4">
        <v>15315.61</v>
      </c>
      <c r="E100" s="2"/>
      <c r="F100" s="4">
        <v>224440.0</v>
      </c>
      <c r="G100" s="4">
        <v>224440.0</v>
      </c>
      <c r="H100" s="4">
        <v>2011.0</v>
      </c>
      <c r="I100" s="2"/>
      <c r="J100" s="1" t="s">
        <v>170</v>
      </c>
    </row>
    <row r="101">
      <c r="A101" s="1" t="s">
        <v>333</v>
      </c>
      <c r="B101" s="1" t="s">
        <v>334</v>
      </c>
      <c r="C101" s="4">
        <v>0.0</v>
      </c>
      <c r="D101" s="4">
        <v>0.0</v>
      </c>
      <c r="E101" s="2"/>
      <c r="F101" s="4">
        <v>224035.9</v>
      </c>
      <c r="G101" s="4">
        <v>224035.9</v>
      </c>
      <c r="H101" s="4">
        <v>2011.0</v>
      </c>
      <c r="I101" s="2"/>
      <c r="J101" s="1" t="s">
        <v>170</v>
      </c>
    </row>
    <row r="102">
      <c r="A102" s="1" t="s">
        <v>264</v>
      </c>
      <c r="B102" s="1" t="s">
        <v>335</v>
      </c>
      <c r="C102" s="4">
        <v>33656.87</v>
      </c>
      <c r="D102" s="4">
        <v>21502.83</v>
      </c>
      <c r="E102" s="2"/>
      <c r="F102" s="4">
        <v>223852.4</v>
      </c>
      <c r="G102" s="4">
        <v>223852.4</v>
      </c>
      <c r="H102" s="4">
        <v>2011.0</v>
      </c>
      <c r="I102" s="2"/>
      <c r="J102" s="1" t="s">
        <v>170</v>
      </c>
    </row>
    <row r="103">
      <c r="A103" s="1" t="s">
        <v>336</v>
      </c>
      <c r="B103" s="1" t="s">
        <v>337</v>
      </c>
      <c r="C103" s="4">
        <v>84547.16</v>
      </c>
      <c r="D103" s="4">
        <v>16054.24</v>
      </c>
      <c r="E103" s="2"/>
      <c r="F103" s="4">
        <v>223706.4</v>
      </c>
      <c r="G103" s="4">
        <v>223706.4</v>
      </c>
      <c r="H103" s="4">
        <v>2011.0</v>
      </c>
      <c r="I103" s="2"/>
      <c r="J103" s="1" t="s">
        <v>170</v>
      </c>
    </row>
    <row r="104">
      <c r="A104" s="1" t="s">
        <v>338</v>
      </c>
      <c r="B104" s="1" t="s">
        <v>339</v>
      </c>
      <c r="C104" s="4">
        <v>98534.35</v>
      </c>
      <c r="D104" s="4">
        <v>18890.96</v>
      </c>
      <c r="E104" s="2"/>
      <c r="F104" s="4">
        <v>223360.0</v>
      </c>
      <c r="G104" s="4">
        <v>223360.0</v>
      </c>
      <c r="H104" s="4">
        <v>2011.0</v>
      </c>
      <c r="I104" s="2"/>
      <c r="J104" s="1" t="s">
        <v>170</v>
      </c>
    </row>
    <row r="105">
      <c r="A105" s="1" t="s">
        <v>192</v>
      </c>
      <c r="B105" s="1" t="s">
        <v>340</v>
      </c>
      <c r="C105" s="4">
        <v>126778.9</v>
      </c>
      <c r="D105" s="4">
        <v>7228.67</v>
      </c>
      <c r="E105" s="2"/>
      <c r="F105" s="4">
        <v>222408.3</v>
      </c>
      <c r="G105" s="4">
        <v>222408.3</v>
      </c>
      <c r="H105" s="4">
        <v>2011.0</v>
      </c>
      <c r="I105" s="2"/>
      <c r="J105" s="1" t="s">
        <v>170</v>
      </c>
    </row>
    <row r="106">
      <c r="A106" s="1" t="s">
        <v>341</v>
      </c>
      <c r="B106" s="1" t="s">
        <v>342</v>
      </c>
      <c r="C106" s="4">
        <v>97395.59</v>
      </c>
      <c r="D106" s="4">
        <v>18760.77</v>
      </c>
      <c r="E106" s="2"/>
      <c r="F106" s="4">
        <v>222091.0</v>
      </c>
      <c r="G106" s="4">
        <v>222091.0</v>
      </c>
      <c r="H106" s="4">
        <v>2011.0</v>
      </c>
      <c r="I106" s="2"/>
      <c r="J106" s="1" t="s">
        <v>170</v>
      </c>
    </row>
    <row r="107">
      <c r="A107" s="1" t="s">
        <v>184</v>
      </c>
      <c r="B107" s="1" t="s">
        <v>343</v>
      </c>
      <c r="C107" s="4">
        <v>83670.04</v>
      </c>
      <c r="D107" s="4">
        <v>27043.61</v>
      </c>
      <c r="E107" s="2"/>
      <c r="F107" s="4">
        <v>221188.6</v>
      </c>
      <c r="G107" s="4">
        <v>221188.6</v>
      </c>
      <c r="H107" s="4">
        <v>2011.0</v>
      </c>
      <c r="I107" s="2"/>
      <c r="J107" s="1" t="s">
        <v>170</v>
      </c>
    </row>
    <row r="108">
      <c r="A108" s="1" t="s">
        <v>344</v>
      </c>
      <c r="B108" s="1" t="s">
        <v>345</v>
      </c>
      <c r="C108" s="4">
        <v>35003.5</v>
      </c>
      <c r="D108" s="4">
        <v>36682.96</v>
      </c>
      <c r="E108" s="2"/>
      <c r="F108" s="4">
        <v>221049.3</v>
      </c>
      <c r="G108" s="4">
        <v>221049.3</v>
      </c>
      <c r="H108" s="4">
        <v>2011.0</v>
      </c>
      <c r="I108" s="2"/>
      <c r="J108" s="1" t="s">
        <v>170</v>
      </c>
    </row>
    <row r="109">
      <c r="A109" s="1" t="s">
        <v>346</v>
      </c>
      <c r="B109" s="1" t="s">
        <v>347</v>
      </c>
      <c r="C109" s="4">
        <v>0.0</v>
      </c>
      <c r="D109" s="4">
        <v>32080.36</v>
      </c>
      <c r="E109" s="2"/>
      <c r="F109" s="4">
        <v>220788.4</v>
      </c>
      <c r="G109" s="4">
        <v>220788.4</v>
      </c>
      <c r="H109" s="4">
        <v>2011.0</v>
      </c>
      <c r="I109" s="2"/>
      <c r="J109" s="1" t="s">
        <v>170</v>
      </c>
    </row>
    <row r="110">
      <c r="A110" s="1" t="s">
        <v>348</v>
      </c>
      <c r="B110" s="1" t="s">
        <v>212</v>
      </c>
      <c r="C110" s="4">
        <v>0.0</v>
      </c>
      <c r="D110" s="4">
        <v>32080.36</v>
      </c>
      <c r="E110" s="2"/>
      <c r="F110" s="4">
        <v>220788.4</v>
      </c>
      <c r="G110" s="4">
        <v>220788.4</v>
      </c>
      <c r="H110" s="4">
        <v>2011.0</v>
      </c>
      <c r="I110" s="2"/>
      <c r="J110" s="1" t="s">
        <v>170</v>
      </c>
    </row>
    <row r="111">
      <c r="A111" s="1" t="s">
        <v>349</v>
      </c>
      <c r="B111" s="1" t="s">
        <v>350</v>
      </c>
      <c r="C111" s="4">
        <v>96154.33</v>
      </c>
      <c r="D111" s="4">
        <v>18655.85</v>
      </c>
      <c r="E111" s="2"/>
      <c r="F111" s="4">
        <v>220744.9</v>
      </c>
      <c r="G111" s="4">
        <v>220744.9</v>
      </c>
      <c r="H111" s="4">
        <v>2011.0</v>
      </c>
      <c r="I111" s="2"/>
      <c r="J111" s="1" t="s">
        <v>170</v>
      </c>
    </row>
    <row r="112">
      <c r="A112" s="1" t="s">
        <v>268</v>
      </c>
      <c r="B112" s="1" t="s">
        <v>275</v>
      </c>
      <c r="C112" s="4">
        <v>3431.01</v>
      </c>
      <c r="D112" s="4">
        <v>10921.33</v>
      </c>
      <c r="E112" s="2"/>
      <c r="F112" s="4">
        <v>220410.0</v>
      </c>
      <c r="G112" s="4">
        <v>220410.0</v>
      </c>
      <c r="H112" s="4">
        <v>2011.0</v>
      </c>
      <c r="I112" s="2"/>
      <c r="J112" s="1" t="s">
        <v>170</v>
      </c>
    </row>
    <row r="113">
      <c r="A113" s="1" t="s">
        <v>351</v>
      </c>
      <c r="B113" s="1" t="s">
        <v>352</v>
      </c>
      <c r="C113" s="4">
        <v>57966.33</v>
      </c>
      <c r="D113" s="4">
        <v>98578.97</v>
      </c>
      <c r="E113" s="2"/>
      <c r="F113" s="4">
        <v>220356.5</v>
      </c>
      <c r="G113" s="4">
        <v>220356.5</v>
      </c>
      <c r="H113" s="4">
        <v>2011.0</v>
      </c>
      <c r="I113" s="2"/>
      <c r="J113" s="1" t="s">
        <v>170</v>
      </c>
    </row>
    <row r="114">
      <c r="A114" s="1" t="s">
        <v>194</v>
      </c>
      <c r="B114" s="1" t="s">
        <v>353</v>
      </c>
      <c r="C114" s="4">
        <v>0.0</v>
      </c>
      <c r="D114" s="4">
        <v>237.0</v>
      </c>
      <c r="E114" s="2"/>
      <c r="F114" s="4">
        <v>220352.2</v>
      </c>
      <c r="G114" s="4">
        <v>220352.2</v>
      </c>
      <c r="H114" s="4">
        <v>2011.0</v>
      </c>
      <c r="I114" s="2"/>
      <c r="J114" s="1" t="s">
        <v>170</v>
      </c>
    </row>
    <row r="115">
      <c r="A115" s="1" t="s">
        <v>354</v>
      </c>
      <c r="B115" s="1" t="s">
        <v>355</v>
      </c>
      <c r="C115" s="4">
        <v>0.0</v>
      </c>
      <c r="D115" s="4">
        <v>31572.3</v>
      </c>
      <c r="E115" s="2"/>
      <c r="F115" s="4">
        <v>220280.3</v>
      </c>
      <c r="G115" s="4">
        <v>220280.3</v>
      </c>
      <c r="H115" s="4">
        <v>2011.0</v>
      </c>
      <c r="I115" s="2"/>
      <c r="J115" s="1" t="s">
        <v>170</v>
      </c>
    </row>
    <row r="116">
      <c r="A116" s="1" t="s">
        <v>279</v>
      </c>
      <c r="B116" s="1" t="s">
        <v>349</v>
      </c>
      <c r="C116" s="4">
        <v>119951.7</v>
      </c>
      <c r="D116" s="4">
        <v>11893.84</v>
      </c>
      <c r="E116" s="2"/>
      <c r="F116" s="4">
        <v>220246.3</v>
      </c>
      <c r="G116" s="4">
        <v>220246.3</v>
      </c>
      <c r="H116" s="4">
        <v>2011.0</v>
      </c>
      <c r="I116" s="2"/>
      <c r="J116" s="1" t="s">
        <v>170</v>
      </c>
    </row>
    <row r="117">
      <c r="A117" s="1" t="s">
        <v>356</v>
      </c>
      <c r="B117" s="1" t="s">
        <v>357</v>
      </c>
      <c r="C117" s="4">
        <v>89920.21</v>
      </c>
      <c r="D117" s="4">
        <v>8383.77</v>
      </c>
      <c r="E117" s="2"/>
      <c r="F117" s="4">
        <v>219932.3</v>
      </c>
      <c r="G117" s="4">
        <v>219932.3</v>
      </c>
      <c r="H117" s="4">
        <v>2011.0</v>
      </c>
      <c r="I117" s="2"/>
      <c r="J117" s="1" t="s">
        <v>170</v>
      </c>
    </row>
    <row r="118">
      <c r="A118" s="1" t="s">
        <v>191</v>
      </c>
      <c r="B118" s="1" t="s">
        <v>202</v>
      </c>
      <c r="C118" s="4">
        <v>0.0</v>
      </c>
      <c r="D118" s="4">
        <v>0.0</v>
      </c>
      <c r="E118" s="2"/>
      <c r="F118" s="4">
        <v>219804.3</v>
      </c>
      <c r="G118" s="4">
        <v>219804.3</v>
      </c>
      <c r="H118" s="4">
        <v>2011.0</v>
      </c>
      <c r="I118" s="2"/>
      <c r="J118" s="1" t="s">
        <v>170</v>
      </c>
    </row>
    <row r="119">
      <c r="A119" s="1" t="s">
        <v>358</v>
      </c>
      <c r="B119" s="1" t="s">
        <v>359</v>
      </c>
      <c r="C119" s="4">
        <v>0.0</v>
      </c>
      <c r="D119" s="4">
        <v>28658.16</v>
      </c>
      <c r="E119" s="2"/>
      <c r="F119" s="4">
        <v>219712.4</v>
      </c>
      <c r="G119" s="4">
        <v>219712.4</v>
      </c>
      <c r="H119" s="4">
        <v>2011.0</v>
      </c>
      <c r="I119" s="2"/>
      <c r="J119" s="1" t="s">
        <v>170</v>
      </c>
    </row>
    <row r="120">
      <c r="A120" s="1" t="s">
        <v>360</v>
      </c>
      <c r="B120" s="1" t="s">
        <v>361</v>
      </c>
      <c r="C120" s="4">
        <v>42365.89</v>
      </c>
      <c r="D120" s="4">
        <v>25995.01</v>
      </c>
      <c r="E120" s="2"/>
      <c r="F120" s="4">
        <v>218793.8</v>
      </c>
      <c r="G120" s="4">
        <v>218793.8</v>
      </c>
      <c r="H120" s="4">
        <v>2011.0</v>
      </c>
      <c r="I120" s="2"/>
      <c r="J120" s="1" t="s">
        <v>170</v>
      </c>
    </row>
    <row r="121">
      <c r="A121" s="1" t="s">
        <v>362</v>
      </c>
      <c r="B121" s="1" t="s">
        <v>363</v>
      </c>
      <c r="C121" s="4">
        <v>0.0</v>
      </c>
      <c r="D121" s="4">
        <v>39029.76</v>
      </c>
      <c r="E121" s="2"/>
      <c r="F121" s="4">
        <v>218677.8</v>
      </c>
      <c r="G121" s="4">
        <v>218677.8</v>
      </c>
      <c r="H121" s="4">
        <v>2011.0</v>
      </c>
      <c r="I121" s="2"/>
      <c r="J121" s="1" t="s">
        <v>170</v>
      </c>
    </row>
    <row r="122">
      <c r="A122" s="1" t="s">
        <v>184</v>
      </c>
      <c r="B122" s="1" t="s">
        <v>364</v>
      </c>
      <c r="C122" s="4">
        <v>52095.06</v>
      </c>
      <c r="D122" s="4">
        <v>25564.1</v>
      </c>
      <c r="E122" s="2"/>
      <c r="F122" s="4">
        <v>218206.0</v>
      </c>
      <c r="G122" s="4">
        <v>218206.0</v>
      </c>
      <c r="H122" s="4">
        <v>2011.0</v>
      </c>
      <c r="I122" s="2"/>
      <c r="J122" s="1" t="s">
        <v>170</v>
      </c>
    </row>
    <row r="123">
      <c r="A123" s="1" t="s">
        <v>365</v>
      </c>
      <c r="B123" s="1" t="s">
        <v>366</v>
      </c>
      <c r="C123" s="4">
        <v>4759.36</v>
      </c>
      <c r="D123" s="4">
        <v>9561.44</v>
      </c>
      <c r="E123" s="2"/>
      <c r="F123" s="4">
        <v>217979.4</v>
      </c>
      <c r="G123" s="4">
        <v>217979.4</v>
      </c>
      <c r="H123" s="4">
        <v>2011.0</v>
      </c>
      <c r="I123" s="2"/>
      <c r="J123" s="1" t="s">
        <v>170</v>
      </c>
    </row>
    <row r="124">
      <c r="A124" s="1" t="s">
        <v>367</v>
      </c>
      <c r="B124" s="1" t="s">
        <v>368</v>
      </c>
      <c r="C124" s="4">
        <v>79721.87</v>
      </c>
      <c r="D124" s="4">
        <v>15646.15</v>
      </c>
      <c r="E124" s="2"/>
      <c r="F124" s="4">
        <v>217962.0</v>
      </c>
      <c r="G124" s="4">
        <v>217962.0</v>
      </c>
      <c r="H124" s="4">
        <v>2011.0</v>
      </c>
      <c r="I124" s="2"/>
      <c r="J124" s="1" t="s">
        <v>170</v>
      </c>
    </row>
    <row r="125">
      <c r="A125" s="1" t="s">
        <v>235</v>
      </c>
      <c r="B125" s="1" t="s">
        <v>369</v>
      </c>
      <c r="C125" s="4">
        <v>0.0</v>
      </c>
      <c r="D125" s="4">
        <v>28921.31</v>
      </c>
      <c r="E125" s="2"/>
      <c r="F125" s="4">
        <v>217810.8</v>
      </c>
      <c r="G125" s="4">
        <v>217810.8</v>
      </c>
      <c r="H125" s="4">
        <v>2011.0</v>
      </c>
      <c r="I125" s="2"/>
      <c r="J125" s="1" t="s">
        <v>170</v>
      </c>
    </row>
    <row r="126">
      <c r="A126" s="1" t="s">
        <v>370</v>
      </c>
      <c r="B126" s="1" t="s">
        <v>371</v>
      </c>
      <c r="C126" s="4">
        <v>126725.8</v>
      </c>
      <c r="D126" s="4">
        <v>2784.61</v>
      </c>
      <c r="E126" s="2"/>
      <c r="F126" s="4">
        <v>217572.4</v>
      </c>
      <c r="G126" s="4">
        <v>217572.4</v>
      </c>
      <c r="H126" s="4">
        <v>2011.0</v>
      </c>
      <c r="I126" s="2"/>
      <c r="J126" s="1" t="s">
        <v>170</v>
      </c>
    </row>
    <row r="127">
      <c r="A127" s="1" t="s">
        <v>246</v>
      </c>
      <c r="B127" s="1" t="s">
        <v>372</v>
      </c>
      <c r="C127" s="4">
        <v>27321.83</v>
      </c>
      <c r="D127" s="4">
        <v>4651.44</v>
      </c>
      <c r="E127" s="2"/>
      <c r="F127" s="4">
        <v>217343.0</v>
      </c>
      <c r="G127" s="4">
        <v>217343.0</v>
      </c>
      <c r="H127" s="4">
        <v>2011.0</v>
      </c>
      <c r="I127" s="2"/>
      <c r="J127" s="1" t="s">
        <v>170</v>
      </c>
    </row>
    <row r="128">
      <c r="A128" s="1" t="s">
        <v>373</v>
      </c>
      <c r="B128" s="1" t="s">
        <v>374</v>
      </c>
      <c r="C128" s="4">
        <v>11260.27</v>
      </c>
      <c r="D128" s="4">
        <v>13712.8</v>
      </c>
      <c r="E128" s="2"/>
      <c r="F128" s="4">
        <v>217144.0</v>
      </c>
      <c r="G128" s="4">
        <v>217144.0</v>
      </c>
      <c r="H128" s="4">
        <v>2011.0</v>
      </c>
      <c r="I128" s="2"/>
      <c r="J128" s="1" t="s">
        <v>170</v>
      </c>
    </row>
    <row r="129">
      <c r="A129" s="1" t="s">
        <v>194</v>
      </c>
      <c r="B129" s="1" t="s">
        <v>375</v>
      </c>
      <c r="C129" s="4">
        <v>22432.91</v>
      </c>
      <c r="D129" s="4">
        <v>25855.73</v>
      </c>
      <c r="E129" s="2"/>
      <c r="F129" s="4">
        <v>216981.3</v>
      </c>
      <c r="G129" s="4">
        <v>216981.3</v>
      </c>
      <c r="H129" s="4">
        <v>2011.0</v>
      </c>
      <c r="I129" s="2"/>
      <c r="J129" s="1" t="s">
        <v>170</v>
      </c>
    </row>
    <row r="130">
      <c r="A130" s="1" t="s">
        <v>376</v>
      </c>
      <c r="B130" s="1" t="s">
        <v>377</v>
      </c>
      <c r="C130" s="4">
        <v>58354.29</v>
      </c>
      <c r="D130" s="4">
        <v>17823.03</v>
      </c>
      <c r="E130" s="2"/>
      <c r="F130" s="4">
        <v>216724.2</v>
      </c>
      <c r="G130" s="4">
        <v>216724.2</v>
      </c>
      <c r="H130" s="4">
        <v>2011.0</v>
      </c>
      <c r="I130" s="2"/>
      <c r="J130" s="1" t="s">
        <v>170</v>
      </c>
    </row>
    <row r="131">
      <c r="A131" s="1" t="s">
        <v>192</v>
      </c>
      <c r="B131" s="1" t="s">
        <v>378</v>
      </c>
      <c r="C131" s="4">
        <v>77259.53</v>
      </c>
      <c r="D131" s="4">
        <v>16054.2</v>
      </c>
      <c r="E131" s="2"/>
      <c r="F131" s="4">
        <v>216418.7</v>
      </c>
      <c r="G131" s="4">
        <v>216418.7</v>
      </c>
      <c r="H131" s="4">
        <v>2011.0</v>
      </c>
      <c r="I131" s="2"/>
      <c r="J131" s="1" t="s">
        <v>170</v>
      </c>
    </row>
    <row r="132">
      <c r="A132" s="1" t="s">
        <v>379</v>
      </c>
      <c r="B132" s="1" t="s">
        <v>380</v>
      </c>
      <c r="C132" s="4">
        <v>0.0</v>
      </c>
      <c r="D132" s="4">
        <v>57667.12</v>
      </c>
      <c r="E132" s="2"/>
      <c r="F132" s="4">
        <v>216270.8</v>
      </c>
      <c r="G132" s="4">
        <v>216270.8</v>
      </c>
      <c r="H132" s="4">
        <v>2011.0</v>
      </c>
      <c r="I132" s="2"/>
      <c r="J132" s="1" t="s">
        <v>170</v>
      </c>
    </row>
    <row r="133">
      <c r="A133" s="1" t="s">
        <v>381</v>
      </c>
      <c r="B133" s="1" t="s">
        <v>382</v>
      </c>
      <c r="C133" s="4">
        <v>43574.57</v>
      </c>
      <c r="D133" s="4">
        <v>30952.65</v>
      </c>
      <c r="E133" s="2"/>
      <c r="F133" s="4">
        <v>216176.1</v>
      </c>
      <c r="G133" s="4">
        <v>216176.1</v>
      </c>
      <c r="H133" s="4">
        <v>2011.0</v>
      </c>
      <c r="I133" s="2"/>
      <c r="J133" s="1" t="s">
        <v>170</v>
      </c>
    </row>
    <row r="134">
      <c r="A134" s="1" t="s">
        <v>194</v>
      </c>
      <c r="B134" s="1" t="s">
        <v>383</v>
      </c>
      <c r="C134" s="4">
        <v>0.0</v>
      </c>
      <c r="D134" s="4">
        <v>0.0</v>
      </c>
      <c r="E134" s="2"/>
      <c r="F134" s="4">
        <v>215799.5</v>
      </c>
      <c r="G134" s="4">
        <v>215799.5</v>
      </c>
      <c r="H134" s="4">
        <v>2011.0</v>
      </c>
      <c r="I134" s="2"/>
      <c r="J134" s="1" t="s">
        <v>170</v>
      </c>
    </row>
    <row r="135">
      <c r="A135" s="1" t="s">
        <v>384</v>
      </c>
      <c r="B135" s="1" t="s">
        <v>385</v>
      </c>
      <c r="C135" s="4">
        <v>4836.87</v>
      </c>
      <c r="D135" s="4">
        <v>61531.43</v>
      </c>
      <c r="E135" s="2"/>
      <c r="F135" s="4">
        <v>215413.2</v>
      </c>
      <c r="G135" s="4">
        <v>215413.2</v>
      </c>
      <c r="H135" s="4">
        <v>2011.0</v>
      </c>
      <c r="I135" s="2"/>
      <c r="J135" s="1" t="s">
        <v>170</v>
      </c>
    </row>
    <row r="136">
      <c r="A136" s="1" t="s">
        <v>386</v>
      </c>
      <c r="B136" s="1" t="s">
        <v>387</v>
      </c>
      <c r="C136" s="4">
        <v>28448.6</v>
      </c>
      <c r="D136" s="4">
        <v>20744.06</v>
      </c>
      <c r="E136" s="2"/>
      <c r="F136" s="4">
        <v>215396.5</v>
      </c>
      <c r="G136" s="4">
        <v>215396.5</v>
      </c>
      <c r="H136" s="4">
        <v>2011.0</v>
      </c>
      <c r="I136" s="2"/>
      <c r="J136" s="1" t="s">
        <v>170</v>
      </c>
    </row>
    <row r="137">
      <c r="A137" s="1" t="s">
        <v>268</v>
      </c>
      <c r="B137" s="1" t="s">
        <v>364</v>
      </c>
      <c r="C137" s="4">
        <v>66447.73</v>
      </c>
      <c r="D137" s="4">
        <v>25491.13</v>
      </c>
      <c r="E137" s="2"/>
      <c r="F137" s="4">
        <v>215355.1</v>
      </c>
      <c r="G137" s="4">
        <v>215355.1</v>
      </c>
      <c r="H137" s="4">
        <v>2011.0</v>
      </c>
      <c r="I137" s="2"/>
      <c r="J137" s="1" t="s">
        <v>170</v>
      </c>
    </row>
    <row r="138">
      <c r="A138" s="1" t="s">
        <v>388</v>
      </c>
      <c r="B138" s="1" t="s">
        <v>389</v>
      </c>
      <c r="C138" s="4">
        <v>0.0</v>
      </c>
      <c r="D138" s="4">
        <v>32949.41</v>
      </c>
      <c r="E138" s="2"/>
      <c r="F138" s="4">
        <v>215318.2</v>
      </c>
      <c r="G138" s="4">
        <v>215318.2</v>
      </c>
      <c r="H138" s="4">
        <v>2011.0</v>
      </c>
      <c r="I138" s="2"/>
      <c r="J138" s="1" t="s">
        <v>170</v>
      </c>
    </row>
    <row r="139">
      <c r="A139" s="1" t="s">
        <v>184</v>
      </c>
      <c r="B139" s="1" t="s">
        <v>390</v>
      </c>
      <c r="C139" s="4">
        <v>0.0</v>
      </c>
      <c r="D139" s="4">
        <v>0.0</v>
      </c>
      <c r="E139" s="2"/>
      <c r="F139" s="4">
        <v>215180.8</v>
      </c>
      <c r="G139" s="4">
        <v>215180.8</v>
      </c>
      <c r="H139" s="4">
        <v>2011.0</v>
      </c>
      <c r="I139" s="2"/>
      <c r="J139" s="1" t="s">
        <v>170</v>
      </c>
    </row>
    <row r="140">
      <c r="A140" s="1" t="s">
        <v>391</v>
      </c>
      <c r="B140" s="1" t="s">
        <v>275</v>
      </c>
      <c r="C140" s="4">
        <v>0.0</v>
      </c>
      <c r="D140" s="4">
        <v>1080.96</v>
      </c>
      <c r="E140" s="2"/>
      <c r="F140" s="4">
        <v>214988.7</v>
      </c>
      <c r="G140" s="4">
        <v>214988.7</v>
      </c>
      <c r="H140" s="4">
        <v>2011.0</v>
      </c>
      <c r="I140" s="2"/>
      <c r="J140" s="1" t="s">
        <v>170</v>
      </c>
    </row>
    <row r="141">
      <c r="A141" s="1" t="s">
        <v>392</v>
      </c>
      <c r="B141" s="1" t="s">
        <v>393</v>
      </c>
      <c r="C141" s="4">
        <v>0.0</v>
      </c>
      <c r="D141" s="4">
        <v>1080.96</v>
      </c>
      <c r="E141" s="2"/>
      <c r="F141" s="4">
        <v>214988.7</v>
      </c>
      <c r="G141" s="4">
        <v>214988.7</v>
      </c>
      <c r="H141" s="4">
        <v>2011.0</v>
      </c>
      <c r="I141" s="2"/>
      <c r="J141" s="1" t="s">
        <v>170</v>
      </c>
    </row>
    <row r="142">
      <c r="A142" s="1" t="s">
        <v>394</v>
      </c>
      <c r="B142" s="1" t="s">
        <v>395</v>
      </c>
      <c r="C142" s="4">
        <v>0.0</v>
      </c>
      <c r="D142" s="4">
        <v>1080.96</v>
      </c>
      <c r="E142" s="2"/>
      <c r="F142" s="4">
        <v>214988.7</v>
      </c>
      <c r="G142" s="4">
        <v>214988.7</v>
      </c>
      <c r="H142" s="4">
        <v>2011.0</v>
      </c>
      <c r="I142" s="2"/>
      <c r="J142" s="1" t="s">
        <v>170</v>
      </c>
    </row>
    <row r="143">
      <c r="A143" s="1" t="s">
        <v>396</v>
      </c>
      <c r="B143" s="1" t="s">
        <v>397</v>
      </c>
      <c r="C143" s="4">
        <v>74266.87</v>
      </c>
      <c r="D143" s="4">
        <v>17583.73</v>
      </c>
      <c r="E143" s="2"/>
      <c r="F143" s="4">
        <v>214955.6</v>
      </c>
      <c r="G143" s="4">
        <v>214955.6</v>
      </c>
      <c r="H143" s="4">
        <v>2011.0</v>
      </c>
      <c r="I143" s="2"/>
      <c r="J143" s="1" t="s">
        <v>170</v>
      </c>
    </row>
    <row r="144">
      <c r="A144" s="1" t="s">
        <v>398</v>
      </c>
      <c r="B144" s="1" t="s">
        <v>399</v>
      </c>
      <c r="C144" s="4">
        <v>2433.29</v>
      </c>
      <c r="D144" s="4">
        <v>82029.92</v>
      </c>
      <c r="E144" s="2"/>
      <c r="F144" s="4">
        <v>214944.7</v>
      </c>
      <c r="G144" s="4">
        <v>214944.7</v>
      </c>
      <c r="H144" s="4">
        <v>2011.0</v>
      </c>
      <c r="I144" s="2"/>
      <c r="J144" s="1" t="s">
        <v>170</v>
      </c>
    </row>
    <row r="145">
      <c r="A145" s="1" t="s">
        <v>400</v>
      </c>
      <c r="B145" s="1" t="s">
        <v>401</v>
      </c>
      <c r="C145" s="4">
        <v>96611.56</v>
      </c>
      <c r="D145" s="4">
        <v>12306.26</v>
      </c>
      <c r="E145" s="2"/>
      <c r="F145" s="4">
        <v>214852.5</v>
      </c>
      <c r="G145" s="4">
        <v>214852.5</v>
      </c>
      <c r="H145" s="4">
        <v>2011.0</v>
      </c>
      <c r="I145" s="2"/>
      <c r="J145" s="1" t="s">
        <v>170</v>
      </c>
    </row>
    <row r="146">
      <c r="A146" s="1" t="s">
        <v>402</v>
      </c>
      <c r="B146" s="1" t="s">
        <v>403</v>
      </c>
      <c r="C146" s="4">
        <v>0.0</v>
      </c>
      <c r="D146" s="4">
        <v>8377.03</v>
      </c>
      <c r="E146" s="2"/>
      <c r="F146" s="4">
        <v>214815.9</v>
      </c>
      <c r="G146" s="4">
        <v>214815.9</v>
      </c>
      <c r="H146" s="4">
        <v>2011.0</v>
      </c>
      <c r="I146" s="2"/>
      <c r="J146" s="1" t="s">
        <v>170</v>
      </c>
    </row>
    <row r="147">
      <c r="A147" s="1" t="s">
        <v>404</v>
      </c>
      <c r="B147" s="1" t="s">
        <v>405</v>
      </c>
      <c r="C147" s="4">
        <v>53209.03</v>
      </c>
      <c r="D147" s="4">
        <v>20429.43</v>
      </c>
      <c r="E147" s="2"/>
      <c r="F147" s="4">
        <v>214185.1</v>
      </c>
      <c r="G147" s="4">
        <v>214185.1</v>
      </c>
      <c r="H147" s="4">
        <v>2011.0</v>
      </c>
      <c r="I147" s="2"/>
      <c r="J147" s="1" t="s">
        <v>170</v>
      </c>
    </row>
    <row r="148">
      <c r="A148" s="1" t="s">
        <v>406</v>
      </c>
      <c r="B148" s="1" t="s">
        <v>407</v>
      </c>
      <c r="C148" s="4">
        <v>0.0</v>
      </c>
      <c r="D148" s="4">
        <v>31116.8</v>
      </c>
      <c r="E148" s="2"/>
      <c r="F148" s="4">
        <v>214156.8</v>
      </c>
      <c r="G148" s="4">
        <v>214156.8</v>
      </c>
      <c r="H148" s="4">
        <v>2011.0</v>
      </c>
      <c r="I148" s="2"/>
      <c r="J148" s="1" t="s">
        <v>170</v>
      </c>
    </row>
    <row r="149">
      <c r="A149" s="1" t="s">
        <v>408</v>
      </c>
      <c r="B149" s="1" t="s">
        <v>409</v>
      </c>
      <c r="C149" s="4">
        <v>90329.62</v>
      </c>
      <c r="D149" s="4">
        <v>17596.3</v>
      </c>
      <c r="E149" s="2"/>
      <c r="F149" s="4">
        <v>213860.6</v>
      </c>
      <c r="G149" s="4">
        <v>213860.6</v>
      </c>
      <c r="H149" s="4">
        <v>2011.0</v>
      </c>
      <c r="I149" s="2"/>
      <c r="J149" s="1" t="s">
        <v>170</v>
      </c>
    </row>
    <row r="150">
      <c r="A150" s="1" t="s">
        <v>410</v>
      </c>
      <c r="B150" s="1" t="s">
        <v>411</v>
      </c>
      <c r="C150" s="4">
        <v>0.0</v>
      </c>
      <c r="D150" s="4">
        <v>46665.54</v>
      </c>
      <c r="E150" s="2"/>
      <c r="F150" s="4">
        <v>213735.6</v>
      </c>
      <c r="G150" s="4">
        <v>213735.6</v>
      </c>
      <c r="H150" s="4">
        <v>2011.0</v>
      </c>
      <c r="I150" s="2"/>
      <c r="J150" s="1" t="s">
        <v>170</v>
      </c>
    </row>
    <row r="151">
      <c r="A151" s="1" t="s">
        <v>190</v>
      </c>
      <c r="B151" s="1" t="s">
        <v>412</v>
      </c>
      <c r="C151" s="4">
        <v>0.0</v>
      </c>
      <c r="D151" s="4">
        <v>30619.46</v>
      </c>
      <c r="E151" s="2"/>
      <c r="F151" s="4">
        <v>213659.5</v>
      </c>
      <c r="G151" s="4">
        <v>213659.5</v>
      </c>
      <c r="H151" s="4">
        <v>2011.0</v>
      </c>
      <c r="I151" s="2"/>
      <c r="J151" s="1" t="s">
        <v>170</v>
      </c>
    </row>
    <row r="152">
      <c r="A152" s="1" t="s">
        <v>413</v>
      </c>
      <c r="B152" s="1" t="s">
        <v>288</v>
      </c>
      <c r="C152" s="4">
        <v>89485.44</v>
      </c>
      <c r="D152" s="4">
        <v>18117.8</v>
      </c>
      <c r="E152" s="2"/>
      <c r="F152" s="4">
        <v>213537.9</v>
      </c>
      <c r="G152" s="4">
        <v>213537.9</v>
      </c>
      <c r="H152" s="4">
        <v>2011.0</v>
      </c>
      <c r="I152" s="2"/>
      <c r="J152" s="1" t="s">
        <v>170</v>
      </c>
    </row>
    <row r="153">
      <c r="A153" s="1" t="s">
        <v>184</v>
      </c>
      <c r="B153" s="1" t="s">
        <v>269</v>
      </c>
      <c r="C153" s="4">
        <v>0.0</v>
      </c>
      <c r="D153" s="4">
        <v>31449.4</v>
      </c>
      <c r="E153" s="2"/>
      <c r="F153" s="4">
        <v>212951.5</v>
      </c>
      <c r="G153" s="4">
        <v>212951.5</v>
      </c>
      <c r="H153" s="4">
        <v>2011.0</v>
      </c>
      <c r="I153" s="2"/>
      <c r="J153" s="1" t="s">
        <v>170</v>
      </c>
    </row>
    <row r="154">
      <c r="A154" s="1" t="s">
        <v>414</v>
      </c>
      <c r="B154" s="1" t="s">
        <v>415</v>
      </c>
      <c r="C154" s="4">
        <v>1210.13</v>
      </c>
      <c r="D154" s="4">
        <v>37804.9</v>
      </c>
      <c r="E154" s="2"/>
      <c r="F154" s="4">
        <v>212857.7</v>
      </c>
      <c r="G154" s="4">
        <v>212857.7</v>
      </c>
      <c r="H154" s="4">
        <v>2011.0</v>
      </c>
      <c r="I154" s="2"/>
      <c r="J154" s="1" t="s">
        <v>170</v>
      </c>
    </row>
    <row r="155">
      <c r="A155" s="1" t="s">
        <v>194</v>
      </c>
      <c r="B155" s="1" t="s">
        <v>416</v>
      </c>
      <c r="C155" s="4">
        <v>54054.41</v>
      </c>
      <c r="D155" s="4">
        <v>18236.44</v>
      </c>
      <c r="E155" s="2"/>
      <c r="F155" s="4">
        <v>212837.7</v>
      </c>
      <c r="G155" s="4">
        <v>212837.7</v>
      </c>
      <c r="H155" s="4">
        <v>2011.0</v>
      </c>
      <c r="I155" s="2"/>
      <c r="J155" s="1" t="s">
        <v>170</v>
      </c>
    </row>
    <row r="156">
      <c r="A156" s="1" t="s">
        <v>417</v>
      </c>
      <c r="B156" s="1" t="s">
        <v>255</v>
      </c>
      <c r="C156" s="4">
        <v>112321.0</v>
      </c>
      <c r="D156" s="4">
        <v>13544.56</v>
      </c>
      <c r="E156" s="2"/>
      <c r="F156" s="4">
        <v>212705.5</v>
      </c>
      <c r="G156" s="4">
        <v>212705.5</v>
      </c>
      <c r="H156" s="4">
        <v>2011.0</v>
      </c>
      <c r="I156" s="2"/>
      <c r="J156" s="1" t="s">
        <v>170</v>
      </c>
    </row>
    <row r="157">
      <c r="A157" s="1" t="s">
        <v>418</v>
      </c>
      <c r="B157" s="1" t="s">
        <v>419</v>
      </c>
      <c r="C157" s="4">
        <v>57364.23</v>
      </c>
      <c r="D157" s="4">
        <v>6235.28</v>
      </c>
      <c r="E157" s="2"/>
      <c r="F157" s="4">
        <v>212650.2</v>
      </c>
      <c r="G157" s="4">
        <v>212650.2</v>
      </c>
      <c r="H157" s="4">
        <v>2011.0</v>
      </c>
      <c r="I157" s="2"/>
      <c r="J157" s="1" t="s">
        <v>170</v>
      </c>
    </row>
    <row r="158">
      <c r="A158" s="1" t="s">
        <v>420</v>
      </c>
      <c r="B158" s="1" t="s">
        <v>421</v>
      </c>
      <c r="C158" s="4">
        <v>43352.6</v>
      </c>
      <c r="D158" s="4">
        <v>86590.93</v>
      </c>
      <c r="E158" s="2"/>
      <c r="F158" s="4">
        <v>212179.1</v>
      </c>
      <c r="G158" s="4">
        <v>212179.1</v>
      </c>
      <c r="H158" s="4">
        <v>2011.0</v>
      </c>
      <c r="I158" s="2"/>
      <c r="J158" s="1" t="s">
        <v>170</v>
      </c>
    </row>
    <row r="159">
      <c r="A159" s="1" t="s">
        <v>422</v>
      </c>
      <c r="B159" s="1" t="s">
        <v>423</v>
      </c>
      <c r="C159" s="4">
        <v>18574.4</v>
      </c>
      <c r="D159" s="4">
        <v>11000.84</v>
      </c>
      <c r="E159" s="2"/>
      <c r="F159" s="4">
        <v>211710.1</v>
      </c>
      <c r="G159" s="4">
        <v>211710.1</v>
      </c>
      <c r="H159" s="4">
        <v>2011.0</v>
      </c>
      <c r="I159" s="2"/>
      <c r="J159" s="1" t="s">
        <v>170</v>
      </c>
    </row>
    <row r="160">
      <c r="A160" s="1" t="s">
        <v>184</v>
      </c>
      <c r="B160" s="1" t="s">
        <v>424</v>
      </c>
      <c r="C160" s="4">
        <v>0.0</v>
      </c>
      <c r="D160" s="4">
        <v>12818.24</v>
      </c>
      <c r="E160" s="2"/>
      <c r="F160" s="4">
        <v>211596.2</v>
      </c>
      <c r="G160" s="4">
        <v>211596.2</v>
      </c>
      <c r="H160" s="4">
        <v>2011.0</v>
      </c>
      <c r="I160" s="2"/>
      <c r="J160" s="1" t="s">
        <v>170</v>
      </c>
    </row>
    <row r="161">
      <c r="A161" s="1" t="s">
        <v>425</v>
      </c>
      <c r="B161" s="1" t="s">
        <v>426</v>
      </c>
      <c r="C161" s="4">
        <v>0.0</v>
      </c>
      <c r="D161" s="4">
        <v>0.0</v>
      </c>
      <c r="E161" s="2"/>
      <c r="F161" s="4">
        <v>210821.6</v>
      </c>
      <c r="G161" s="4">
        <v>210821.6</v>
      </c>
      <c r="H161" s="4">
        <v>2011.0</v>
      </c>
      <c r="I161" s="2"/>
      <c r="J161" s="1" t="s">
        <v>170</v>
      </c>
    </row>
    <row r="162">
      <c r="A162" s="1" t="s">
        <v>427</v>
      </c>
      <c r="B162" s="1" t="s">
        <v>428</v>
      </c>
      <c r="C162" s="4">
        <v>111199.8</v>
      </c>
      <c r="D162" s="4">
        <v>11373.58</v>
      </c>
      <c r="E162" s="2"/>
      <c r="F162" s="4">
        <v>210635.4</v>
      </c>
      <c r="G162" s="4">
        <v>210635.4</v>
      </c>
      <c r="H162" s="4">
        <v>2011.0</v>
      </c>
      <c r="I162" s="2"/>
      <c r="J162" s="1" t="s">
        <v>170</v>
      </c>
    </row>
    <row r="163">
      <c r="A163" s="1" t="s">
        <v>429</v>
      </c>
      <c r="B163" s="1" t="s">
        <v>430</v>
      </c>
      <c r="C163" s="4">
        <v>72836.43</v>
      </c>
      <c r="D163" s="4">
        <v>15336.91</v>
      </c>
      <c r="E163" s="2"/>
      <c r="F163" s="4">
        <v>210578.3</v>
      </c>
      <c r="G163" s="4">
        <v>210578.3</v>
      </c>
      <c r="H163" s="4">
        <v>2011.0</v>
      </c>
      <c r="I163" s="2"/>
      <c r="J163" s="1" t="s">
        <v>170</v>
      </c>
    </row>
    <row r="164">
      <c r="A164" s="1" t="s">
        <v>431</v>
      </c>
      <c r="B164" s="1" t="s">
        <v>432</v>
      </c>
      <c r="C164" s="4">
        <v>0.0</v>
      </c>
      <c r="D164" s="4">
        <v>2903.37</v>
      </c>
      <c r="E164" s="2"/>
      <c r="F164" s="4">
        <v>210404.6</v>
      </c>
      <c r="G164" s="4">
        <v>210404.6</v>
      </c>
      <c r="H164" s="4">
        <v>2011.0</v>
      </c>
      <c r="I164" s="2"/>
      <c r="J164" s="1" t="s">
        <v>170</v>
      </c>
    </row>
    <row r="165">
      <c r="A165" s="1" t="s">
        <v>194</v>
      </c>
      <c r="B165" s="1" t="s">
        <v>433</v>
      </c>
      <c r="C165" s="4">
        <v>6284.61</v>
      </c>
      <c r="D165" s="4">
        <v>73334.31</v>
      </c>
      <c r="E165" s="2"/>
      <c r="F165" s="4">
        <v>210076.9</v>
      </c>
      <c r="G165" s="4">
        <v>210076.9</v>
      </c>
      <c r="H165" s="4">
        <v>2011.0</v>
      </c>
      <c r="I165" s="2"/>
      <c r="J165" s="1" t="s">
        <v>170</v>
      </c>
    </row>
    <row r="166">
      <c r="A166" s="1" t="s">
        <v>434</v>
      </c>
      <c r="B166" s="1" t="s">
        <v>435</v>
      </c>
      <c r="C166" s="4">
        <v>78532.26</v>
      </c>
      <c r="D166" s="4">
        <v>14753.88</v>
      </c>
      <c r="E166" s="2"/>
      <c r="F166" s="4">
        <v>209889.5</v>
      </c>
      <c r="G166" s="4">
        <v>209889.5</v>
      </c>
      <c r="H166" s="4">
        <v>2011.0</v>
      </c>
      <c r="I166" s="2"/>
      <c r="J166" s="1" t="s">
        <v>170</v>
      </c>
    </row>
    <row r="167">
      <c r="A167" s="1" t="s">
        <v>436</v>
      </c>
      <c r="B167" s="1" t="s">
        <v>437</v>
      </c>
      <c r="C167" s="4">
        <v>87642.33</v>
      </c>
      <c r="D167" s="4">
        <v>16228.64</v>
      </c>
      <c r="E167" s="2"/>
      <c r="F167" s="4">
        <v>209805.6</v>
      </c>
      <c r="G167" s="4">
        <v>209805.6</v>
      </c>
      <c r="H167" s="4">
        <v>2011.0</v>
      </c>
      <c r="I167" s="2"/>
      <c r="J167" s="1" t="s">
        <v>170</v>
      </c>
    </row>
    <row r="168">
      <c r="A168" s="1" t="s">
        <v>243</v>
      </c>
      <c r="B168" s="1" t="s">
        <v>438</v>
      </c>
      <c r="C168" s="4">
        <v>111323.5</v>
      </c>
      <c r="D168" s="4">
        <v>8344.75</v>
      </c>
      <c r="E168" s="2"/>
      <c r="F168" s="4">
        <v>209762.4</v>
      </c>
      <c r="G168" s="4">
        <v>209762.4</v>
      </c>
      <c r="H168" s="4">
        <v>2011.0</v>
      </c>
      <c r="I168" s="2"/>
      <c r="J168" s="1" t="s">
        <v>170</v>
      </c>
    </row>
    <row r="169">
      <c r="A169" s="1" t="s">
        <v>439</v>
      </c>
      <c r="B169" s="1" t="s">
        <v>440</v>
      </c>
      <c r="C169" s="4">
        <v>89773.95</v>
      </c>
      <c r="D169" s="4">
        <v>14007.96</v>
      </c>
      <c r="E169" s="2"/>
      <c r="F169" s="4">
        <v>209716.6</v>
      </c>
      <c r="G169" s="4">
        <v>209716.6</v>
      </c>
      <c r="H169" s="4">
        <v>2011.0</v>
      </c>
      <c r="I169" s="2"/>
      <c r="J169" s="1" t="s">
        <v>170</v>
      </c>
    </row>
    <row r="170">
      <c r="A170" s="1" t="s">
        <v>441</v>
      </c>
      <c r="B170" s="1" t="s">
        <v>442</v>
      </c>
      <c r="C170" s="4">
        <v>4599.05</v>
      </c>
      <c r="D170" s="4">
        <v>43997.82</v>
      </c>
      <c r="E170" s="2"/>
      <c r="F170" s="4">
        <v>209640.9</v>
      </c>
      <c r="G170" s="4">
        <v>209640.9</v>
      </c>
      <c r="H170" s="4">
        <v>2011.0</v>
      </c>
      <c r="I170" s="2"/>
      <c r="J170" s="1" t="s">
        <v>170</v>
      </c>
    </row>
    <row r="171">
      <c r="A171" s="1" t="s">
        <v>384</v>
      </c>
      <c r="B171" s="1" t="s">
        <v>349</v>
      </c>
      <c r="C171" s="4">
        <v>45597.19</v>
      </c>
      <c r="D171" s="4">
        <v>33307.68</v>
      </c>
      <c r="E171" s="2"/>
      <c r="F171" s="4">
        <v>209386.4</v>
      </c>
      <c r="G171" s="4">
        <v>209386.4</v>
      </c>
      <c r="H171" s="4">
        <v>2011.0</v>
      </c>
      <c r="I171" s="2"/>
      <c r="J171" s="1" t="s">
        <v>170</v>
      </c>
    </row>
    <row r="172">
      <c r="A172" s="1" t="s">
        <v>211</v>
      </c>
      <c r="B172" s="1" t="s">
        <v>443</v>
      </c>
      <c r="C172" s="4">
        <v>67899.46</v>
      </c>
      <c r="D172" s="4">
        <v>18300.05</v>
      </c>
      <c r="E172" s="2"/>
      <c r="F172" s="4">
        <v>209304.5</v>
      </c>
      <c r="G172" s="4">
        <v>209304.5</v>
      </c>
      <c r="H172" s="4">
        <v>2011.0</v>
      </c>
      <c r="I172" s="2"/>
      <c r="J172" s="1" t="s">
        <v>170</v>
      </c>
    </row>
    <row r="173">
      <c r="A173" s="1" t="s">
        <v>184</v>
      </c>
      <c r="B173" s="1" t="s">
        <v>444</v>
      </c>
      <c r="C173" s="4">
        <v>47342.41</v>
      </c>
      <c r="D173" s="4">
        <v>31413.52</v>
      </c>
      <c r="E173" s="2"/>
      <c r="F173" s="4">
        <v>209213.8</v>
      </c>
      <c r="G173" s="4">
        <v>209213.8</v>
      </c>
      <c r="H173" s="4">
        <v>2011.0</v>
      </c>
      <c r="I173" s="2"/>
      <c r="J173" s="1" t="s">
        <v>170</v>
      </c>
    </row>
    <row r="174">
      <c r="A174" s="1" t="s">
        <v>445</v>
      </c>
      <c r="B174" s="1" t="s">
        <v>446</v>
      </c>
      <c r="C174" s="4">
        <v>25046.44</v>
      </c>
      <c r="D174" s="4">
        <v>123649.7</v>
      </c>
      <c r="E174" s="2"/>
      <c r="F174" s="4">
        <v>209070.0</v>
      </c>
      <c r="G174" s="4">
        <v>209070.0</v>
      </c>
      <c r="H174" s="4">
        <v>2011.0</v>
      </c>
      <c r="I174" s="2"/>
      <c r="J174" s="1" t="s">
        <v>170</v>
      </c>
    </row>
    <row r="175">
      <c r="A175" s="1" t="s">
        <v>447</v>
      </c>
      <c r="B175" s="1" t="s">
        <v>448</v>
      </c>
      <c r="C175" s="4">
        <v>56307.38</v>
      </c>
      <c r="D175" s="4">
        <v>17085.77</v>
      </c>
      <c r="E175" s="2"/>
      <c r="F175" s="4">
        <v>209044.2</v>
      </c>
      <c r="G175" s="4">
        <v>209044.2</v>
      </c>
      <c r="H175" s="4">
        <v>2011.0</v>
      </c>
      <c r="I175" s="2"/>
      <c r="J175" s="1" t="s">
        <v>170</v>
      </c>
    </row>
    <row r="176">
      <c r="A176" s="1" t="s">
        <v>291</v>
      </c>
      <c r="B176" s="1" t="s">
        <v>182</v>
      </c>
      <c r="C176" s="4">
        <v>115240.0</v>
      </c>
      <c r="D176" s="4">
        <v>16089.38</v>
      </c>
      <c r="E176" s="2"/>
      <c r="F176" s="4">
        <v>208909.8</v>
      </c>
      <c r="G176" s="4">
        <v>208909.8</v>
      </c>
      <c r="H176" s="4">
        <v>2011.0</v>
      </c>
      <c r="I176" s="2"/>
      <c r="J176" s="1" t="s">
        <v>170</v>
      </c>
    </row>
    <row r="177">
      <c r="A177" s="1" t="s">
        <v>449</v>
      </c>
      <c r="B177" s="1" t="s">
        <v>450</v>
      </c>
      <c r="C177" s="4">
        <v>56093.64</v>
      </c>
      <c r="D177" s="4">
        <v>18879.06</v>
      </c>
      <c r="E177" s="2"/>
      <c r="F177" s="4">
        <v>208742.6</v>
      </c>
      <c r="G177" s="4">
        <v>208742.6</v>
      </c>
      <c r="H177" s="4">
        <v>2011.0</v>
      </c>
      <c r="I177" s="2"/>
      <c r="J177" s="1" t="s">
        <v>170</v>
      </c>
    </row>
    <row r="178">
      <c r="A178" s="1" t="s">
        <v>451</v>
      </c>
      <c r="B178" s="1" t="s">
        <v>452</v>
      </c>
      <c r="C178" s="4">
        <v>0.0</v>
      </c>
      <c r="D178" s="4">
        <v>33357.87</v>
      </c>
      <c r="E178" s="2"/>
      <c r="F178" s="4">
        <v>208703.7</v>
      </c>
      <c r="G178" s="4">
        <v>208703.7</v>
      </c>
      <c r="H178" s="4">
        <v>2011.0</v>
      </c>
      <c r="I178" s="2"/>
      <c r="J178" s="1" t="s">
        <v>170</v>
      </c>
    </row>
    <row r="179">
      <c r="A179" s="1" t="s">
        <v>453</v>
      </c>
      <c r="B179" s="1" t="s">
        <v>454</v>
      </c>
      <c r="C179" s="4">
        <v>0.0</v>
      </c>
      <c r="D179" s="4">
        <v>8000.0</v>
      </c>
      <c r="E179" s="2"/>
      <c r="F179" s="4">
        <v>208385.6</v>
      </c>
      <c r="G179" s="4">
        <v>208385.6</v>
      </c>
      <c r="H179" s="4">
        <v>2011.0</v>
      </c>
      <c r="I179" s="2"/>
      <c r="J179" s="1" t="s">
        <v>170</v>
      </c>
    </row>
    <row r="180">
      <c r="A180" s="1" t="s">
        <v>455</v>
      </c>
      <c r="B180" s="1" t="s">
        <v>456</v>
      </c>
      <c r="C180" s="4">
        <v>68861.18</v>
      </c>
      <c r="D180" s="4">
        <v>17071.3</v>
      </c>
      <c r="E180" s="2"/>
      <c r="F180" s="4">
        <v>208337.5</v>
      </c>
      <c r="G180" s="4">
        <v>208337.5</v>
      </c>
      <c r="H180" s="4">
        <v>2011.0</v>
      </c>
      <c r="I180" s="2"/>
      <c r="J180" s="1" t="s">
        <v>170</v>
      </c>
    </row>
    <row r="181">
      <c r="A181" s="1" t="s">
        <v>340</v>
      </c>
      <c r="B181" s="1" t="s">
        <v>457</v>
      </c>
      <c r="C181" s="4">
        <v>0.0</v>
      </c>
      <c r="D181" s="4">
        <v>0.0</v>
      </c>
      <c r="E181" s="2"/>
      <c r="F181" s="4">
        <v>208243.1</v>
      </c>
      <c r="G181" s="4">
        <v>208243.1</v>
      </c>
      <c r="H181" s="4">
        <v>2011.0</v>
      </c>
      <c r="I181" s="2"/>
      <c r="J181" s="1" t="s">
        <v>170</v>
      </c>
    </row>
    <row r="182">
      <c r="A182" s="1" t="s">
        <v>458</v>
      </c>
      <c r="B182" s="1" t="s">
        <v>314</v>
      </c>
      <c r="C182" s="4">
        <v>119407.7</v>
      </c>
      <c r="D182" s="4">
        <v>11220.57</v>
      </c>
      <c r="E182" s="2"/>
      <c r="F182" s="4">
        <v>208208.6</v>
      </c>
      <c r="G182" s="4">
        <v>208208.6</v>
      </c>
      <c r="H182" s="4">
        <v>2011.0</v>
      </c>
      <c r="I182" s="2"/>
      <c r="J182" s="1" t="s">
        <v>170</v>
      </c>
    </row>
    <row r="183">
      <c r="A183" s="1" t="s">
        <v>459</v>
      </c>
      <c r="B183" s="1" t="s">
        <v>460</v>
      </c>
      <c r="C183" s="4">
        <v>47122.83</v>
      </c>
      <c r="D183" s="4">
        <v>20353.22</v>
      </c>
      <c r="E183" s="2"/>
      <c r="F183" s="4">
        <v>208022.9</v>
      </c>
      <c r="G183" s="4">
        <v>208022.9</v>
      </c>
      <c r="H183" s="4">
        <v>2011.0</v>
      </c>
      <c r="I183" s="2"/>
      <c r="J183" s="1" t="s">
        <v>170</v>
      </c>
    </row>
    <row r="184">
      <c r="A184" s="1" t="s">
        <v>235</v>
      </c>
      <c r="B184" s="1" t="s">
        <v>461</v>
      </c>
      <c r="C184" s="4">
        <v>0.0</v>
      </c>
      <c r="D184" s="4">
        <v>0.0</v>
      </c>
      <c r="E184" s="2"/>
      <c r="F184" s="4">
        <v>207874.9</v>
      </c>
      <c r="G184" s="4">
        <v>207874.9</v>
      </c>
      <c r="H184" s="4">
        <v>2011.0</v>
      </c>
      <c r="I184" s="2"/>
      <c r="J184" s="1" t="s">
        <v>170</v>
      </c>
    </row>
    <row r="185">
      <c r="A185" s="1" t="s">
        <v>462</v>
      </c>
      <c r="B185" s="1" t="s">
        <v>463</v>
      </c>
      <c r="C185" s="4">
        <v>7060.31</v>
      </c>
      <c r="D185" s="4">
        <v>10941.53</v>
      </c>
      <c r="E185" s="2"/>
      <c r="F185" s="4">
        <v>207855.5</v>
      </c>
      <c r="G185" s="4">
        <v>207855.5</v>
      </c>
      <c r="H185" s="4">
        <v>2011.0</v>
      </c>
      <c r="I185" s="2"/>
      <c r="J185" s="1" t="s">
        <v>170</v>
      </c>
    </row>
    <row r="186">
      <c r="A186" s="1" t="s">
        <v>340</v>
      </c>
      <c r="B186" s="1" t="s">
        <v>464</v>
      </c>
      <c r="C186" s="4">
        <v>24586.55</v>
      </c>
      <c r="D186" s="4">
        <v>119351.1</v>
      </c>
      <c r="E186" s="2"/>
      <c r="F186" s="4">
        <v>207815.6</v>
      </c>
      <c r="G186" s="4">
        <v>207815.6</v>
      </c>
      <c r="H186" s="4">
        <v>2011.0</v>
      </c>
      <c r="I186" s="2"/>
      <c r="J186" s="1" t="s">
        <v>170</v>
      </c>
    </row>
    <row r="187">
      <c r="A187" s="1" t="s">
        <v>194</v>
      </c>
      <c r="B187" s="1" t="s">
        <v>277</v>
      </c>
      <c r="C187" s="4">
        <v>0.0</v>
      </c>
      <c r="D187" s="4">
        <v>0.0</v>
      </c>
      <c r="E187" s="2"/>
      <c r="F187" s="4">
        <v>207798.8</v>
      </c>
      <c r="G187" s="4">
        <v>207798.8</v>
      </c>
      <c r="H187" s="4">
        <v>2011.0</v>
      </c>
      <c r="I187" s="2"/>
      <c r="J187" s="1" t="s">
        <v>170</v>
      </c>
    </row>
    <row r="188">
      <c r="A188" s="1" t="s">
        <v>465</v>
      </c>
      <c r="B188" s="1" t="s">
        <v>466</v>
      </c>
      <c r="C188" s="4">
        <v>0.0</v>
      </c>
      <c r="D188" s="4">
        <v>30179.76</v>
      </c>
      <c r="E188" s="2"/>
      <c r="F188" s="4">
        <v>207707.8</v>
      </c>
      <c r="G188" s="4">
        <v>207707.8</v>
      </c>
      <c r="H188" s="4">
        <v>2011.0</v>
      </c>
      <c r="I188" s="2"/>
      <c r="J188" s="1" t="s">
        <v>170</v>
      </c>
    </row>
    <row r="189">
      <c r="A189" s="1" t="s">
        <v>458</v>
      </c>
      <c r="B189" s="1" t="s">
        <v>225</v>
      </c>
      <c r="C189" s="4">
        <v>2605.95</v>
      </c>
      <c r="D189" s="4">
        <v>46493.65</v>
      </c>
      <c r="E189" s="2"/>
      <c r="F189" s="4">
        <v>207703.2</v>
      </c>
      <c r="G189" s="4">
        <v>207703.2</v>
      </c>
      <c r="H189" s="4">
        <v>2011.0</v>
      </c>
      <c r="I189" s="2"/>
      <c r="J189" s="1" t="s">
        <v>170</v>
      </c>
    </row>
    <row r="190">
      <c r="A190" s="1" t="s">
        <v>396</v>
      </c>
      <c r="B190" s="1" t="s">
        <v>457</v>
      </c>
      <c r="C190" s="4">
        <v>0.0</v>
      </c>
      <c r="D190" s="4">
        <v>0.0</v>
      </c>
      <c r="E190" s="2"/>
      <c r="F190" s="4">
        <v>207699.7</v>
      </c>
      <c r="G190" s="4">
        <v>207699.7</v>
      </c>
      <c r="H190" s="4">
        <v>2011.0</v>
      </c>
      <c r="I190" s="2"/>
      <c r="J190" s="1" t="s">
        <v>170</v>
      </c>
    </row>
    <row r="191">
      <c r="A191" s="1" t="s">
        <v>211</v>
      </c>
      <c r="B191" s="1" t="s">
        <v>467</v>
      </c>
      <c r="C191" s="4">
        <v>0.0</v>
      </c>
      <c r="D191" s="4">
        <v>33362.65</v>
      </c>
      <c r="E191" s="2"/>
      <c r="F191" s="4">
        <v>207300.1</v>
      </c>
      <c r="G191" s="4">
        <v>207300.1</v>
      </c>
      <c r="H191" s="4">
        <v>2011.0</v>
      </c>
      <c r="I191" s="2"/>
      <c r="J191" s="1" t="s">
        <v>170</v>
      </c>
    </row>
    <row r="192">
      <c r="A192" s="1" t="s">
        <v>195</v>
      </c>
      <c r="B192" s="1" t="s">
        <v>468</v>
      </c>
      <c r="C192" s="4">
        <v>47465.62</v>
      </c>
      <c r="D192" s="4">
        <v>29377.94</v>
      </c>
      <c r="E192" s="2"/>
      <c r="F192" s="4">
        <v>207277.9</v>
      </c>
      <c r="G192" s="4">
        <v>207277.9</v>
      </c>
      <c r="H192" s="4">
        <v>2011.0</v>
      </c>
      <c r="I192" s="2"/>
      <c r="J192" s="1" t="s">
        <v>170</v>
      </c>
    </row>
    <row r="193">
      <c r="A193" s="1" t="s">
        <v>469</v>
      </c>
      <c r="B193" s="1" t="s">
        <v>470</v>
      </c>
      <c r="C193" s="4">
        <v>0.0</v>
      </c>
      <c r="D193" s="4">
        <v>28694.26</v>
      </c>
      <c r="E193" s="2"/>
      <c r="F193" s="4">
        <v>207220.7</v>
      </c>
      <c r="G193" s="4">
        <v>207220.7</v>
      </c>
      <c r="H193" s="4">
        <v>2011.0</v>
      </c>
      <c r="I193" s="2"/>
      <c r="J193" s="1" t="s">
        <v>170</v>
      </c>
    </row>
    <row r="194">
      <c r="A194" s="1" t="s">
        <v>399</v>
      </c>
      <c r="B194" s="1" t="s">
        <v>471</v>
      </c>
      <c r="C194" s="4">
        <v>43329.66</v>
      </c>
      <c r="D194" s="4">
        <v>33299.41</v>
      </c>
      <c r="E194" s="2"/>
      <c r="F194" s="4">
        <v>207087.0</v>
      </c>
      <c r="G194" s="4">
        <v>207087.0</v>
      </c>
      <c r="H194" s="4">
        <v>2011.0</v>
      </c>
      <c r="I194" s="2"/>
      <c r="J194" s="1" t="s">
        <v>170</v>
      </c>
    </row>
    <row r="195">
      <c r="A195" s="1" t="s">
        <v>472</v>
      </c>
      <c r="B195" s="1" t="s">
        <v>473</v>
      </c>
      <c r="C195" s="4">
        <v>47465.92</v>
      </c>
      <c r="D195" s="4">
        <v>18963.02</v>
      </c>
      <c r="E195" s="2"/>
      <c r="F195" s="4">
        <v>206975.8</v>
      </c>
      <c r="G195" s="4">
        <v>206975.8</v>
      </c>
      <c r="H195" s="4">
        <v>2011.0</v>
      </c>
      <c r="I195" s="2"/>
      <c r="J195" s="1" t="s">
        <v>170</v>
      </c>
    </row>
    <row r="196">
      <c r="A196" s="1" t="s">
        <v>474</v>
      </c>
      <c r="B196" s="1" t="s">
        <v>475</v>
      </c>
      <c r="C196" s="4">
        <v>0.0</v>
      </c>
      <c r="D196" s="4">
        <v>32202.61</v>
      </c>
      <c r="E196" s="2"/>
      <c r="F196" s="4">
        <v>206800.3</v>
      </c>
      <c r="G196" s="4">
        <v>206800.3</v>
      </c>
      <c r="H196" s="4">
        <v>2011.0</v>
      </c>
      <c r="I196" s="2"/>
      <c r="J196" s="1" t="s">
        <v>170</v>
      </c>
    </row>
    <row r="197">
      <c r="A197" s="1" t="s">
        <v>476</v>
      </c>
      <c r="B197" s="1" t="s">
        <v>477</v>
      </c>
      <c r="C197" s="4">
        <v>84172.44</v>
      </c>
      <c r="D197" s="4">
        <v>16662.29</v>
      </c>
      <c r="E197" s="2"/>
      <c r="F197" s="4">
        <v>206769.4</v>
      </c>
      <c r="G197" s="4">
        <v>206769.4</v>
      </c>
      <c r="H197" s="4">
        <v>2011.0</v>
      </c>
      <c r="I197" s="2"/>
      <c r="J197" s="1" t="s">
        <v>170</v>
      </c>
    </row>
    <row r="198">
      <c r="A198" s="1" t="s">
        <v>478</v>
      </c>
      <c r="B198" s="1" t="s">
        <v>479</v>
      </c>
      <c r="C198" s="4">
        <v>0.0</v>
      </c>
      <c r="D198" s="4">
        <v>0.0</v>
      </c>
      <c r="E198" s="2"/>
      <c r="F198" s="4">
        <v>206752.0</v>
      </c>
      <c r="G198" s="4">
        <v>206752.0</v>
      </c>
      <c r="H198" s="4">
        <v>2011.0</v>
      </c>
      <c r="I198" s="2"/>
      <c r="J198" s="1" t="s">
        <v>170</v>
      </c>
    </row>
    <row r="199">
      <c r="A199" s="1" t="s">
        <v>243</v>
      </c>
      <c r="B199" s="1" t="s">
        <v>453</v>
      </c>
      <c r="C199" s="4">
        <v>743.34</v>
      </c>
      <c r="D199" s="4">
        <v>18723.76</v>
      </c>
      <c r="E199" s="2"/>
      <c r="F199" s="4">
        <v>206704.6</v>
      </c>
      <c r="G199" s="4">
        <v>206704.6</v>
      </c>
      <c r="H199" s="4">
        <v>2011.0</v>
      </c>
      <c r="I199" s="2"/>
      <c r="J199" s="1" t="s">
        <v>170</v>
      </c>
    </row>
    <row r="200">
      <c r="A200" s="1" t="s">
        <v>195</v>
      </c>
      <c r="B200" s="1" t="s">
        <v>480</v>
      </c>
      <c r="C200" s="4">
        <v>82170.36</v>
      </c>
      <c r="D200" s="4">
        <v>18597.33</v>
      </c>
      <c r="E200" s="2"/>
      <c r="F200" s="4">
        <v>206702.4</v>
      </c>
      <c r="G200" s="4">
        <v>206702.4</v>
      </c>
      <c r="H200" s="4">
        <v>2011.0</v>
      </c>
      <c r="I200" s="2"/>
      <c r="J200" s="1" t="s">
        <v>170</v>
      </c>
    </row>
    <row r="201">
      <c r="A201" s="1" t="s">
        <v>481</v>
      </c>
      <c r="B201" s="1" t="s">
        <v>482</v>
      </c>
      <c r="C201" s="4">
        <v>4455.28</v>
      </c>
      <c r="D201" s="4">
        <v>11712.14</v>
      </c>
      <c r="E201" s="2"/>
      <c r="F201" s="4">
        <v>206520.1</v>
      </c>
      <c r="G201" s="4">
        <v>206520.1</v>
      </c>
      <c r="H201" s="4">
        <v>2011.0</v>
      </c>
      <c r="I201" s="2"/>
      <c r="J201" s="1" t="s">
        <v>170</v>
      </c>
    </row>
    <row r="202">
      <c r="A202" s="1" t="s">
        <v>283</v>
      </c>
      <c r="B202" s="1" t="s">
        <v>483</v>
      </c>
      <c r="C202" s="4">
        <v>85454.77</v>
      </c>
      <c r="D202" s="4">
        <v>14971.71</v>
      </c>
      <c r="E202" s="2"/>
      <c r="F202" s="4">
        <v>206361.1</v>
      </c>
      <c r="G202" s="4">
        <v>206361.1</v>
      </c>
      <c r="H202" s="4">
        <v>2011.0</v>
      </c>
      <c r="I202" s="2"/>
      <c r="J202" s="1" t="s">
        <v>170</v>
      </c>
    </row>
    <row r="203">
      <c r="A203" s="1" t="s">
        <v>175</v>
      </c>
      <c r="B203" s="1" t="s">
        <v>484</v>
      </c>
      <c r="C203" s="4">
        <v>71960.12</v>
      </c>
      <c r="D203" s="4">
        <v>28447.45</v>
      </c>
      <c r="E203" s="2"/>
      <c r="F203" s="4">
        <v>206342.2</v>
      </c>
      <c r="G203" s="4">
        <v>206342.2</v>
      </c>
      <c r="H203" s="4">
        <v>2011.0</v>
      </c>
      <c r="I203" s="2"/>
      <c r="J203" s="1" t="s">
        <v>170</v>
      </c>
    </row>
    <row r="204">
      <c r="A204" s="1" t="s">
        <v>485</v>
      </c>
      <c r="B204" s="1" t="s">
        <v>486</v>
      </c>
      <c r="C204" s="4">
        <v>53146.41</v>
      </c>
      <c r="D204" s="4">
        <v>25508.48</v>
      </c>
      <c r="E204" s="2"/>
      <c r="F204" s="4">
        <v>205857.9</v>
      </c>
      <c r="G204" s="4">
        <v>205857.9</v>
      </c>
      <c r="H204" s="4">
        <v>2011.0</v>
      </c>
      <c r="I204" s="2"/>
      <c r="J204" s="1" t="s">
        <v>170</v>
      </c>
    </row>
    <row r="205">
      <c r="A205" s="1" t="s">
        <v>487</v>
      </c>
      <c r="B205" s="1" t="s">
        <v>488</v>
      </c>
      <c r="C205" s="4">
        <v>8054.01</v>
      </c>
      <c r="D205" s="4">
        <v>31660.13</v>
      </c>
      <c r="E205" s="2"/>
      <c r="F205" s="4">
        <v>205710.9</v>
      </c>
      <c r="G205" s="4">
        <v>205710.9</v>
      </c>
      <c r="H205" s="4">
        <v>2011.0</v>
      </c>
      <c r="I205" s="2"/>
      <c r="J205" s="1" t="s">
        <v>170</v>
      </c>
    </row>
    <row r="206">
      <c r="A206" s="1" t="s">
        <v>489</v>
      </c>
      <c r="B206" s="1" t="s">
        <v>490</v>
      </c>
      <c r="C206" s="4">
        <v>82132.06</v>
      </c>
      <c r="D206" s="4">
        <v>17637.54</v>
      </c>
      <c r="E206" s="2"/>
      <c r="F206" s="4">
        <v>205704.3</v>
      </c>
      <c r="G206" s="4">
        <v>205704.3</v>
      </c>
      <c r="H206" s="4">
        <v>2011.0</v>
      </c>
      <c r="I206" s="2"/>
      <c r="J206" s="1" t="s">
        <v>170</v>
      </c>
    </row>
    <row r="207">
      <c r="A207" s="1" t="s">
        <v>491</v>
      </c>
      <c r="B207" s="1" t="s">
        <v>492</v>
      </c>
      <c r="C207" s="4">
        <v>0.0</v>
      </c>
      <c r="D207" s="4">
        <v>0.0</v>
      </c>
      <c r="E207" s="2"/>
      <c r="F207" s="4">
        <v>205609.6</v>
      </c>
      <c r="G207" s="4">
        <v>205609.6</v>
      </c>
      <c r="H207" s="4">
        <v>2011.0</v>
      </c>
      <c r="I207" s="2"/>
      <c r="J207" s="1" t="s">
        <v>170</v>
      </c>
    </row>
    <row r="208">
      <c r="A208" s="1" t="s">
        <v>493</v>
      </c>
      <c r="B208" s="1" t="s">
        <v>494</v>
      </c>
      <c r="C208" s="4">
        <v>4461.66</v>
      </c>
      <c r="D208" s="4">
        <v>70568.42</v>
      </c>
      <c r="E208" s="2"/>
      <c r="F208" s="4">
        <v>205464.3</v>
      </c>
      <c r="G208" s="4">
        <v>205464.3</v>
      </c>
      <c r="H208" s="4">
        <v>2011.0</v>
      </c>
      <c r="I208" s="2"/>
      <c r="J208" s="1" t="s">
        <v>170</v>
      </c>
    </row>
    <row r="209">
      <c r="A209" s="1" t="s">
        <v>184</v>
      </c>
      <c r="B209" s="1" t="s">
        <v>495</v>
      </c>
      <c r="C209" s="4">
        <v>65886.39</v>
      </c>
      <c r="D209" s="4">
        <v>14410.33</v>
      </c>
      <c r="E209" s="2"/>
      <c r="F209" s="4">
        <v>205190.7</v>
      </c>
      <c r="G209" s="4">
        <v>205190.7</v>
      </c>
      <c r="H209" s="4">
        <v>2011.0</v>
      </c>
      <c r="I209" s="2"/>
      <c r="J209" s="1" t="s">
        <v>170</v>
      </c>
    </row>
    <row r="210">
      <c r="A210" s="1" t="s">
        <v>496</v>
      </c>
      <c r="B210" s="1" t="s">
        <v>497</v>
      </c>
      <c r="C210" s="4">
        <v>43708.28</v>
      </c>
      <c r="D210" s="4">
        <v>30690.37</v>
      </c>
      <c r="E210" s="2"/>
      <c r="F210" s="4">
        <v>204865.2</v>
      </c>
      <c r="G210" s="4">
        <v>204865.2</v>
      </c>
      <c r="H210" s="4">
        <v>2011.0</v>
      </c>
      <c r="I210" s="2"/>
      <c r="J210" s="1" t="s">
        <v>170</v>
      </c>
    </row>
    <row r="211">
      <c r="A211" s="1" t="s">
        <v>283</v>
      </c>
      <c r="B211" s="1" t="s">
        <v>498</v>
      </c>
      <c r="C211" s="4">
        <v>37100.14</v>
      </c>
      <c r="D211" s="4">
        <v>142094.5</v>
      </c>
      <c r="E211" s="2"/>
      <c r="F211" s="4">
        <v>204594.6</v>
      </c>
      <c r="G211" s="4">
        <v>204594.6</v>
      </c>
      <c r="H211" s="4">
        <v>2011.0</v>
      </c>
      <c r="I211" s="2"/>
      <c r="J211" s="1" t="s">
        <v>170</v>
      </c>
    </row>
    <row r="212">
      <c r="A212" s="1" t="s">
        <v>237</v>
      </c>
      <c r="B212" s="1" t="s">
        <v>499</v>
      </c>
      <c r="C212" s="4">
        <v>20253.61</v>
      </c>
      <c r="D212" s="4">
        <v>34958.63</v>
      </c>
      <c r="E212" s="2"/>
      <c r="F212" s="4">
        <v>204575.1</v>
      </c>
      <c r="G212" s="4">
        <v>204575.1</v>
      </c>
      <c r="H212" s="4">
        <v>2011.0</v>
      </c>
      <c r="I212" s="2"/>
      <c r="J212" s="1" t="s">
        <v>170</v>
      </c>
    </row>
    <row r="213">
      <c r="A213" s="1" t="s">
        <v>500</v>
      </c>
      <c r="B213" s="1" t="s">
        <v>501</v>
      </c>
      <c r="C213" s="4">
        <v>0.0</v>
      </c>
      <c r="D213" s="4">
        <v>16206.24</v>
      </c>
      <c r="E213" s="2"/>
      <c r="F213" s="4">
        <v>204547.9</v>
      </c>
      <c r="G213" s="4">
        <v>204547.9</v>
      </c>
      <c r="H213" s="4">
        <v>2011.0</v>
      </c>
      <c r="I213" s="2"/>
      <c r="J213" s="1" t="s">
        <v>170</v>
      </c>
    </row>
    <row r="214">
      <c r="A214" s="1" t="s">
        <v>502</v>
      </c>
      <c r="B214" s="1" t="s">
        <v>503</v>
      </c>
      <c r="C214" s="4">
        <v>7654.0</v>
      </c>
      <c r="D214" s="4">
        <v>20392.43</v>
      </c>
      <c r="E214" s="2"/>
      <c r="F214" s="4">
        <v>204417.8</v>
      </c>
      <c r="G214" s="4">
        <v>204417.8</v>
      </c>
      <c r="H214" s="4">
        <v>2011.0</v>
      </c>
      <c r="I214" s="2"/>
      <c r="J214" s="1" t="s">
        <v>170</v>
      </c>
    </row>
    <row r="215">
      <c r="A215" s="1" t="s">
        <v>504</v>
      </c>
      <c r="B215" s="1" t="s">
        <v>180</v>
      </c>
      <c r="C215" s="4">
        <v>82384.96</v>
      </c>
      <c r="D215" s="4">
        <v>15962.27</v>
      </c>
      <c r="E215" s="2"/>
      <c r="F215" s="4">
        <v>204281.9</v>
      </c>
      <c r="G215" s="4">
        <v>204281.9</v>
      </c>
      <c r="H215" s="4">
        <v>2011.0</v>
      </c>
      <c r="I215" s="2"/>
      <c r="J215" s="1" t="s">
        <v>170</v>
      </c>
    </row>
    <row r="216">
      <c r="A216" s="1" t="s">
        <v>194</v>
      </c>
      <c r="B216" s="1" t="s">
        <v>505</v>
      </c>
      <c r="C216" s="4">
        <v>5720.22</v>
      </c>
      <c r="D216" s="4">
        <v>10173.43</v>
      </c>
      <c r="E216" s="2"/>
      <c r="F216" s="4">
        <v>204242.2</v>
      </c>
      <c r="G216" s="4">
        <v>204242.2</v>
      </c>
      <c r="H216" s="4">
        <v>2011.0</v>
      </c>
      <c r="I216" s="2"/>
      <c r="J216" s="1" t="s">
        <v>170</v>
      </c>
    </row>
    <row r="217">
      <c r="A217" s="1" t="s">
        <v>506</v>
      </c>
      <c r="B217" s="1" t="s">
        <v>507</v>
      </c>
      <c r="C217" s="4">
        <v>66083.91</v>
      </c>
      <c r="D217" s="4">
        <v>15329.64</v>
      </c>
      <c r="E217" s="2"/>
      <c r="F217" s="4">
        <v>204233.9</v>
      </c>
      <c r="G217" s="4">
        <v>204233.9</v>
      </c>
      <c r="H217" s="4">
        <v>2011.0</v>
      </c>
      <c r="I217" s="2"/>
      <c r="J217" s="1" t="s">
        <v>170</v>
      </c>
    </row>
    <row r="218">
      <c r="A218" s="1" t="s">
        <v>508</v>
      </c>
      <c r="B218" s="1" t="s">
        <v>509</v>
      </c>
      <c r="C218" s="4">
        <v>114105.9</v>
      </c>
      <c r="D218" s="4">
        <v>773.7</v>
      </c>
      <c r="E218" s="2"/>
      <c r="F218" s="4">
        <v>203957.7</v>
      </c>
      <c r="G218" s="4">
        <v>203957.7</v>
      </c>
      <c r="H218" s="4">
        <v>2011.0</v>
      </c>
      <c r="I218" s="2"/>
      <c r="J218" s="1" t="s">
        <v>170</v>
      </c>
    </row>
    <row r="219">
      <c r="A219" s="1" t="s">
        <v>510</v>
      </c>
      <c r="B219" s="1" t="s">
        <v>511</v>
      </c>
      <c r="C219" s="4">
        <v>86551.38</v>
      </c>
      <c r="D219" s="4">
        <v>11374.31</v>
      </c>
      <c r="E219" s="2"/>
      <c r="F219" s="4">
        <v>203860.3</v>
      </c>
      <c r="G219" s="4">
        <v>203860.3</v>
      </c>
      <c r="H219" s="4">
        <v>2011.0</v>
      </c>
      <c r="I219" s="2"/>
      <c r="J219" s="1" t="s">
        <v>170</v>
      </c>
    </row>
    <row r="220">
      <c r="A220" s="1" t="s">
        <v>398</v>
      </c>
      <c r="B220" s="1" t="s">
        <v>512</v>
      </c>
      <c r="C220" s="4">
        <v>65829.32</v>
      </c>
      <c r="D220" s="4">
        <v>15551.54</v>
      </c>
      <c r="E220" s="2"/>
      <c r="F220" s="4">
        <v>203785.9</v>
      </c>
      <c r="G220" s="4">
        <v>203785.9</v>
      </c>
      <c r="H220" s="4">
        <v>2011.0</v>
      </c>
      <c r="I220" s="2"/>
      <c r="J220" s="1" t="s">
        <v>170</v>
      </c>
    </row>
    <row r="221">
      <c r="A221" s="1" t="s">
        <v>285</v>
      </c>
      <c r="B221" s="1" t="s">
        <v>513</v>
      </c>
      <c r="C221" s="4">
        <v>0.0</v>
      </c>
      <c r="D221" s="4">
        <v>0.0</v>
      </c>
      <c r="E221" s="2"/>
      <c r="F221" s="4">
        <v>203450.0</v>
      </c>
      <c r="G221" s="4">
        <v>203450.0</v>
      </c>
      <c r="H221" s="4">
        <v>2011.0</v>
      </c>
      <c r="I221" s="2"/>
      <c r="J221" s="1" t="s">
        <v>170</v>
      </c>
    </row>
    <row r="222">
      <c r="A222" s="1" t="s">
        <v>514</v>
      </c>
      <c r="B222" s="1" t="s">
        <v>515</v>
      </c>
      <c r="C222" s="4">
        <v>0.0</v>
      </c>
      <c r="D222" s="4">
        <v>18491.47</v>
      </c>
      <c r="E222" s="2"/>
      <c r="F222" s="4">
        <v>203406.3</v>
      </c>
      <c r="G222" s="4">
        <v>203406.3</v>
      </c>
      <c r="H222" s="4">
        <v>2011.0</v>
      </c>
      <c r="I222" s="2"/>
      <c r="J222" s="1" t="s">
        <v>170</v>
      </c>
    </row>
    <row r="223">
      <c r="A223" s="1" t="s">
        <v>516</v>
      </c>
      <c r="B223" s="1" t="s">
        <v>453</v>
      </c>
      <c r="C223" s="4">
        <v>76867.18</v>
      </c>
      <c r="D223" s="4">
        <v>20458.49</v>
      </c>
      <c r="E223" s="2"/>
      <c r="F223" s="4">
        <v>203260.3</v>
      </c>
      <c r="G223" s="4">
        <v>203260.3</v>
      </c>
      <c r="H223" s="4">
        <v>2011.0</v>
      </c>
      <c r="I223" s="2"/>
      <c r="J223" s="1" t="s">
        <v>170</v>
      </c>
    </row>
    <row r="224">
      <c r="A224" s="1" t="s">
        <v>184</v>
      </c>
      <c r="B224" s="1" t="s">
        <v>517</v>
      </c>
      <c r="C224" s="4">
        <v>61316.86</v>
      </c>
      <c r="D224" s="4">
        <v>30020.72</v>
      </c>
      <c r="E224" s="2"/>
      <c r="F224" s="4">
        <v>203107.6</v>
      </c>
      <c r="G224" s="4">
        <v>203107.6</v>
      </c>
      <c r="H224" s="4">
        <v>2011.0</v>
      </c>
      <c r="I224" s="2"/>
      <c r="J224" s="1" t="s">
        <v>170</v>
      </c>
    </row>
    <row r="225">
      <c r="A225" s="1" t="s">
        <v>258</v>
      </c>
      <c r="B225" s="1" t="s">
        <v>518</v>
      </c>
      <c r="C225" s="4">
        <v>13707.84</v>
      </c>
      <c r="D225" s="4">
        <v>79648.18</v>
      </c>
      <c r="E225" s="2"/>
      <c r="F225" s="4">
        <v>203023.1</v>
      </c>
      <c r="G225" s="4">
        <v>203023.1</v>
      </c>
      <c r="H225" s="4">
        <v>2011.0</v>
      </c>
      <c r="I225" s="2"/>
      <c r="J225" s="1" t="s">
        <v>170</v>
      </c>
    </row>
    <row r="226">
      <c r="A226" s="1" t="s">
        <v>220</v>
      </c>
      <c r="B226" s="1" t="s">
        <v>519</v>
      </c>
      <c r="C226" s="4">
        <v>41441.44</v>
      </c>
      <c r="D226" s="4">
        <v>97799.84</v>
      </c>
      <c r="E226" s="2"/>
      <c r="F226" s="4">
        <v>202866.4</v>
      </c>
      <c r="G226" s="4">
        <v>202866.4</v>
      </c>
      <c r="H226" s="4">
        <v>2011.0</v>
      </c>
      <c r="I226" s="2"/>
      <c r="J226" s="1" t="s">
        <v>170</v>
      </c>
    </row>
    <row r="227">
      <c r="A227" s="1" t="s">
        <v>520</v>
      </c>
      <c r="B227" s="1" t="s">
        <v>521</v>
      </c>
      <c r="C227" s="4">
        <v>2258.63</v>
      </c>
      <c r="D227" s="4">
        <v>12252.44</v>
      </c>
      <c r="E227" s="2"/>
      <c r="F227" s="4">
        <v>202852.7</v>
      </c>
      <c r="G227" s="4">
        <v>202852.7</v>
      </c>
      <c r="H227" s="4">
        <v>2011.0</v>
      </c>
      <c r="I227" s="2"/>
      <c r="J227" s="1" t="s">
        <v>170</v>
      </c>
    </row>
    <row r="228">
      <c r="A228" s="1" t="s">
        <v>384</v>
      </c>
      <c r="B228" s="1" t="s">
        <v>522</v>
      </c>
      <c r="C228" s="4">
        <v>64862.06</v>
      </c>
      <c r="D228" s="4">
        <v>15443.68</v>
      </c>
      <c r="E228" s="2"/>
      <c r="F228" s="4">
        <v>202724.0</v>
      </c>
      <c r="G228" s="4">
        <v>202724.0</v>
      </c>
      <c r="H228" s="4">
        <v>2011.0</v>
      </c>
      <c r="I228" s="2"/>
      <c r="J228" s="1" t="s">
        <v>170</v>
      </c>
    </row>
    <row r="229">
      <c r="A229" s="1" t="s">
        <v>217</v>
      </c>
      <c r="B229" s="1" t="s">
        <v>523</v>
      </c>
      <c r="C229" s="4">
        <v>79964.69</v>
      </c>
      <c r="D229" s="4">
        <v>16824.25</v>
      </c>
      <c r="E229" s="2"/>
      <c r="F229" s="4">
        <v>202723.6</v>
      </c>
      <c r="G229" s="4">
        <v>202723.6</v>
      </c>
      <c r="H229" s="4">
        <v>2011.0</v>
      </c>
      <c r="I229" s="2"/>
      <c r="J229" s="1" t="s">
        <v>170</v>
      </c>
    </row>
    <row r="230">
      <c r="A230" s="1" t="s">
        <v>524</v>
      </c>
      <c r="B230" s="1" t="s">
        <v>525</v>
      </c>
      <c r="C230" s="4">
        <v>16939.01</v>
      </c>
      <c r="D230" s="4">
        <v>75533.1</v>
      </c>
      <c r="E230" s="2"/>
      <c r="F230" s="4">
        <v>202714.9</v>
      </c>
      <c r="G230" s="4">
        <v>202714.9</v>
      </c>
      <c r="H230" s="4">
        <v>2011.0</v>
      </c>
      <c r="I230" s="2"/>
      <c r="J230" s="1" t="s">
        <v>170</v>
      </c>
    </row>
    <row r="231">
      <c r="A231" s="1" t="s">
        <v>526</v>
      </c>
      <c r="B231" s="1" t="s">
        <v>527</v>
      </c>
      <c r="C231" s="4">
        <v>0.0</v>
      </c>
      <c r="D231" s="4">
        <v>18933.1</v>
      </c>
      <c r="E231" s="2"/>
      <c r="F231" s="4">
        <v>202433.9</v>
      </c>
      <c r="G231" s="4">
        <v>202433.9</v>
      </c>
      <c r="H231" s="4">
        <v>2011.0</v>
      </c>
      <c r="I231" s="2"/>
      <c r="J231" s="1" t="s">
        <v>170</v>
      </c>
    </row>
    <row r="232">
      <c r="A232" s="1" t="s">
        <v>528</v>
      </c>
      <c r="B232" s="1" t="s">
        <v>529</v>
      </c>
      <c r="C232" s="4">
        <v>0.0</v>
      </c>
      <c r="D232" s="4">
        <v>0.0</v>
      </c>
      <c r="E232" s="2"/>
      <c r="F232" s="4">
        <v>202426.7</v>
      </c>
      <c r="G232" s="4">
        <v>202426.7</v>
      </c>
      <c r="H232" s="4">
        <v>2011.0</v>
      </c>
      <c r="I232" s="2"/>
      <c r="J232" s="1" t="s">
        <v>170</v>
      </c>
    </row>
    <row r="233">
      <c r="A233" s="1" t="s">
        <v>315</v>
      </c>
      <c r="B233" s="1" t="s">
        <v>530</v>
      </c>
      <c r="C233" s="4">
        <v>102118.8</v>
      </c>
      <c r="D233" s="4">
        <v>13390.01</v>
      </c>
      <c r="E233" s="2"/>
      <c r="F233" s="4">
        <v>202348.8</v>
      </c>
      <c r="G233" s="4">
        <v>202348.8</v>
      </c>
      <c r="H233" s="4">
        <v>2011.0</v>
      </c>
      <c r="I233" s="2"/>
      <c r="J233" s="1" t="s">
        <v>170</v>
      </c>
    </row>
    <row r="234">
      <c r="A234" s="1" t="s">
        <v>531</v>
      </c>
      <c r="B234" s="1" t="s">
        <v>532</v>
      </c>
      <c r="C234" s="4">
        <v>33418.92</v>
      </c>
      <c r="D234" s="4">
        <v>29333.37</v>
      </c>
      <c r="E234" s="2"/>
      <c r="F234" s="4">
        <v>202333.3</v>
      </c>
      <c r="G234" s="4">
        <v>202333.3</v>
      </c>
      <c r="H234" s="4">
        <v>2011.0</v>
      </c>
      <c r="I234" s="2"/>
      <c r="J234" s="1" t="s">
        <v>170</v>
      </c>
    </row>
    <row r="235">
      <c r="A235" s="1" t="s">
        <v>533</v>
      </c>
      <c r="B235" s="1" t="s">
        <v>534</v>
      </c>
      <c r="C235" s="4">
        <v>63856.44</v>
      </c>
      <c r="D235" s="4">
        <v>15365.21</v>
      </c>
      <c r="E235" s="2"/>
      <c r="F235" s="4">
        <v>202326.7</v>
      </c>
      <c r="G235" s="4">
        <v>202326.7</v>
      </c>
      <c r="H235" s="4">
        <v>2011.0</v>
      </c>
      <c r="I235" s="2"/>
      <c r="J235" s="1" t="s">
        <v>170</v>
      </c>
    </row>
    <row r="236">
      <c r="A236" s="1" t="s">
        <v>194</v>
      </c>
      <c r="B236" s="1" t="s">
        <v>535</v>
      </c>
      <c r="C236" s="4">
        <v>56654.78</v>
      </c>
      <c r="D236" s="4">
        <v>22564.64</v>
      </c>
      <c r="E236" s="2"/>
      <c r="F236" s="4">
        <v>202324.4</v>
      </c>
      <c r="G236" s="4">
        <v>202324.4</v>
      </c>
      <c r="H236" s="4">
        <v>2011.0</v>
      </c>
      <c r="I236" s="2"/>
      <c r="J236" s="1" t="s">
        <v>170</v>
      </c>
    </row>
    <row r="237">
      <c r="A237" s="1" t="s">
        <v>536</v>
      </c>
      <c r="B237" s="1" t="s">
        <v>537</v>
      </c>
      <c r="C237" s="4">
        <v>65587.13</v>
      </c>
      <c r="D237" s="4">
        <v>26005.7</v>
      </c>
      <c r="E237" s="2"/>
      <c r="F237" s="4">
        <v>202231.5</v>
      </c>
      <c r="G237" s="4">
        <v>202231.5</v>
      </c>
      <c r="H237" s="4">
        <v>2011.0</v>
      </c>
      <c r="I237" s="2"/>
      <c r="J237" s="1" t="s">
        <v>170</v>
      </c>
    </row>
    <row r="238">
      <c r="A238" s="1" t="s">
        <v>538</v>
      </c>
      <c r="B238" s="1" t="s">
        <v>539</v>
      </c>
      <c r="C238" s="4">
        <v>0.0</v>
      </c>
      <c r="D238" s="4">
        <v>29240.55</v>
      </c>
      <c r="E238" s="2"/>
      <c r="F238" s="4">
        <v>202157.1</v>
      </c>
      <c r="G238" s="4">
        <v>202157.1</v>
      </c>
      <c r="H238" s="4">
        <v>2011.0</v>
      </c>
      <c r="I238" s="2"/>
      <c r="J238" s="1" t="s">
        <v>170</v>
      </c>
    </row>
    <row r="239">
      <c r="A239" s="1" t="s">
        <v>540</v>
      </c>
      <c r="B239" s="1" t="s">
        <v>541</v>
      </c>
      <c r="C239" s="4">
        <v>65069.19</v>
      </c>
      <c r="D239" s="4">
        <v>14539.0</v>
      </c>
      <c r="E239" s="2"/>
      <c r="F239" s="4">
        <v>202013.2</v>
      </c>
      <c r="G239" s="4">
        <v>202013.2</v>
      </c>
      <c r="H239" s="4">
        <v>2011.0</v>
      </c>
      <c r="I239" s="2"/>
      <c r="J239" s="1" t="s">
        <v>170</v>
      </c>
    </row>
    <row r="240">
      <c r="A240" s="1" t="s">
        <v>542</v>
      </c>
      <c r="B240" s="1" t="s">
        <v>543</v>
      </c>
      <c r="C240" s="4">
        <v>72093.79</v>
      </c>
      <c r="D240" s="4">
        <v>7497.84</v>
      </c>
      <c r="E240" s="2"/>
      <c r="F240" s="4">
        <v>201996.6</v>
      </c>
      <c r="G240" s="4">
        <v>201996.6</v>
      </c>
      <c r="H240" s="4">
        <v>2011.0</v>
      </c>
      <c r="I240" s="2"/>
      <c r="J240" s="1" t="s">
        <v>170</v>
      </c>
    </row>
    <row r="241">
      <c r="A241" s="1" t="s">
        <v>217</v>
      </c>
      <c r="B241" s="1" t="s">
        <v>544</v>
      </c>
      <c r="C241" s="4">
        <v>1109.1</v>
      </c>
      <c r="D241" s="4">
        <v>12252.7</v>
      </c>
      <c r="E241" s="2"/>
      <c r="F241" s="4">
        <v>201703.4</v>
      </c>
      <c r="G241" s="4">
        <v>201703.4</v>
      </c>
      <c r="H241" s="4">
        <v>2011.0</v>
      </c>
      <c r="I241" s="2"/>
      <c r="J241" s="1" t="s">
        <v>170</v>
      </c>
    </row>
    <row r="242">
      <c r="A242" s="1" t="s">
        <v>194</v>
      </c>
      <c r="B242" s="1" t="s">
        <v>545</v>
      </c>
      <c r="C242" s="4">
        <v>1068.45</v>
      </c>
      <c r="D242" s="4">
        <v>12211.62</v>
      </c>
      <c r="E242" s="2"/>
      <c r="F242" s="4">
        <v>201621.7</v>
      </c>
      <c r="G242" s="4">
        <v>201621.7</v>
      </c>
      <c r="H242" s="4">
        <v>2011.0</v>
      </c>
      <c r="I242" s="2"/>
      <c r="J242" s="1" t="s">
        <v>170</v>
      </c>
    </row>
    <row r="243">
      <c r="A243" s="1" t="s">
        <v>546</v>
      </c>
      <c r="B243" s="1" t="s">
        <v>547</v>
      </c>
      <c r="C243" s="4">
        <v>57579.25</v>
      </c>
      <c r="D243" s="4">
        <v>16112.43</v>
      </c>
      <c r="E243" s="2"/>
      <c r="F243" s="4">
        <v>201577.7</v>
      </c>
      <c r="G243" s="4">
        <v>201577.7</v>
      </c>
      <c r="H243" s="4">
        <v>2011.0</v>
      </c>
      <c r="I243" s="2"/>
      <c r="J243" s="1" t="s">
        <v>170</v>
      </c>
    </row>
    <row r="244">
      <c r="A244" s="1" t="s">
        <v>188</v>
      </c>
      <c r="B244" s="1" t="s">
        <v>548</v>
      </c>
      <c r="C244" s="4">
        <v>46800.24</v>
      </c>
      <c r="D244" s="4">
        <v>5506.27</v>
      </c>
      <c r="E244" s="2"/>
      <c r="F244" s="4">
        <v>201351.1</v>
      </c>
      <c r="G244" s="4">
        <v>201351.1</v>
      </c>
      <c r="H244" s="4">
        <v>2011.0</v>
      </c>
      <c r="I244" s="2"/>
      <c r="J244" s="1" t="s">
        <v>170</v>
      </c>
    </row>
    <row r="245">
      <c r="A245" s="1" t="s">
        <v>549</v>
      </c>
      <c r="B245" s="1" t="s">
        <v>550</v>
      </c>
      <c r="C245" s="4">
        <v>0.0</v>
      </c>
      <c r="D245" s="4">
        <v>18304.0</v>
      </c>
      <c r="E245" s="2"/>
      <c r="F245" s="4">
        <v>201344.0</v>
      </c>
      <c r="G245" s="4">
        <v>201344.0</v>
      </c>
      <c r="H245" s="4">
        <v>2011.0</v>
      </c>
      <c r="I245" s="2"/>
      <c r="J245" s="1" t="s">
        <v>170</v>
      </c>
    </row>
    <row r="246">
      <c r="A246" s="1" t="s">
        <v>184</v>
      </c>
      <c r="B246" s="1" t="s">
        <v>551</v>
      </c>
      <c r="C246" s="4">
        <v>17715.27</v>
      </c>
      <c r="D246" s="4">
        <v>71120.05</v>
      </c>
      <c r="E246" s="2"/>
      <c r="F246" s="4">
        <v>201277.1</v>
      </c>
      <c r="G246" s="4">
        <v>201277.1</v>
      </c>
      <c r="H246" s="4">
        <v>2011.0</v>
      </c>
      <c r="I246" s="2"/>
      <c r="J246" s="1" t="s">
        <v>170</v>
      </c>
    </row>
    <row r="247">
      <c r="A247" s="1" t="s">
        <v>552</v>
      </c>
      <c r="B247" s="1" t="s">
        <v>195</v>
      </c>
      <c r="C247" s="4">
        <v>0.0</v>
      </c>
      <c r="D247" s="4">
        <v>23901.42</v>
      </c>
      <c r="E247" s="2"/>
      <c r="F247" s="4">
        <v>201244.9</v>
      </c>
      <c r="G247" s="4">
        <v>201244.9</v>
      </c>
      <c r="H247" s="4">
        <v>2011.0</v>
      </c>
      <c r="I247" s="2"/>
      <c r="J247" s="1" t="s">
        <v>170</v>
      </c>
    </row>
    <row r="248">
      <c r="A248" s="1" t="s">
        <v>553</v>
      </c>
      <c r="B248" s="1" t="s">
        <v>554</v>
      </c>
      <c r="C248" s="4">
        <v>3242.47</v>
      </c>
      <c r="D248" s="4">
        <v>39271.71</v>
      </c>
      <c r="E248" s="2"/>
      <c r="F248" s="4">
        <v>201117.8</v>
      </c>
      <c r="G248" s="4">
        <v>201117.8</v>
      </c>
      <c r="H248" s="4">
        <v>2011.0</v>
      </c>
      <c r="I248" s="2"/>
      <c r="J248" s="1" t="s">
        <v>170</v>
      </c>
    </row>
    <row r="249">
      <c r="A249" s="1" t="s">
        <v>555</v>
      </c>
      <c r="B249" s="1" t="s">
        <v>556</v>
      </c>
      <c r="C249" s="4">
        <v>0.0</v>
      </c>
      <c r="D249" s="4">
        <v>29584.32</v>
      </c>
      <c r="E249" s="2"/>
      <c r="F249" s="4">
        <v>200820.4</v>
      </c>
      <c r="G249" s="4">
        <v>200820.4</v>
      </c>
      <c r="H249" s="4">
        <v>2011.0</v>
      </c>
      <c r="I249" s="2"/>
      <c r="J249" s="1" t="s">
        <v>170</v>
      </c>
    </row>
    <row r="250">
      <c r="A250" s="1" t="s">
        <v>557</v>
      </c>
      <c r="B250" s="1" t="s">
        <v>558</v>
      </c>
      <c r="C250" s="4">
        <v>0.0</v>
      </c>
      <c r="D250" s="4">
        <v>4749.91</v>
      </c>
      <c r="E250" s="2"/>
      <c r="F250" s="4">
        <v>200811.2</v>
      </c>
      <c r="G250" s="4">
        <v>200811.2</v>
      </c>
      <c r="H250" s="4">
        <v>2011.0</v>
      </c>
      <c r="I250" s="2"/>
      <c r="J250" s="1" t="s">
        <v>170</v>
      </c>
    </row>
    <row r="251">
      <c r="A251" s="1" t="s">
        <v>559</v>
      </c>
      <c r="B251" s="1" t="s">
        <v>560</v>
      </c>
      <c r="C251" s="4">
        <v>71862.8</v>
      </c>
      <c r="D251" s="4">
        <v>6407.34</v>
      </c>
      <c r="E251" s="2"/>
      <c r="F251" s="4">
        <v>200675.1</v>
      </c>
      <c r="G251" s="4">
        <v>200675.1</v>
      </c>
      <c r="H251" s="4">
        <v>2011.0</v>
      </c>
      <c r="I251" s="2"/>
      <c r="J251" s="1" t="s">
        <v>170</v>
      </c>
    </row>
    <row r="252">
      <c r="A252" s="1" t="s">
        <v>502</v>
      </c>
      <c r="B252" s="1" t="s">
        <v>561</v>
      </c>
      <c r="C252" s="4">
        <v>0.0</v>
      </c>
      <c r="D252" s="4">
        <v>0.0</v>
      </c>
      <c r="E252" s="2"/>
      <c r="F252" s="4">
        <v>200515.4</v>
      </c>
      <c r="G252" s="4">
        <v>200515.4</v>
      </c>
      <c r="H252" s="4">
        <v>2011.0</v>
      </c>
      <c r="I252" s="2"/>
      <c r="J252" s="1" t="s">
        <v>170</v>
      </c>
    </row>
    <row r="253">
      <c r="A253" s="1" t="s">
        <v>321</v>
      </c>
      <c r="B253" s="1" t="s">
        <v>182</v>
      </c>
      <c r="C253" s="4">
        <v>2341.63</v>
      </c>
      <c r="D253" s="4">
        <v>11051.55</v>
      </c>
      <c r="E253" s="2"/>
      <c r="F253" s="4">
        <v>200487.7</v>
      </c>
      <c r="G253" s="4">
        <v>200487.7</v>
      </c>
      <c r="H253" s="4">
        <v>2011.0</v>
      </c>
      <c r="I253" s="2"/>
      <c r="J253" s="1" t="s">
        <v>170</v>
      </c>
    </row>
    <row r="254">
      <c r="A254" s="1" t="s">
        <v>194</v>
      </c>
      <c r="B254" s="1" t="s">
        <v>562</v>
      </c>
      <c r="C254" s="4">
        <v>0.0</v>
      </c>
      <c r="D254" s="4">
        <v>12119.4</v>
      </c>
      <c r="E254" s="2"/>
      <c r="F254" s="4">
        <v>200461.0</v>
      </c>
      <c r="G254" s="4">
        <v>200461.0</v>
      </c>
      <c r="H254" s="4">
        <v>2011.0</v>
      </c>
      <c r="I254" s="2"/>
      <c r="J254" s="1" t="s">
        <v>170</v>
      </c>
    </row>
    <row r="255">
      <c r="A255" s="1" t="s">
        <v>295</v>
      </c>
      <c r="B255" s="1" t="s">
        <v>563</v>
      </c>
      <c r="C255" s="4">
        <v>0.0</v>
      </c>
      <c r="D255" s="4">
        <v>12119.37</v>
      </c>
      <c r="E255" s="2"/>
      <c r="F255" s="4">
        <v>200461.0</v>
      </c>
      <c r="G255" s="4">
        <v>200461.0</v>
      </c>
      <c r="H255" s="4">
        <v>2011.0</v>
      </c>
      <c r="I255" s="2"/>
      <c r="J255" s="1" t="s">
        <v>170</v>
      </c>
    </row>
    <row r="256">
      <c r="A256" s="1" t="s">
        <v>564</v>
      </c>
      <c r="B256" s="1" t="s">
        <v>565</v>
      </c>
      <c r="C256" s="4">
        <v>76726.73</v>
      </c>
      <c r="D256" s="4">
        <v>17713.43</v>
      </c>
      <c r="E256" s="2"/>
      <c r="F256" s="4">
        <v>200374.8</v>
      </c>
      <c r="G256" s="4">
        <v>200374.8</v>
      </c>
      <c r="H256" s="4">
        <v>2011.0</v>
      </c>
      <c r="I256" s="2"/>
      <c r="J256" s="1" t="s">
        <v>170</v>
      </c>
    </row>
    <row r="257">
      <c r="A257" s="1" t="s">
        <v>566</v>
      </c>
      <c r="B257" s="1" t="s">
        <v>300</v>
      </c>
      <c r="C257" s="4">
        <v>0.0</v>
      </c>
      <c r="D257" s="4">
        <v>29110.14</v>
      </c>
      <c r="E257" s="2"/>
      <c r="F257" s="4">
        <v>200346.2</v>
      </c>
      <c r="G257" s="4">
        <v>200346.2</v>
      </c>
      <c r="H257" s="4">
        <v>2011.0</v>
      </c>
      <c r="I257" s="2"/>
      <c r="J257" s="1" t="s">
        <v>170</v>
      </c>
    </row>
    <row r="258">
      <c r="A258" s="1" t="s">
        <v>567</v>
      </c>
      <c r="B258" s="1" t="s">
        <v>568</v>
      </c>
      <c r="C258" s="4">
        <v>0.0</v>
      </c>
      <c r="D258" s="4">
        <v>31139.57</v>
      </c>
      <c r="E258" s="2"/>
      <c r="F258" s="4">
        <v>200336.7</v>
      </c>
      <c r="G258" s="4">
        <v>200336.7</v>
      </c>
      <c r="H258" s="4">
        <v>2011.0</v>
      </c>
      <c r="I258" s="2"/>
      <c r="J258" s="1" t="s">
        <v>170</v>
      </c>
    </row>
    <row r="259">
      <c r="A259" s="1" t="s">
        <v>569</v>
      </c>
      <c r="B259" s="1" t="s">
        <v>570</v>
      </c>
      <c r="C259" s="4">
        <v>1134.34</v>
      </c>
      <c r="D259" s="4">
        <v>10799.25</v>
      </c>
      <c r="E259" s="2"/>
      <c r="F259" s="4">
        <v>200275.4</v>
      </c>
      <c r="G259" s="4">
        <v>200275.4</v>
      </c>
      <c r="H259" s="4">
        <v>2011.0</v>
      </c>
      <c r="I259" s="2"/>
      <c r="J259" s="1" t="s">
        <v>170</v>
      </c>
    </row>
    <row r="260">
      <c r="A260" s="1" t="s">
        <v>571</v>
      </c>
      <c r="B260" s="1" t="s">
        <v>572</v>
      </c>
      <c r="C260" s="4">
        <v>4729.13</v>
      </c>
      <c r="D260" s="4">
        <v>72242.52</v>
      </c>
      <c r="E260" s="2"/>
      <c r="F260" s="4">
        <v>200186.0</v>
      </c>
      <c r="G260" s="4">
        <v>200186.0</v>
      </c>
      <c r="H260" s="4">
        <v>2011.0</v>
      </c>
      <c r="I260" s="2"/>
      <c r="J260" s="1" t="s">
        <v>170</v>
      </c>
    </row>
    <row r="261">
      <c r="A261" s="1" t="s">
        <v>573</v>
      </c>
      <c r="B261" s="1" t="s">
        <v>574</v>
      </c>
      <c r="C261" s="4">
        <v>33196.91</v>
      </c>
      <c r="D261" s="4">
        <v>26432.87</v>
      </c>
      <c r="E261" s="2"/>
      <c r="F261" s="4">
        <v>200176.7</v>
      </c>
      <c r="G261" s="4">
        <v>200176.7</v>
      </c>
      <c r="H261" s="4">
        <v>2011.0</v>
      </c>
      <c r="I261" s="2"/>
      <c r="J261" s="1" t="s">
        <v>170</v>
      </c>
    </row>
    <row r="262">
      <c r="A262" s="1" t="s">
        <v>283</v>
      </c>
      <c r="B262" s="1" t="s">
        <v>575</v>
      </c>
      <c r="C262" s="4">
        <v>41438.62</v>
      </c>
      <c r="D262" s="4">
        <v>18050.61</v>
      </c>
      <c r="E262" s="2"/>
      <c r="F262" s="4">
        <v>199931.1</v>
      </c>
      <c r="G262" s="4">
        <v>199931.1</v>
      </c>
      <c r="H262" s="4">
        <v>2011.0</v>
      </c>
      <c r="I262" s="2"/>
      <c r="J262" s="1" t="s">
        <v>170</v>
      </c>
    </row>
    <row r="263">
      <c r="A263" s="1" t="s">
        <v>576</v>
      </c>
      <c r="B263" s="1" t="s">
        <v>577</v>
      </c>
      <c r="C263" s="4">
        <v>0.0</v>
      </c>
      <c r="D263" s="4">
        <v>11547.94</v>
      </c>
      <c r="E263" s="2"/>
      <c r="F263" s="4">
        <v>199862.5</v>
      </c>
      <c r="G263" s="4">
        <v>199862.5</v>
      </c>
      <c r="H263" s="4">
        <v>2011.0</v>
      </c>
      <c r="I263" s="2"/>
      <c r="J263" s="1" t="s">
        <v>170</v>
      </c>
    </row>
    <row r="264">
      <c r="A264" s="1" t="s">
        <v>578</v>
      </c>
      <c r="B264" s="1" t="s">
        <v>579</v>
      </c>
      <c r="C264" s="4">
        <v>0.0</v>
      </c>
      <c r="D264" s="4">
        <v>0.0</v>
      </c>
      <c r="E264" s="2"/>
      <c r="F264" s="4">
        <v>199765.7</v>
      </c>
      <c r="G264" s="4">
        <v>199765.7</v>
      </c>
      <c r="H264" s="4">
        <v>2011.0</v>
      </c>
      <c r="I264" s="2"/>
      <c r="J264" s="1" t="s">
        <v>170</v>
      </c>
    </row>
    <row r="265">
      <c r="A265" s="1" t="s">
        <v>243</v>
      </c>
      <c r="B265" s="1" t="s">
        <v>580</v>
      </c>
      <c r="C265" s="4">
        <v>14978.42</v>
      </c>
      <c r="D265" s="4">
        <v>72362.09</v>
      </c>
      <c r="E265" s="2"/>
      <c r="F265" s="4">
        <v>199762.0</v>
      </c>
      <c r="G265" s="4">
        <v>199762.0</v>
      </c>
      <c r="H265" s="4">
        <v>2011.0</v>
      </c>
      <c r="I265" s="2"/>
      <c r="J265" s="1" t="s">
        <v>170</v>
      </c>
    </row>
    <row r="266">
      <c r="A266" s="1" t="s">
        <v>581</v>
      </c>
      <c r="B266" s="1" t="s">
        <v>582</v>
      </c>
      <c r="C266" s="4">
        <v>0.0</v>
      </c>
      <c r="D266" s="4">
        <v>15366.99</v>
      </c>
      <c r="E266" s="2"/>
      <c r="F266" s="4">
        <v>199753.8</v>
      </c>
      <c r="G266" s="4">
        <v>199753.8</v>
      </c>
      <c r="H266" s="4">
        <v>2011.0</v>
      </c>
      <c r="I266" s="2"/>
      <c r="J266" s="1" t="s">
        <v>170</v>
      </c>
    </row>
    <row r="267">
      <c r="A267" s="1" t="s">
        <v>190</v>
      </c>
      <c r="B267" s="1" t="s">
        <v>583</v>
      </c>
      <c r="C267" s="4">
        <v>0.0</v>
      </c>
      <c r="D267" s="4">
        <v>27521.88</v>
      </c>
      <c r="E267" s="2"/>
      <c r="F267" s="4">
        <v>199719.9</v>
      </c>
      <c r="G267" s="4">
        <v>199719.9</v>
      </c>
      <c r="H267" s="4">
        <v>2011.0</v>
      </c>
      <c r="I267" s="2"/>
      <c r="J267" s="1" t="s">
        <v>170</v>
      </c>
    </row>
    <row r="268">
      <c r="A268" s="1" t="s">
        <v>584</v>
      </c>
      <c r="B268" s="1" t="s">
        <v>585</v>
      </c>
      <c r="C268" s="4">
        <v>66164.73</v>
      </c>
      <c r="D268" s="4">
        <v>47839.37</v>
      </c>
      <c r="E268" s="2"/>
      <c r="F268" s="4">
        <v>199629.0</v>
      </c>
      <c r="G268" s="4">
        <v>199629.0</v>
      </c>
      <c r="H268" s="4">
        <v>2011.0</v>
      </c>
      <c r="I268" s="2"/>
      <c r="J268" s="1" t="s">
        <v>170</v>
      </c>
    </row>
    <row r="269">
      <c r="A269" s="1" t="s">
        <v>381</v>
      </c>
      <c r="B269" s="1" t="s">
        <v>586</v>
      </c>
      <c r="C269" s="4">
        <v>64525.66</v>
      </c>
      <c r="D269" s="4">
        <v>11909.38</v>
      </c>
      <c r="E269" s="2"/>
      <c r="F269" s="4">
        <v>199540.1</v>
      </c>
      <c r="G269" s="4">
        <v>199540.1</v>
      </c>
      <c r="H269" s="4">
        <v>2011.0</v>
      </c>
      <c r="I269" s="2"/>
      <c r="J269" s="1" t="s">
        <v>170</v>
      </c>
    </row>
    <row r="270">
      <c r="A270" s="1" t="s">
        <v>542</v>
      </c>
      <c r="B270" s="1" t="s">
        <v>587</v>
      </c>
      <c r="C270" s="4">
        <v>59699.72</v>
      </c>
      <c r="D270" s="4">
        <v>16693.53</v>
      </c>
      <c r="E270" s="2"/>
      <c r="F270" s="4">
        <v>199498.3</v>
      </c>
      <c r="G270" s="4">
        <v>199498.3</v>
      </c>
      <c r="H270" s="4">
        <v>2011.0</v>
      </c>
      <c r="I270" s="2"/>
      <c r="J270" s="1" t="s">
        <v>170</v>
      </c>
    </row>
    <row r="271">
      <c r="A271" s="1" t="s">
        <v>588</v>
      </c>
      <c r="B271" s="1" t="s">
        <v>335</v>
      </c>
      <c r="C271" s="4">
        <v>0.0</v>
      </c>
      <c r="D271" s="4">
        <v>26017.99</v>
      </c>
      <c r="E271" s="2"/>
      <c r="F271" s="4">
        <v>199471.3</v>
      </c>
      <c r="G271" s="4">
        <v>199471.3</v>
      </c>
      <c r="H271" s="4">
        <v>2011.0</v>
      </c>
      <c r="I271" s="2"/>
      <c r="J271" s="1" t="s">
        <v>170</v>
      </c>
    </row>
    <row r="272">
      <c r="A272" s="1" t="s">
        <v>589</v>
      </c>
      <c r="B272" s="1" t="s">
        <v>182</v>
      </c>
      <c r="C272" s="4">
        <v>75817.75</v>
      </c>
      <c r="D272" s="4">
        <v>17540.56</v>
      </c>
      <c r="E272" s="2"/>
      <c r="F272" s="4">
        <v>199293.0</v>
      </c>
      <c r="G272" s="4">
        <v>199293.0</v>
      </c>
      <c r="H272" s="4">
        <v>2011.0</v>
      </c>
      <c r="I272" s="2"/>
      <c r="J272" s="1" t="s">
        <v>170</v>
      </c>
    </row>
    <row r="273">
      <c r="A273" s="1" t="s">
        <v>340</v>
      </c>
      <c r="B273" s="1" t="s">
        <v>590</v>
      </c>
      <c r="C273" s="4">
        <v>45977.26</v>
      </c>
      <c r="D273" s="4">
        <v>40829.52</v>
      </c>
      <c r="E273" s="2"/>
      <c r="F273" s="4">
        <v>199207.8</v>
      </c>
      <c r="G273" s="4">
        <v>199207.8</v>
      </c>
      <c r="H273" s="4">
        <v>2011.0</v>
      </c>
      <c r="I273" s="2"/>
      <c r="J273" s="1" t="s">
        <v>170</v>
      </c>
    </row>
    <row r="274">
      <c r="A274" s="1" t="s">
        <v>366</v>
      </c>
      <c r="B274" s="1" t="s">
        <v>182</v>
      </c>
      <c r="C274" s="4">
        <v>76012.89</v>
      </c>
      <c r="D274" s="4">
        <v>17180.05</v>
      </c>
      <c r="E274" s="2"/>
      <c r="F274" s="4">
        <v>199127.6</v>
      </c>
      <c r="G274" s="4">
        <v>199127.6</v>
      </c>
      <c r="H274" s="4">
        <v>2011.0</v>
      </c>
      <c r="I274" s="2"/>
      <c r="J274" s="1" t="s">
        <v>170</v>
      </c>
    </row>
    <row r="275">
      <c r="A275" s="1" t="s">
        <v>591</v>
      </c>
      <c r="B275" s="1" t="s">
        <v>592</v>
      </c>
      <c r="C275" s="4">
        <v>107913.7</v>
      </c>
      <c r="D275" s="4">
        <v>2713.83</v>
      </c>
      <c r="E275" s="2"/>
      <c r="F275" s="4">
        <v>199028.2</v>
      </c>
      <c r="G275" s="4">
        <v>199028.2</v>
      </c>
      <c r="H275" s="4">
        <v>2011.0</v>
      </c>
      <c r="I275" s="2"/>
      <c r="J275" s="1" t="s">
        <v>170</v>
      </c>
    </row>
    <row r="276">
      <c r="A276" s="1" t="s">
        <v>593</v>
      </c>
      <c r="B276" s="1" t="s">
        <v>594</v>
      </c>
      <c r="C276" s="4">
        <v>0.0</v>
      </c>
      <c r="D276" s="4">
        <v>10542.72</v>
      </c>
      <c r="E276" s="2"/>
      <c r="F276" s="4">
        <v>198884.3</v>
      </c>
      <c r="G276" s="4">
        <v>198884.3</v>
      </c>
      <c r="H276" s="4">
        <v>2011.0</v>
      </c>
      <c r="I276" s="2"/>
      <c r="J276" s="1" t="s">
        <v>170</v>
      </c>
    </row>
    <row r="277">
      <c r="A277" s="1" t="s">
        <v>595</v>
      </c>
      <c r="B277" s="1" t="s">
        <v>596</v>
      </c>
      <c r="C277" s="4">
        <v>73625.33</v>
      </c>
      <c r="D277" s="4">
        <v>19217.48</v>
      </c>
      <c r="E277" s="2"/>
      <c r="F277" s="4">
        <v>198777.5</v>
      </c>
      <c r="G277" s="4">
        <v>198777.5</v>
      </c>
      <c r="H277" s="4">
        <v>2011.0</v>
      </c>
      <c r="I277" s="2"/>
      <c r="J277" s="1" t="s">
        <v>170</v>
      </c>
    </row>
    <row r="278">
      <c r="A278" s="1" t="s">
        <v>597</v>
      </c>
      <c r="B278" s="1" t="s">
        <v>598</v>
      </c>
      <c r="C278" s="4">
        <v>113729.6</v>
      </c>
      <c r="D278" s="4">
        <v>7308.25</v>
      </c>
      <c r="E278" s="2"/>
      <c r="F278" s="4">
        <v>198618.2</v>
      </c>
      <c r="G278" s="4">
        <v>198618.2</v>
      </c>
      <c r="H278" s="4">
        <v>2011.0</v>
      </c>
      <c r="I278" s="2"/>
      <c r="J278" s="1" t="s">
        <v>170</v>
      </c>
    </row>
    <row r="279">
      <c r="A279" s="1" t="s">
        <v>599</v>
      </c>
      <c r="B279" s="1" t="s">
        <v>600</v>
      </c>
      <c r="C279" s="4">
        <v>0.0</v>
      </c>
      <c r="D279" s="4">
        <v>10125.04</v>
      </c>
      <c r="E279" s="2"/>
      <c r="F279" s="4">
        <v>198466.6</v>
      </c>
      <c r="G279" s="4">
        <v>198466.6</v>
      </c>
      <c r="H279" s="4">
        <v>2011.0</v>
      </c>
      <c r="I279" s="2"/>
      <c r="J279" s="1" t="s">
        <v>170</v>
      </c>
    </row>
    <row r="280">
      <c r="A280" s="1" t="s">
        <v>601</v>
      </c>
      <c r="B280" s="1" t="s">
        <v>602</v>
      </c>
      <c r="C280" s="4">
        <v>1706.08</v>
      </c>
      <c r="D280" s="4">
        <v>69787.98</v>
      </c>
      <c r="E280" s="2"/>
      <c r="F280" s="4">
        <v>198462.1</v>
      </c>
      <c r="G280" s="4">
        <v>198462.1</v>
      </c>
      <c r="H280" s="4">
        <v>2011.0</v>
      </c>
      <c r="I280" s="2"/>
      <c r="J280" s="1" t="s">
        <v>170</v>
      </c>
    </row>
    <row r="281">
      <c r="A281" s="1" t="s">
        <v>220</v>
      </c>
      <c r="B281" s="1" t="s">
        <v>603</v>
      </c>
      <c r="C281" s="4">
        <v>70730.5</v>
      </c>
      <c r="D281" s="4">
        <v>21611.32</v>
      </c>
      <c r="E281" s="2"/>
      <c r="F281" s="4">
        <v>198276.5</v>
      </c>
      <c r="G281" s="4">
        <v>198276.5</v>
      </c>
      <c r="H281" s="4">
        <v>2011.0</v>
      </c>
      <c r="I281" s="2"/>
      <c r="J281" s="1" t="s">
        <v>170</v>
      </c>
    </row>
    <row r="282">
      <c r="A282" s="1" t="s">
        <v>604</v>
      </c>
      <c r="B282" s="1" t="s">
        <v>605</v>
      </c>
      <c r="C282" s="4">
        <v>60981.91</v>
      </c>
      <c r="D282" s="4">
        <v>14860.06</v>
      </c>
      <c r="E282" s="2"/>
      <c r="F282" s="4">
        <v>198246.9</v>
      </c>
      <c r="G282" s="4">
        <v>198246.9</v>
      </c>
      <c r="H282" s="4">
        <v>2011.0</v>
      </c>
      <c r="I282" s="2"/>
      <c r="J282" s="1" t="s">
        <v>170</v>
      </c>
    </row>
    <row r="283">
      <c r="A283" s="1" t="s">
        <v>606</v>
      </c>
      <c r="B283" s="1" t="s">
        <v>607</v>
      </c>
      <c r="C283" s="4">
        <v>67825.92</v>
      </c>
      <c r="D283" s="4">
        <v>7933.55</v>
      </c>
      <c r="E283" s="2"/>
      <c r="F283" s="4">
        <v>198164.5</v>
      </c>
      <c r="G283" s="4">
        <v>198164.5</v>
      </c>
      <c r="H283" s="4">
        <v>2011.0</v>
      </c>
      <c r="I283" s="2"/>
      <c r="J283" s="1" t="s">
        <v>170</v>
      </c>
    </row>
    <row r="284">
      <c r="A284" s="1" t="s">
        <v>310</v>
      </c>
      <c r="B284" s="1" t="s">
        <v>608</v>
      </c>
      <c r="C284" s="4">
        <v>0.0</v>
      </c>
      <c r="D284" s="4">
        <v>0.0</v>
      </c>
      <c r="E284" s="2"/>
      <c r="F284" s="4">
        <v>198027.4</v>
      </c>
      <c r="G284" s="4">
        <v>198027.4</v>
      </c>
      <c r="H284" s="4">
        <v>2011.0</v>
      </c>
      <c r="I284" s="2"/>
      <c r="J284" s="1" t="s">
        <v>170</v>
      </c>
    </row>
    <row r="285">
      <c r="A285" s="1" t="s">
        <v>609</v>
      </c>
      <c r="B285" s="1" t="s">
        <v>380</v>
      </c>
      <c r="C285" s="4">
        <v>67514.41</v>
      </c>
      <c r="D285" s="4">
        <v>7386.3</v>
      </c>
      <c r="E285" s="2"/>
      <c r="F285" s="4">
        <v>198005.7</v>
      </c>
      <c r="G285" s="4">
        <v>198005.7</v>
      </c>
      <c r="H285" s="4">
        <v>2011.0</v>
      </c>
      <c r="I285" s="2"/>
      <c r="J285" s="1" t="s">
        <v>170</v>
      </c>
    </row>
    <row r="286">
      <c r="A286" s="1" t="s">
        <v>610</v>
      </c>
      <c r="B286" s="1" t="s">
        <v>611</v>
      </c>
      <c r="C286" s="4">
        <v>2886.03</v>
      </c>
      <c r="D286" s="4">
        <v>6646.21</v>
      </c>
      <c r="E286" s="2"/>
      <c r="F286" s="4">
        <v>197873.9</v>
      </c>
      <c r="G286" s="4">
        <v>197873.9</v>
      </c>
      <c r="H286" s="4">
        <v>2011.0</v>
      </c>
      <c r="I286" s="2"/>
      <c r="J286" s="1" t="s">
        <v>170</v>
      </c>
    </row>
    <row r="287">
      <c r="A287" s="1" t="s">
        <v>237</v>
      </c>
      <c r="B287" s="1" t="s">
        <v>612</v>
      </c>
      <c r="C287" s="4">
        <v>35620.45</v>
      </c>
      <c r="D287" s="4">
        <v>13162.31</v>
      </c>
      <c r="E287" s="2"/>
      <c r="F287" s="4">
        <v>197827.2</v>
      </c>
      <c r="G287" s="4">
        <v>197827.2</v>
      </c>
      <c r="H287" s="4">
        <v>2011.0</v>
      </c>
      <c r="I287" s="2"/>
      <c r="J287" s="1" t="s">
        <v>170</v>
      </c>
    </row>
    <row r="288">
      <c r="A288" s="1" t="s">
        <v>576</v>
      </c>
      <c r="B288" s="1" t="s">
        <v>182</v>
      </c>
      <c r="C288" s="4">
        <v>104568.2</v>
      </c>
      <c r="D288" s="4">
        <v>3312.11</v>
      </c>
      <c r="E288" s="2"/>
      <c r="F288" s="4">
        <v>197810.7</v>
      </c>
      <c r="G288" s="4">
        <v>197810.7</v>
      </c>
      <c r="H288" s="4">
        <v>2011.0</v>
      </c>
      <c r="I288" s="2"/>
      <c r="J288" s="1" t="s">
        <v>170</v>
      </c>
    </row>
    <row r="289">
      <c r="A289" s="1" t="s">
        <v>613</v>
      </c>
      <c r="B289" s="1" t="s">
        <v>614</v>
      </c>
      <c r="C289" s="4">
        <v>0.0</v>
      </c>
      <c r="D289" s="4">
        <v>12000.0</v>
      </c>
      <c r="E289" s="2"/>
      <c r="F289" s="4">
        <v>197724.5</v>
      </c>
      <c r="G289" s="4">
        <v>197724.5</v>
      </c>
      <c r="H289" s="4">
        <v>2011.0</v>
      </c>
      <c r="I289" s="2"/>
      <c r="J289" s="1" t="s">
        <v>170</v>
      </c>
    </row>
    <row r="290">
      <c r="A290" s="1" t="s">
        <v>615</v>
      </c>
      <c r="B290" s="1" t="s">
        <v>616</v>
      </c>
      <c r="C290" s="4">
        <v>49853.04</v>
      </c>
      <c r="D290" s="4">
        <v>19031.08</v>
      </c>
      <c r="E290" s="2"/>
      <c r="F290" s="4">
        <v>197453.1</v>
      </c>
      <c r="G290" s="4">
        <v>197453.1</v>
      </c>
      <c r="H290" s="4">
        <v>2011.0</v>
      </c>
      <c r="I290" s="2"/>
      <c r="J290" s="1" t="s">
        <v>170</v>
      </c>
    </row>
    <row r="291">
      <c r="A291" s="1" t="s">
        <v>557</v>
      </c>
      <c r="B291" s="1" t="s">
        <v>617</v>
      </c>
      <c r="C291" s="4">
        <v>44651.56</v>
      </c>
      <c r="D291" s="4">
        <v>22315.92</v>
      </c>
      <c r="E291" s="2"/>
      <c r="F291" s="4">
        <v>197434.1</v>
      </c>
      <c r="G291" s="4">
        <v>197434.1</v>
      </c>
      <c r="H291" s="4">
        <v>2011.0</v>
      </c>
      <c r="I291" s="2"/>
      <c r="J291" s="1" t="s">
        <v>170</v>
      </c>
    </row>
    <row r="292">
      <c r="A292" s="1" t="s">
        <v>618</v>
      </c>
      <c r="B292" s="1" t="s">
        <v>619</v>
      </c>
      <c r="C292" s="4">
        <v>39489.61</v>
      </c>
      <c r="D292" s="4">
        <v>27451.83</v>
      </c>
      <c r="E292" s="2"/>
      <c r="F292" s="4">
        <v>197423.0</v>
      </c>
      <c r="G292" s="4">
        <v>197423.0</v>
      </c>
      <c r="H292" s="4">
        <v>2011.0</v>
      </c>
      <c r="I292" s="2"/>
      <c r="J292" s="1" t="s">
        <v>170</v>
      </c>
    </row>
    <row r="293">
      <c r="A293" s="1" t="s">
        <v>620</v>
      </c>
      <c r="B293" s="1" t="s">
        <v>621</v>
      </c>
      <c r="C293" s="4">
        <v>0.0</v>
      </c>
      <c r="D293" s="4">
        <v>7105.58</v>
      </c>
      <c r="E293" s="2"/>
      <c r="F293" s="4">
        <v>197349.0</v>
      </c>
      <c r="G293" s="4">
        <v>197349.0</v>
      </c>
      <c r="H293" s="4">
        <v>2011.0</v>
      </c>
      <c r="I293" s="2"/>
      <c r="J293" s="1" t="s">
        <v>170</v>
      </c>
    </row>
    <row r="294">
      <c r="A294" s="1" t="s">
        <v>173</v>
      </c>
      <c r="B294" s="1" t="s">
        <v>622</v>
      </c>
      <c r="C294" s="4">
        <v>0.0</v>
      </c>
      <c r="D294" s="4">
        <v>4891.0</v>
      </c>
      <c r="E294" s="2"/>
      <c r="F294" s="4">
        <v>197270.6</v>
      </c>
      <c r="G294" s="4">
        <v>197270.6</v>
      </c>
      <c r="H294" s="4">
        <v>2011.0</v>
      </c>
      <c r="I294" s="2"/>
      <c r="J294" s="1" t="s">
        <v>170</v>
      </c>
    </row>
    <row r="295">
      <c r="A295" s="1" t="s">
        <v>184</v>
      </c>
      <c r="B295" s="1" t="s">
        <v>623</v>
      </c>
      <c r="C295" s="4">
        <v>0.0</v>
      </c>
      <c r="D295" s="4">
        <v>0.0</v>
      </c>
      <c r="E295" s="2"/>
      <c r="F295" s="4">
        <v>197233.8</v>
      </c>
      <c r="G295" s="4">
        <v>197233.8</v>
      </c>
      <c r="H295" s="4">
        <v>2011.0</v>
      </c>
      <c r="I295" s="2"/>
      <c r="J295" s="1" t="s">
        <v>170</v>
      </c>
    </row>
    <row r="296">
      <c r="A296" s="1" t="s">
        <v>496</v>
      </c>
      <c r="B296" s="1" t="s">
        <v>325</v>
      </c>
      <c r="C296" s="4">
        <v>68438.92</v>
      </c>
      <c r="D296" s="4">
        <v>22759.89</v>
      </c>
      <c r="E296" s="2"/>
      <c r="F296" s="4">
        <v>197133.5</v>
      </c>
      <c r="G296" s="4">
        <v>197133.5</v>
      </c>
      <c r="H296" s="4">
        <v>2011.0</v>
      </c>
      <c r="I296" s="2"/>
      <c r="J296" s="1" t="s">
        <v>170</v>
      </c>
    </row>
    <row r="297">
      <c r="A297" s="1" t="s">
        <v>418</v>
      </c>
      <c r="B297" s="1" t="s">
        <v>624</v>
      </c>
      <c r="C297" s="4">
        <v>69419.29</v>
      </c>
      <c r="D297" s="4">
        <v>14017.12</v>
      </c>
      <c r="E297" s="2"/>
      <c r="F297" s="4">
        <v>197132.1</v>
      </c>
      <c r="G297" s="4">
        <v>197132.1</v>
      </c>
      <c r="H297" s="4">
        <v>2011.0</v>
      </c>
      <c r="I297" s="2"/>
      <c r="J297" s="1" t="s">
        <v>170</v>
      </c>
    </row>
    <row r="298">
      <c r="A298" s="1" t="s">
        <v>179</v>
      </c>
      <c r="B298" s="1" t="s">
        <v>625</v>
      </c>
      <c r="C298" s="4">
        <v>0.0</v>
      </c>
      <c r="D298" s="4">
        <v>917.32</v>
      </c>
      <c r="E298" s="2"/>
      <c r="F298" s="4">
        <v>196892.6</v>
      </c>
      <c r="G298" s="4">
        <v>196892.6</v>
      </c>
      <c r="H298" s="4">
        <v>2011.0</v>
      </c>
      <c r="I298" s="2"/>
      <c r="J298" s="1" t="s">
        <v>170</v>
      </c>
    </row>
    <row r="299">
      <c r="A299" s="1" t="s">
        <v>626</v>
      </c>
      <c r="B299" s="1" t="s">
        <v>627</v>
      </c>
      <c r="C299" s="4">
        <v>7606.83</v>
      </c>
      <c r="D299" s="4">
        <v>18210.2</v>
      </c>
      <c r="E299" s="2"/>
      <c r="F299" s="4">
        <v>196888.4</v>
      </c>
      <c r="G299" s="4">
        <v>196888.4</v>
      </c>
      <c r="H299" s="4">
        <v>2011.0</v>
      </c>
      <c r="I299" s="2"/>
      <c r="J299" s="1" t="s">
        <v>170</v>
      </c>
    </row>
    <row r="300">
      <c r="A300" s="1" t="s">
        <v>237</v>
      </c>
      <c r="B300" s="1" t="s">
        <v>628</v>
      </c>
      <c r="C300" s="4">
        <v>0.0</v>
      </c>
      <c r="D300" s="4">
        <v>0.0</v>
      </c>
      <c r="E300" s="2"/>
      <c r="F300" s="4">
        <v>196886.6</v>
      </c>
      <c r="G300" s="4">
        <v>196886.6</v>
      </c>
      <c r="H300" s="4">
        <v>2011.0</v>
      </c>
      <c r="I300" s="2"/>
      <c r="J300" s="1" t="s">
        <v>170</v>
      </c>
    </row>
    <row r="301">
      <c r="A301" s="1" t="s">
        <v>186</v>
      </c>
      <c r="B301" s="1" t="s">
        <v>629</v>
      </c>
      <c r="C301" s="4">
        <v>0.0</v>
      </c>
      <c r="D301" s="4">
        <v>0.0</v>
      </c>
      <c r="E301" s="2"/>
      <c r="F301" s="4">
        <v>196886.6</v>
      </c>
      <c r="G301" s="4">
        <v>196886.6</v>
      </c>
      <c r="H301" s="4">
        <v>2011.0</v>
      </c>
      <c r="I301" s="2"/>
      <c r="J301" s="1" t="s">
        <v>170</v>
      </c>
    </row>
    <row r="302">
      <c r="A302" s="1" t="s">
        <v>630</v>
      </c>
      <c r="B302" s="1" t="s">
        <v>631</v>
      </c>
      <c r="C302" s="4">
        <v>73178.82</v>
      </c>
      <c r="D302" s="4">
        <v>17569.48</v>
      </c>
      <c r="E302" s="2"/>
      <c r="F302" s="4">
        <v>196683.0</v>
      </c>
      <c r="G302" s="4">
        <v>196683.0</v>
      </c>
      <c r="H302" s="4">
        <v>2011.0</v>
      </c>
      <c r="I302" s="2"/>
      <c r="J302" s="1" t="s">
        <v>170</v>
      </c>
    </row>
    <row r="303">
      <c r="A303" s="1" t="s">
        <v>576</v>
      </c>
      <c r="B303" s="1" t="s">
        <v>632</v>
      </c>
      <c r="C303" s="4">
        <v>61158.6</v>
      </c>
      <c r="D303" s="4">
        <v>26499.88</v>
      </c>
      <c r="E303" s="2"/>
      <c r="F303" s="4">
        <v>196605.5</v>
      </c>
      <c r="G303" s="4">
        <v>196605.5</v>
      </c>
      <c r="H303" s="4">
        <v>2011.0</v>
      </c>
      <c r="I303" s="2"/>
      <c r="J303" s="1" t="s">
        <v>170</v>
      </c>
    </row>
    <row r="304">
      <c r="A304" s="1" t="s">
        <v>420</v>
      </c>
      <c r="B304" s="1" t="s">
        <v>303</v>
      </c>
      <c r="C304" s="4">
        <v>15338.11</v>
      </c>
      <c r="D304" s="4">
        <v>68766.28</v>
      </c>
      <c r="E304" s="2"/>
      <c r="F304" s="4">
        <v>196546.2</v>
      </c>
      <c r="G304" s="4">
        <v>196546.2</v>
      </c>
      <c r="H304" s="4">
        <v>2011.0</v>
      </c>
      <c r="I304" s="2"/>
      <c r="J304" s="1" t="s">
        <v>170</v>
      </c>
    </row>
    <row r="305">
      <c r="A305" s="1" t="s">
        <v>270</v>
      </c>
      <c r="B305" s="1" t="s">
        <v>633</v>
      </c>
      <c r="C305" s="4">
        <v>1109.1</v>
      </c>
      <c r="D305" s="4">
        <v>819.03</v>
      </c>
      <c r="E305" s="2"/>
      <c r="F305" s="4">
        <v>196494.1</v>
      </c>
      <c r="G305" s="4">
        <v>196494.1</v>
      </c>
      <c r="H305" s="4">
        <v>2011.0</v>
      </c>
      <c r="I305" s="2"/>
      <c r="J305" s="1" t="s">
        <v>170</v>
      </c>
    </row>
    <row r="306">
      <c r="A306" s="1" t="s">
        <v>581</v>
      </c>
      <c r="B306" s="1" t="s">
        <v>634</v>
      </c>
      <c r="C306" s="4">
        <v>0.0</v>
      </c>
      <c r="D306" s="4">
        <v>35429.68</v>
      </c>
      <c r="E306" s="2"/>
      <c r="F306" s="4">
        <v>196473.7</v>
      </c>
      <c r="G306" s="4">
        <v>196473.7</v>
      </c>
      <c r="H306" s="4">
        <v>2011.0</v>
      </c>
      <c r="I306" s="2"/>
      <c r="J306" s="1" t="s">
        <v>170</v>
      </c>
    </row>
    <row r="307">
      <c r="A307" s="1" t="s">
        <v>287</v>
      </c>
      <c r="B307" s="1" t="s">
        <v>635</v>
      </c>
      <c r="C307" s="4">
        <v>85978.1</v>
      </c>
      <c r="D307" s="4">
        <v>11408.55</v>
      </c>
      <c r="E307" s="2"/>
      <c r="F307" s="4">
        <v>196386.7</v>
      </c>
      <c r="G307" s="4">
        <v>196386.7</v>
      </c>
      <c r="H307" s="4">
        <v>2011.0</v>
      </c>
      <c r="I307" s="2"/>
      <c r="J307" s="1" t="s">
        <v>170</v>
      </c>
    </row>
    <row r="308">
      <c r="A308" s="1" t="s">
        <v>549</v>
      </c>
      <c r="B308" s="1" t="s">
        <v>636</v>
      </c>
      <c r="C308" s="4">
        <v>0.0</v>
      </c>
      <c r="D308" s="4">
        <v>0.0</v>
      </c>
      <c r="E308" s="2"/>
      <c r="F308" s="4">
        <v>196378.0</v>
      </c>
      <c r="G308" s="4">
        <v>196378.0</v>
      </c>
      <c r="H308" s="4">
        <v>2011.0</v>
      </c>
      <c r="I308" s="2"/>
      <c r="J308" s="1" t="s">
        <v>170</v>
      </c>
    </row>
    <row r="309">
      <c r="A309" s="1" t="s">
        <v>426</v>
      </c>
      <c r="B309" s="1" t="s">
        <v>637</v>
      </c>
      <c r="C309" s="4">
        <v>72451.83</v>
      </c>
      <c r="D309" s="4">
        <v>17837.79</v>
      </c>
      <c r="E309" s="2"/>
      <c r="F309" s="4">
        <v>196224.3</v>
      </c>
      <c r="G309" s="4">
        <v>196224.3</v>
      </c>
      <c r="H309" s="4">
        <v>2011.0</v>
      </c>
      <c r="I309" s="2"/>
      <c r="J309" s="1" t="s">
        <v>170</v>
      </c>
    </row>
    <row r="310">
      <c r="A310" s="1" t="s">
        <v>194</v>
      </c>
      <c r="B310" s="1" t="s">
        <v>638</v>
      </c>
      <c r="C310" s="4">
        <v>23572.29</v>
      </c>
      <c r="D310" s="4">
        <v>60183.94</v>
      </c>
      <c r="E310" s="2"/>
      <c r="F310" s="4">
        <v>196157.3</v>
      </c>
      <c r="G310" s="4">
        <v>196157.3</v>
      </c>
      <c r="H310" s="4">
        <v>2011.0</v>
      </c>
      <c r="I310" s="2"/>
      <c r="J310" s="1" t="s">
        <v>170</v>
      </c>
    </row>
    <row r="311">
      <c r="A311" s="1" t="s">
        <v>557</v>
      </c>
      <c r="B311" s="1" t="s">
        <v>639</v>
      </c>
      <c r="C311" s="4">
        <v>50298.75</v>
      </c>
      <c r="D311" s="4">
        <v>22721.82</v>
      </c>
      <c r="E311" s="2"/>
      <c r="F311" s="4">
        <v>196125.6</v>
      </c>
      <c r="G311" s="4">
        <v>196125.6</v>
      </c>
      <c r="H311" s="4">
        <v>2011.0</v>
      </c>
      <c r="I311" s="2"/>
      <c r="J311" s="1" t="s">
        <v>170</v>
      </c>
    </row>
    <row r="312">
      <c r="A312" s="1" t="s">
        <v>640</v>
      </c>
      <c r="B312" s="1" t="s">
        <v>641</v>
      </c>
      <c r="C312" s="4">
        <v>102454.8</v>
      </c>
      <c r="D312" s="4">
        <v>14718.05</v>
      </c>
      <c r="E312" s="2"/>
      <c r="F312" s="4">
        <v>196122.0</v>
      </c>
      <c r="G312" s="4">
        <v>196122.0</v>
      </c>
      <c r="H312" s="4">
        <v>2011.0</v>
      </c>
      <c r="I312" s="2"/>
      <c r="J312" s="1" t="s">
        <v>170</v>
      </c>
    </row>
    <row r="313">
      <c r="A313" s="1" t="s">
        <v>179</v>
      </c>
      <c r="B313" s="1" t="s">
        <v>242</v>
      </c>
      <c r="C313" s="4">
        <v>58270.63</v>
      </c>
      <c r="D313" s="4">
        <v>14738.61</v>
      </c>
      <c r="E313" s="2"/>
      <c r="F313" s="4">
        <v>196114.2</v>
      </c>
      <c r="G313" s="4">
        <v>196114.2</v>
      </c>
      <c r="H313" s="4">
        <v>2011.0</v>
      </c>
      <c r="I313" s="2"/>
      <c r="J313" s="1" t="s">
        <v>170</v>
      </c>
    </row>
    <row r="314">
      <c r="A314" s="1" t="s">
        <v>237</v>
      </c>
      <c r="B314" s="1" t="s">
        <v>642</v>
      </c>
      <c r="C314" s="4">
        <v>0.0</v>
      </c>
      <c r="D314" s="4">
        <v>27291.01</v>
      </c>
      <c r="E314" s="2"/>
      <c r="F314" s="4">
        <v>195983.7</v>
      </c>
      <c r="G314" s="4">
        <v>195983.7</v>
      </c>
      <c r="H314" s="4">
        <v>2011.0</v>
      </c>
      <c r="I314" s="2"/>
      <c r="J314" s="1" t="s">
        <v>170</v>
      </c>
    </row>
    <row r="315">
      <c r="A315" s="1" t="s">
        <v>235</v>
      </c>
      <c r="B315" s="1" t="s">
        <v>643</v>
      </c>
      <c r="C315" s="4">
        <v>0.0</v>
      </c>
      <c r="D315" s="4">
        <v>11124.0</v>
      </c>
      <c r="E315" s="2"/>
      <c r="F315" s="4">
        <v>195929.6</v>
      </c>
      <c r="G315" s="4">
        <v>195929.6</v>
      </c>
      <c r="H315" s="4">
        <v>2011.0</v>
      </c>
      <c r="I315" s="2"/>
      <c r="J315" s="1" t="s">
        <v>170</v>
      </c>
    </row>
    <row r="316">
      <c r="A316" s="1" t="s">
        <v>644</v>
      </c>
      <c r="B316" s="1" t="s">
        <v>645</v>
      </c>
      <c r="C316" s="4">
        <v>31841.33</v>
      </c>
      <c r="D316" s="4">
        <v>23479.99</v>
      </c>
      <c r="E316" s="2"/>
      <c r="F316" s="4">
        <v>195868.2</v>
      </c>
      <c r="G316" s="4">
        <v>195868.2</v>
      </c>
      <c r="H316" s="4">
        <v>2011.0</v>
      </c>
      <c r="I316" s="2"/>
      <c r="J316" s="1" t="s">
        <v>170</v>
      </c>
    </row>
    <row r="317">
      <c r="A317" s="1" t="s">
        <v>646</v>
      </c>
      <c r="B317" s="1" t="s">
        <v>647</v>
      </c>
      <c r="C317" s="4">
        <v>0.0</v>
      </c>
      <c r="D317" s="4">
        <v>10000.0</v>
      </c>
      <c r="E317" s="2"/>
      <c r="F317" s="4">
        <v>195724.5</v>
      </c>
      <c r="G317" s="4">
        <v>195724.5</v>
      </c>
      <c r="H317" s="4">
        <v>2011.0</v>
      </c>
      <c r="I317" s="2"/>
      <c r="J317" s="1" t="s">
        <v>170</v>
      </c>
    </row>
    <row r="318">
      <c r="A318" s="1" t="s">
        <v>648</v>
      </c>
      <c r="B318" s="1" t="s">
        <v>255</v>
      </c>
      <c r="C318" s="4">
        <v>0.0</v>
      </c>
      <c r="D318" s="4">
        <v>408.0</v>
      </c>
      <c r="E318" s="2"/>
      <c r="F318" s="4">
        <v>195664.1</v>
      </c>
      <c r="G318" s="4">
        <v>195664.1</v>
      </c>
      <c r="H318" s="4">
        <v>2011.0</v>
      </c>
      <c r="I318" s="2"/>
      <c r="J318" s="1" t="s">
        <v>170</v>
      </c>
    </row>
    <row r="319">
      <c r="A319" s="1" t="s">
        <v>243</v>
      </c>
      <c r="B319" s="1" t="s">
        <v>325</v>
      </c>
      <c r="C319" s="4">
        <v>72308.94</v>
      </c>
      <c r="D319" s="4">
        <v>17411.01</v>
      </c>
      <c r="E319" s="2"/>
      <c r="F319" s="4">
        <v>195654.6</v>
      </c>
      <c r="G319" s="4">
        <v>195654.6</v>
      </c>
      <c r="H319" s="4">
        <v>2011.0</v>
      </c>
      <c r="I319" s="2"/>
      <c r="J319" s="1" t="s">
        <v>170</v>
      </c>
    </row>
    <row r="320">
      <c r="A320" s="1" t="s">
        <v>546</v>
      </c>
      <c r="B320" s="1" t="s">
        <v>649</v>
      </c>
      <c r="C320" s="4">
        <v>37549.62</v>
      </c>
      <c r="D320" s="4">
        <v>17542.28</v>
      </c>
      <c r="E320" s="2"/>
      <c r="F320" s="4">
        <v>195638.8</v>
      </c>
      <c r="G320" s="4">
        <v>195638.8</v>
      </c>
      <c r="H320" s="4">
        <v>2011.0</v>
      </c>
      <c r="I320" s="2"/>
      <c r="J320" s="1" t="s">
        <v>170</v>
      </c>
    </row>
    <row r="321">
      <c r="A321" s="1" t="s">
        <v>650</v>
      </c>
      <c r="B321" s="1" t="s">
        <v>651</v>
      </c>
      <c r="C321" s="4">
        <v>0.0</v>
      </c>
      <c r="D321" s="4">
        <v>7310.63</v>
      </c>
      <c r="E321" s="2"/>
      <c r="F321" s="4">
        <v>195625.1</v>
      </c>
      <c r="G321" s="4">
        <v>195625.1</v>
      </c>
      <c r="H321" s="4">
        <v>2011.0</v>
      </c>
      <c r="I321" s="2"/>
      <c r="J321" s="1" t="s">
        <v>170</v>
      </c>
    </row>
    <row r="322">
      <c r="A322" s="1" t="s">
        <v>591</v>
      </c>
      <c r="B322" s="1" t="s">
        <v>652</v>
      </c>
      <c r="C322" s="4">
        <v>73298.91</v>
      </c>
      <c r="D322" s="4">
        <v>16278.33</v>
      </c>
      <c r="E322" s="2"/>
      <c r="F322" s="4">
        <v>195511.9</v>
      </c>
      <c r="G322" s="4">
        <v>195511.9</v>
      </c>
      <c r="H322" s="4">
        <v>2011.0</v>
      </c>
      <c r="I322" s="2"/>
      <c r="J322" s="1" t="s">
        <v>170</v>
      </c>
    </row>
    <row r="323">
      <c r="A323" s="1" t="s">
        <v>557</v>
      </c>
      <c r="B323" s="1" t="s">
        <v>653</v>
      </c>
      <c r="C323" s="4">
        <v>444.6</v>
      </c>
      <c r="D323" s="4">
        <v>5213.4</v>
      </c>
      <c r="E323" s="2"/>
      <c r="F323" s="4">
        <v>195499.6</v>
      </c>
      <c r="G323" s="4">
        <v>195499.6</v>
      </c>
      <c r="H323" s="4">
        <v>2011.0</v>
      </c>
      <c r="I323" s="2"/>
      <c r="J323" s="1" t="s">
        <v>170</v>
      </c>
    </row>
    <row r="324">
      <c r="A324" s="1" t="s">
        <v>455</v>
      </c>
      <c r="B324" s="1" t="s">
        <v>654</v>
      </c>
      <c r="C324" s="4">
        <v>101652.1</v>
      </c>
      <c r="D324" s="4">
        <v>7436.03</v>
      </c>
      <c r="E324" s="2"/>
      <c r="F324" s="4">
        <v>195499.0</v>
      </c>
      <c r="G324" s="4">
        <v>195499.0</v>
      </c>
      <c r="H324" s="4">
        <v>2011.0</v>
      </c>
      <c r="I324" s="2"/>
      <c r="J324" s="1" t="s">
        <v>170</v>
      </c>
    </row>
    <row r="325">
      <c r="A325" s="1" t="s">
        <v>655</v>
      </c>
      <c r="B325" s="1" t="s">
        <v>656</v>
      </c>
      <c r="C325" s="4">
        <v>73130.52</v>
      </c>
      <c r="D325" s="4">
        <v>16406.95</v>
      </c>
      <c r="E325" s="2"/>
      <c r="F325" s="4">
        <v>195472.2</v>
      </c>
      <c r="G325" s="4">
        <v>195472.2</v>
      </c>
      <c r="H325" s="4">
        <v>2011.0</v>
      </c>
      <c r="I325" s="2"/>
      <c r="J325" s="1" t="s">
        <v>170</v>
      </c>
    </row>
    <row r="326">
      <c r="A326" s="1" t="s">
        <v>533</v>
      </c>
      <c r="B326" s="1" t="s">
        <v>657</v>
      </c>
      <c r="C326" s="4">
        <v>48977.36</v>
      </c>
      <c r="D326" s="4">
        <v>23341.17</v>
      </c>
      <c r="E326" s="2"/>
      <c r="F326" s="4">
        <v>195423.5</v>
      </c>
      <c r="G326" s="4">
        <v>195423.5</v>
      </c>
      <c r="H326" s="4">
        <v>2011.0</v>
      </c>
      <c r="I326" s="2"/>
      <c r="J326" s="1" t="s">
        <v>170</v>
      </c>
    </row>
    <row r="327">
      <c r="A327" s="1" t="s">
        <v>472</v>
      </c>
      <c r="B327" s="1" t="s">
        <v>658</v>
      </c>
      <c r="C327" s="4">
        <v>69602.62</v>
      </c>
      <c r="D327" s="4">
        <v>19832.9</v>
      </c>
      <c r="E327" s="2"/>
      <c r="F327" s="4">
        <v>195370.2</v>
      </c>
      <c r="G327" s="4">
        <v>195370.2</v>
      </c>
      <c r="H327" s="4">
        <v>2011.0</v>
      </c>
      <c r="I327" s="2"/>
      <c r="J327" s="1" t="s">
        <v>170</v>
      </c>
    </row>
    <row r="328">
      <c r="A328" s="1" t="s">
        <v>194</v>
      </c>
      <c r="B328" s="1" t="s">
        <v>659</v>
      </c>
      <c r="C328" s="4">
        <v>16309.92</v>
      </c>
      <c r="D328" s="4">
        <v>43704.98</v>
      </c>
      <c r="E328" s="2"/>
      <c r="F328" s="4">
        <v>195354.7</v>
      </c>
      <c r="G328" s="4">
        <v>195354.7</v>
      </c>
      <c r="H328" s="4">
        <v>2011.0</v>
      </c>
      <c r="I328" s="2"/>
      <c r="J328" s="1" t="s">
        <v>170</v>
      </c>
    </row>
    <row r="329">
      <c r="A329" s="1" t="s">
        <v>660</v>
      </c>
      <c r="B329" s="1" t="s">
        <v>661</v>
      </c>
      <c r="C329" s="4">
        <v>12663.63</v>
      </c>
      <c r="D329" s="4">
        <v>13913.92</v>
      </c>
      <c r="E329" s="2"/>
      <c r="F329" s="4">
        <v>195290.8</v>
      </c>
      <c r="G329" s="4">
        <v>195290.8</v>
      </c>
      <c r="H329" s="4">
        <v>2011.0</v>
      </c>
      <c r="I329" s="2"/>
      <c r="J329" s="1" t="s">
        <v>170</v>
      </c>
    </row>
    <row r="330">
      <c r="A330" s="1" t="s">
        <v>662</v>
      </c>
      <c r="B330" s="1" t="s">
        <v>663</v>
      </c>
      <c r="C330" s="4">
        <v>0.0</v>
      </c>
      <c r="D330" s="4">
        <v>24038.9</v>
      </c>
      <c r="E330" s="2"/>
      <c r="F330" s="4">
        <v>195274.9</v>
      </c>
      <c r="G330" s="4">
        <v>195274.9</v>
      </c>
      <c r="H330" s="4">
        <v>2011.0</v>
      </c>
      <c r="I330" s="2"/>
      <c r="J330" s="1" t="s">
        <v>170</v>
      </c>
    </row>
    <row r="331">
      <c r="A331" s="1" t="s">
        <v>184</v>
      </c>
      <c r="B331" s="1" t="s">
        <v>320</v>
      </c>
      <c r="C331" s="4">
        <v>44327.76</v>
      </c>
      <c r="D331" s="4">
        <v>13194.76</v>
      </c>
      <c r="E331" s="2"/>
      <c r="F331" s="4">
        <v>195232.4</v>
      </c>
      <c r="G331" s="4">
        <v>195232.4</v>
      </c>
      <c r="H331" s="4">
        <v>2011.0</v>
      </c>
      <c r="I331" s="2"/>
      <c r="J331" s="1" t="s">
        <v>170</v>
      </c>
    </row>
    <row r="332">
      <c r="A332" s="1" t="s">
        <v>664</v>
      </c>
      <c r="B332" s="1" t="s">
        <v>665</v>
      </c>
      <c r="C332" s="4">
        <v>71448.55</v>
      </c>
      <c r="D332" s="4">
        <v>17839.48</v>
      </c>
      <c r="E332" s="2"/>
      <c r="F332" s="4">
        <v>195222.7</v>
      </c>
      <c r="G332" s="4">
        <v>195222.7</v>
      </c>
      <c r="H332" s="4">
        <v>2011.0</v>
      </c>
      <c r="I332" s="2"/>
      <c r="J332" s="1" t="s">
        <v>170</v>
      </c>
    </row>
    <row r="333">
      <c r="A333" s="1" t="s">
        <v>293</v>
      </c>
      <c r="B333" s="1" t="s">
        <v>666</v>
      </c>
      <c r="C333" s="4">
        <v>0.0</v>
      </c>
      <c r="D333" s="4">
        <v>0.0</v>
      </c>
      <c r="E333" s="2"/>
      <c r="F333" s="4">
        <v>195121.5</v>
      </c>
      <c r="G333" s="4">
        <v>195121.5</v>
      </c>
      <c r="H333" s="4">
        <v>2011.0</v>
      </c>
      <c r="I333" s="2"/>
      <c r="J333" s="1" t="s">
        <v>170</v>
      </c>
    </row>
    <row r="334">
      <c r="A334" s="1" t="s">
        <v>667</v>
      </c>
      <c r="B334" s="1" t="s">
        <v>668</v>
      </c>
      <c r="C334" s="4">
        <v>34841.75</v>
      </c>
      <c r="D334" s="4">
        <v>33361.56</v>
      </c>
      <c r="E334" s="2"/>
      <c r="F334" s="4">
        <v>195060.9</v>
      </c>
      <c r="G334" s="4">
        <v>195060.9</v>
      </c>
      <c r="H334" s="4">
        <v>2011.0</v>
      </c>
      <c r="I334" s="2"/>
      <c r="J334" s="1" t="s">
        <v>170</v>
      </c>
    </row>
    <row r="335">
      <c r="A335" s="1" t="s">
        <v>669</v>
      </c>
      <c r="B335" s="1" t="s">
        <v>204</v>
      </c>
      <c r="C335" s="4">
        <v>0.0</v>
      </c>
      <c r="D335" s="4">
        <v>0.0</v>
      </c>
      <c r="E335" s="2"/>
      <c r="F335" s="4">
        <v>194980.1</v>
      </c>
      <c r="G335" s="4">
        <v>194980.1</v>
      </c>
      <c r="H335" s="4">
        <v>2011.0</v>
      </c>
      <c r="I335" s="2"/>
      <c r="J335" s="1" t="s">
        <v>170</v>
      </c>
    </row>
    <row r="336">
      <c r="A336" s="1" t="s">
        <v>283</v>
      </c>
      <c r="B336" s="1" t="s">
        <v>670</v>
      </c>
      <c r="C336" s="4">
        <v>0.0</v>
      </c>
      <c r="D336" s="4">
        <v>0.0</v>
      </c>
      <c r="E336" s="2"/>
      <c r="F336" s="4">
        <v>194980.1</v>
      </c>
      <c r="G336" s="4">
        <v>194980.1</v>
      </c>
      <c r="H336" s="4">
        <v>2011.0</v>
      </c>
      <c r="I336" s="2"/>
      <c r="J336" s="1" t="s">
        <v>170</v>
      </c>
    </row>
    <row r="337">
      <c r="A337" s="1" t="s">
        <v>179</v>
      </c>
      <c r="B337" s="1" t="s">
        <v>671</v>
      </c>
      <c r="C337" s="4">
        <v>0.0</v>
      </c>
      <c r="D337" s="4">
        <v>0.0</v>
      </c>
      <c r="E337" s="2"/>
      <c r="F337" s="4">
        <v>194980.1</v>
      </c>
      <c r="G337" s="4">
        <v>194980.1</v>
      </c>
      <c r="H337" s="4">
        <v>2011.0</v>
      </c>
      <c r="I337" s="2"/>
      <c r="J337" s="1" t="s">
        <v>170</v>
      </c>
    </row>
    <row r="338">
      <c r="A338" s="1" t="s">
        <v>184</v>
      </c>
      <c r="B338" s="1" t="s">
        <v>672</v>
      </c>
      <c r="C338" s="4">
        <v>45903.66</v>
      </c>
      <c r="D338" s="4">
        <v>8609.1</v>
      </c>
      <c r="E338" s="2"/>
      <c r="F338" s="4">
        <v>194883.4</v>
      </c>
      <c r="G338" s="4">
        <v>194883.4</v>
      </c>
      <c r="H338" s="4">
        <v>2011.0</v>
      </c>
      <c r="I338" s="2"/>
      <c r="J338" s="1" t="s">
        <v>170</v>
      </c>
    </row>
    <row r="339">
      <c r="A339" s="1" t="s">
        <v>673</v>
      </c>
      <c r="B339" s="1" t="s">
        <v>674</v>
      </c>
      <c r="C339" s="4">
        <v>0.0</v>
      </c>
      <c r="D339" s="4">
        <v>2484.0</v>
      </c>
      <c r="E339" s="2"/>
      <c r="F339" s="4">
        <v>194863.6</v>
      </c>
      <c r="G339" s="4">
        <v>194863.6</v>
      </c>
      <c r="H339" s="4">
        <v>2011.0</v>
      </c>
      <c r="I339" s="2"/>
      <c r="J339" s="1" t="s">
        <v>170</v>
      </c>
    </row>
    <row r="340">
      <c r="A340" s="1" t="s">
        <v>502</v>
      </c>
      <c r="B340" s="1" t="s">
        <v>675</v>
      </c>
      <c r="C340" s="4">
        <v>25861.6</v>
      </c>
      <c r="D340" s="4">
        <v>38477.41</v>
      </c>
      <c r="E340" s="2"/>
      <c r="F340" s="4">
        <v>194820.5</v>
      </c>
      <c r="G340" s="4">
        <v>194820.5</v>
      </c>
      <c r="H340" s="4">
        <v>2011.0</v>
      </c>
      <c r="I340" s="2"/>
      <c r="J340" s="1" t="s">
        <v>170</v>
      </c>
    </row>
    <row r="341">
      <c r="A341" s="1" t="s">
        <v>676</v>
      </c>
      <c r="B341" s="1" t="s">
        <v>677</v>
      </c>
      <c r="C341" s="4">
        <v>12062.79</v>
      </c>
      <c r="D341" s="4">
        <v>36872.29</v>
      </c>
      <c r="E341" s="2"/>
      <c r="F341" s="4">
        <v>194770.9</v>
      </c>
      <c r="G341" s="4">
        <v>194770.9</v>
      </c>
      <c r="H341" s="4">
        <v>2011.0</v>
      </c>
      <c r="I341" s="2"/>
      <c r="J341" s="1" t="s">
        <v>170</v>
      </c>
    </row>
    <row r="342">
      <c r="A342" s="1" t="s">
        <v>283</v>
      </c>
      <c r="B342" s="1" t="s">
        <v>678</v>
      </c>
      <c r="C342" s="4">
        <v>58660.17</v>
      </c>
      <c r="D342" s="4">
        <v>23043.77</v>
      </c>
      <c r="E342" s="2"/>
      <c r="F342" s="4">
        <v>194725.5</v>
      </c>
      <c r="G342" s="4">
        <v>194725.5</v>
      </c>
      <c r="H342" s="4">
        <v>2011.0</v>
      </c>
      <c r="I342" s="2"/>
      <c r="J342" s="1" t="s">
        <v>170</v>
      </c>
    </row>
    <row r="343">
      <c r="A343" s="1" t="s">
        <v>679</v>
      </c>
      <c r="B343" s="1" t="s">
        <v>680</v>
      </c>
      <c r="C343" s="4">
        <v>14379.84</v>
      </c>
      <c r="D343" s="4">
        <v>49657.86</v>
      </c>
      <c r="E343" s="2"/>
      <c r="F343" s="4">
        <v>194519.3</v>
      </c>
      <c r="G343" s="4">
        <v>194519.3</v>
      </c>
      <c r="H343" s="4">
        <v>2011.0</v>
      </c>
      <c r="I343" s="2"/>
      <c r="J343" s="1" t="s">
        <v>170</v>
      </c>
    </row>
    <row r="344">
      <c r="A344" s="1" t="s">
        <v>217</v>
      </c>
      <c r="B344" s="1" t="s">
        <v>681</v>
      </c>
      <c r="C344" s="4">
        <v>71373.32</v>
      </c>
      <c r="D344" s="4">
        <v>16994.89</v>
      </c>
      <c r="E344" s="2"/>
      <c r="F344" s="4">
        <v>194302.9</v>
      </c>
      <c r="G344" s="4">
        <v>194302.9</v>
      </c>
      <c r="H344" s="4">
        <v>2011.0</v>
      </c>
      <c r="I344" s="2"/>
      <c r="J344" s="1" t="s">
        <v>170</v>
      </c>
    </row>
    <row r="345">
      <c r="A345" s="1" t="s">
        <v>682</v>
      </c>
      <c r="B345" s="1" t="s">
        <v>683</v>
      </c>
      <c r="C345" s="4">
        <v>0.0</v>
      </c>
      <c r="D345" s="4">
        <v>13932.0</v>
      </c>
      <c r="E345" s="2"/>
      <c r="F345" s="4">
        <v>194288.1</v>
      </c>
      <c r="G345" s="4">
        <v>194288.1</v>
      </c>
      <c r="H345" s="4">
        <v>2011.0</v>
      </c>
      <c r="I345" s="2"/>
      <c r="J345" s="1" t="s">
        <v>170</v>
      </c>
    </row>
    <row r="346">
      <c r="A346" s="1" t="s">
        <v>684</v>
      </c>
      <c r="B346" s="1" t="s">
        <v>685</v>
      </c>
      <c r="C346" s="4">
        <v>20673.41</v>
      </c>
      <c r="D346" s="4">
        <v>33033.7</v>
      </c>
      <c r="E346" s="2"/>
      <c r="F346" s="4">
        <v>194254.0</v>
      </c>
      <c r="G346" s="4">
        <v>194254.0</v>
      </c>
      <c r="H346" s="4">
        <v>2011.0</v>
      </c>
      <c r="I346" s="2"/>
      <c r="J346" s="1" t="s">
        <v>170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25.5"/>
    <col customWidth="1" min="3" max="3" width="20.25"/>
    <col customWidth="1" min="4" max="4" width="16.63"/>
  </cols>
  <sheetData>
    <row r="1">
      <c r="A1" s="12" t="s">
        <v>109</v>
      </c>
      <c r="B1" s="12" t="s">
        <v>110</v>
      </c>
      <c r="C1" s="12" t="s">
        <v>686</v>
      </c>
      <c r="D1" s="12" t="s">
        <v>687</v>
      </c>
      <c r="E1" s="12"/>
    </row>
    <row r="2">
      <c r="A2" s="8">
        <v>4.0</v>
      </c>
      <c r="B2" s="8">
        <v>5.0</v>
      </c>
      <c r="C2" s="8">
        <v>8.0</v>
      </c>
    </row>
    <row r="3">
      <c r="A3" s="8">
        <v>5.0</v>
      </c>
      <c r="B3" s="8">
        <v>7.0</v>
      </c>
      <c r="C3" s="8">
        <v>5.0</v>
      </c>
    </row>
    <row r="4">
      <c r="A4" s="8">
        <v>6.0</v>
      </c>
      <c r="B4" s="8">
        <v>9.0</v>
      </c>
      <c r="C4" s="8">
        <v>3.0</v>
      </c>
    </row>
    <row r="5">
      <c r="A5" s="8">
        <v>1.0</v>
      </c>
      <c r="B5" s="8">
        <v>2.0</v>
      </c>
      <c r="C5" s="8">
        <v>2.0</v>
      </c>
    </row>
    <row r="7">
      <c r="A7" s="8"/>
    </row>
    <row r="8">
      <c r="A8" s="8" t="s">
        <v>688</v>
      </c>
      <c r="D8" s="9">
        <f>max(A2:A5)</f>
        <v>6</v>
      </c>
    </row>
    <row r="9">
      <c r="A9" s="8" t="s">
        <v>689</v>
      </c>
      <c r="D9" s="9">
        <f>min(B2:B5)</f>
        <v>2</v>
      </c>
    </row>
    <row r="10">
      <c r="A10" s="8" t="s">
        <v>690</v>
      </c>
      <c r="D10" s="9">
        <f>average(C2:C5)</f>
        <v>4.5</v>
      </c>
    </row>
  </sheetData>
  <mergeCells count="4">
    <mergeCell ref="A7:C7"/>
    <mergeCell ref="A8:C8"/>
    <mergeCell ref="A9:C9"/>
    <mergeCell ref="A10:C1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8.75"/>
  </cols>
  <sheetData>
    <row r="1">
      <c r="A1" s="8" t="s">
        <v>109</v>
      </c>
      <c r="B1" s="8" t="s">
        <v>110</v>
      </c>
    </row>
    <row r="2">
      <c r="A2" s="8">
        <v>5.0</v>
      </c>
      <c r="B2" s="8">
        <v>2.0</v>
      </c>
      <c r="C2" s="9" t="str">
        <f t="shared" ref="C2:C4" si="1">if(A2&gt;B2,"apple","banana")</f>
        <v>apple</v>
      </c>
    </row>
    <row r="3">
      <c r="A3" s="8">
        <v>2.0</v>
      </c>
      <c r="B3" s="8">
        <v>3.0</v>
      </c>
      <c r="C3" s="9" t="str">
        <f t="shared" si="1"/>
        <v>banana</v>
      </c>
    </row>
    <row r="4">
      <c r="A4" s="8">
        <v>7.0</v>
      </c>
      <c r="B4" s="8">
        <v>1.0</v>
      </c>
      <c r="C4" s="9" t="str">
        <f t="shared" si="1"/>
        <v>apple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7.38"/>
  </cols>
  <sheetData>
    <row r="1">
      <c r="A1" s="12" t="s">
        <v>109</v>
      </c>
      <c r="B1" s="12" t="s">
        <v>110</v>
      </c>
      <c r="C1" s="12" t="s">
        <v>686</v>
      </c>
    </row>
    <row r="2">
      <c r="A2" s="8">
        <v>7.0</v>
      </c>
      <c r="B2" s="8">
        <v>5.0</v>
      </c>
      <c r="C2" s="8">
        <v>8.0</v>
      </c>
    </row>
    <row r="3">
      <c r="A3" s="8">
        <v>5.0</v>
      </c>
      <c r="B3" s="8">
        <v>3.0</v>
      </c>
      <c r="C3" s="8">
        <v>8.0</v>
      </c>
    </row>
    <row r="4">
      <c r="A4" s="8">
        <v>6.0</v>
      </c>
      <c r="B4" s="8">
        <v>9.0</v>
      </c>
      <c r="C4" s="8">
        <v>3.0</v>
      </c>
    </row>
    <row r="5">
      <c r="A5" s="8">
        <v>1.0</v>
      </c>
      <c r="B5" s="8">
        <v>2.0</v>
      </c>
      <c r="C5" s="8">
        <v>2.0</v>
      </c>
    </row>
    <row r="7">
      <c r="A7" s="8" t="s">
        <v>691</v>
      </c>
    </row>
    <row r="8">
      <c r="A8" s="8" t="s">
        <v>692</v>
      </c>
      <c r="D8" s="13"/>
    </row>
    <row r="9">
      <c r="A9" s="8" t="s">
        <v>693</v>
      </c>
    </row>
  </sheetData>
  <mergeCells count="3">
    <mergeCell ref="A7:C7"/>
    <mergeCell ref="A8:C8"/>
    <mergeCell ref="A9:C9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</cols>
  <sheetData>
    <row r="1">
      <c r="A1" s="12" t="s">
        <v>694</v>
      </c>
    </row>
    <row r="2">
      <c r="A2" s="14">
        <v>100.0</v>
      </c>
    </row>
    <row r="3">
      <c r="A3" s="14">
        <v>22.0</v>
      </c>
    </row>
    <row r="4">
      <c r="A4" s="14">
        <v>3.0</v>
      </c>
    </row>
    <row r="5">
      <c r="A5" s="14">
        <v>44.0</v>
      </c>
    </row>
    <row r="6">
      <c r="A6" s="14">
        <v>55.0</v>
      </c>
    </row>
    <row r="7">
      <c r="A7" s="14">
        <v>67.0</v>
      </c>
    </row>
    <row r="8">
      <c r="A8" s="14">
        <v>3.0</v>
      </c>
      <c r="C8" s="8"/>
    </row>
    <row r="9">
      <c r="A9" s="14">
        <v>3.0</v>
      </c>
    </row>
    <row r="10">
      <c r="A10" s="14">
        <v>6.0</v>
      </c>
    </row>
    <row r="11">
      <c r="A11" s="14">
        <v>3.0</v>
      </c>
    </row>
    <row r="12">
      <c r="A12" s="14">
        <v>9.0</v>
      </c>
    </row>
    <row r="13">
      <c r="A13" s="14">
        <v>90.0</v>
      </c>
    </row>
    <row r="14">
      <c r="A14" s="14">
        <v>3.0</v>
      </c>
    </row>
    <row r="15">
      <c r="A15" s="14">
        <v>12.0</v>
      </c>
    </row>
    <row r="16">
      <c r="A16" s="14">
        <v>10.0</v>
      </c>
    </row>
    <row r="17">
      <c r="A17" s="14">
        <v>3.0</v>
      </c>
    </row>
    <row r="18">
      <c r="A18" s="14">
        <v>5.0</v>
      </c>
    </row>
    <row r="19">
      <c r="A19" s="14">
        <v>3.0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695</v>
      </c>
      <c r="B1" s="8" t="s">
        <v>113</v>
      </c>
    </row>
    <row r="2">
      <c r="A2" s="8" t="s">
        <v>109</v>
      </c>
      <c r="B2" s="8">
        <v>20.0</v>
      </c>
    </row>
    <row r="3">
      <c r="A3" s="8" t="s">
        <v>110</v>
      </c>
      <c r="B3" s="8">
        <v>50.0</v>
      </c>
    </row>
    <row r="4">
      <c r="A4" s="8" t="s">
        <v>696</v>
      </c>
      <c r="B4" s="8">
        <v>30.0</v>
      </c>
    </row>
    <row r="5">
      <c r="A5" s="8" t="s">
        <v>686</v>
      </c>
      <c r="B5" s="8">
        <v>80.0</v>
      </c>
    </row>
    <row r="6">
      <c r="A6" s="15"/>
      <c r="B6" s="15"/>
    </row>
    <row r="7">
      <c r="A7" s="15"/>
      <c r="B7" s="15"/>
    </row>
    <row r="8">
      <c r="A8" s="15"/>
      <c r="B8" s="15"/>
    </row>
    <row r="9">
      <c r="A9" s="15"/>
      <c r="B9" s="15"/>
    </row>
    <row r="10">
      <c r="A10" s="15"/>
      <c r="B10" s="15"/>
    </row>
    <row r="11">
      <c r="A11" s="15"/>
      <c r="B11" s="15"/>
    </row>
    <row r="12">
      <c r="A12" s="15"/>
      <c r="B12" s="15"/>
    </row>
    <row r="13">
      <c r="A13" s="15"/>
      <c r="B13" s="15"/>
    </row>
    <row r="14">
      <c r="A14" s="15"/>
      <c r="B14" s="15"/>
    </row>
    <row r="15">
      <c r="A15" s="15"/>
      <c r="B15" s="15"/>
    </row>
    <row r="16">
      <c r="A16" s="15"/>
      <c r="B16" s="15"/>
    </row>
    <row r="17">
      <c r="A17" s="15"/>
      <c r="B17" s="15"/>
    </row>
    <row r="18">
      <c r="A18" s="15"/>
      <c r="B18" s="15"/>
    </row>
    <row r="19">
      <c r="A19" s="15"/>
      <c r="B19" s="15"/>
    </row>
    <row r="20">
      <c r="A20" s="15"/>
      <c r="B20" s="15"/>
    </row>
    <row r="21">
      <c r="A21" s="15"/>
      <c r="B21" s="15"/>
    </row>
    <row r="22">
      <c r="A22" s="15"/>
      <c r="B22" s="15"/>
    </row>
    <row r="23">
      <c r="A23" s="15"/>
      <c r="B23" s="15"/>
    </row>
    <row r="24">
      <c r="A24" s="15"/>
      <c r="B24" s="15"/>
    </row>
    <row r="25">
      <c r="A25" s="15"/>
      <c r="B25" s="15"/>
    </row>
    <row r="26">
      <c r="A26" s="15"/>
      <c r="B26" s="15"/>
    </row>
    <row r="27">
      <c r="A27" s="15"/>
      <c r="B27" s="15"/>
    </row>
    <row r="28">
      <c r="A28" s="15"/>
      <c r="B28" s="15"/>
    </row>
    <row r="29">
      <c r="A29" s="15"/>
      <c r="B29" s="15"/>
    </row>
    <row r="30">
      <c r="A30" s="15"/>
      <c r="B30" s="15"/>
    </row>
    <row r="31">
      <c r="A31" s="15"/>
      <c r="B31" s="15"/>
    </row>
    <row r="32">
      <c r="A32" s="15"/>
      <c r="B32" s="15"/>
    </row>
    <row r="33">
      <c r="A33" s="15"/>
      <c r="B33" s="15"/>
    </row>
    <row r="34">
      <c r="A34" s="15"/>
      <c r="B34" s="15"/>
    </row>
    <row r="35">
      <c r="A35" s="15"/>
      <c r="B35" s="15"/>
    </row>
    <row r="36">
      <c r="A36" s="15"/>
      <c r="B36" s="15"/>
    </row>
    <row r="37">
      <c r="A37" s="15"/>
      <c r="B37" s="15"/>
    </row>
    <row r="38">
      <c r="A38" s="15"/>
      <c r="B38" s="15"/>
    </row>
    <row r="39">
      <c r="A39" s="15"/>
      <c r="B39" s="15"/>
    </row>
    <row r="40">
      <c r="A40" s="15"/>
      <c r="B40" s="15"/>
    </row>
    <row r="41">
      <c r="A41" s="15"/>
      <c r="B41" s="15"/>
    </row>
    <row r="42">
      <c r="A42" s="15"/>
      <c r="B42" s="15"/>
    </row>
    <row r="43">
      <c r="A43" s="15"/>
      <c r="B43" s="15"/>
    </row>
    <row r="44">
      <c r="A44" s="15"/>
      <c r="B44" s="15"/>
    </row>
    <row r="45">
      <c r="A45" s="15"/>
      <c r="B45" s="15"/>
    </row>
    <row r="46">
      <c r="A46" s="15"/>
      <c r="B46" s="15"/>
    </row>
    <row r="47">
      <c r="A47" s="15"/>
      <c r="B47" s="15"/>
    </row>
    <row r="48">
      <c r="A48" s="15"/>
      <c r="B48" s="15"/>
    </row>
    <row r="49">
      <c r="A49" s="15"/>
      <c r="B49" s="15"/>
    </row>
    <row r="50">
      <c r="A50" s="15"/>
      <c r="B50" s="15"/>
    </row>
    <row r="51">
      <c r="A51" s="15"/>
      <c r="B51" s="15"/>
    </row>
    <row r="52">
      <c r="A52" s="15"/>
      <c r="B52" s="15"/>
    </row>
    <row r="53">
      <c r="A53" s="15"/>
      <c r="B53" s="15"/>
    </row>
    <row r="54">
      <c r="A54" s="15"/>
      <c r="B54" s="15"/>
    </row>
    <row r="55">
      <c r="A55" s="15"/>
      <c r="B55" s="15"/>
    </row>
    <row r="56">
      <c r="A56" s="15"/>
      <c r="B56" s="15"/>
    </row>
    <row r="57">
      <c r="A57" s="15"/>
      <c r="B57" s="15"/>
    </row>
    <row r="58">
      <c r="A58" s="15"/>
      <c r="B58" s="15"/>
    </row>
    <row r="59">
      <c r="A59" s="15"/>
      <c r="B59" s="15"/>
    </row>
    <row r="60">
      <c r="A60" s="15"/>
      <c r="B60" s="15"/>
    </row>
    <row r="61">
      <c r="A61" s="15"/>
      <c r="B61" s="15"/>
    </row>
    <row r="62">
      <c r="A62" s="15"/>
      <c r="B62" s="15"/>
    </row>
    <row r="63">
      <c r="A63" s="15"/>
      <c r="B63" s="15"/>
    </row>
    <row r="64">
      <c r="A64" s="15"/>
      <c r="B64" s="15"/>
    </row>
    <row r="65">
      <c r="A65" s="15"/>
      <c r="B65" s="15"/>
    </row>
    <row r="66">
      <c r="A66" s="15"/>
      <c r="B66" s="15"/>
    </row>
    <row r="67">
      <c r="A67" s="15"/>
      <c r="B67" s="15"/>
    </row>
    <row r="68">
      <c r="A68" s="15"/>
      <c r="B68" s="15"/>
    </row>
    <row r="69">
      <c r="A69" s="15"/>
      <c r="B69" s="15"/>
    </row>
    <row r="70">
      <c r="A70" s="15"/>
      <c r="B70" s="15"/>
    </row>
    <row r="71">
      <c r="A71" s="15"/>
      <c r="B71" s="15"/>
    </row>
    <row r="72">
      <c r="A72" s="15"/>
      <c r="B72" s="15"/>
    </row>
    <row r="73">
      <c r="A73" s="15"/>
      <c r="B73" s="15"/>
    </row>
    <row r="74">
      <c r="A74" s="15"/>
      <c r="B74" s="15"/>
    </row>
    <row r="75">
      <c r="A75" s="15"/>
      <c r="B75" s="15"/>
    </row>
    <row r="76">
      <c r="A76" s="15"/>
      <c r="B76" s="15"/>
    </row>
    <row r="77">
      <c r="A77" s="15"/>
      <c r="B77" s="15"/>
    </row>
    <row r="78">
      <c r="A78" s="15"/>
      <c r="B78" s="15"/>
    </row>
    <row r="79">
      <c r="A79" s="15"/>
      <c r="B79" s="15"/>
    </row>
    <row r="80">
      <c r="A80" s="15"/>
      <c r="B80" s="15"/>
    </row>
    <row r="81">
      <c r="A81" s="15"/>
      <c r="B81" s="15"/>
    </row>
    <row r="82">
      <c r="A82" s="15"/>
      <c r="B82" s="15"/>
    </row>
    <row r="83">
      <c r="A83" s="15"/>
      <c r="B83" s="15"/>
    </row>
    <row r="84">
      <c r="A84" s="15"/>
      <c r="B84" s="15"/>
    </row>
    <row r="85">
      <c r="A85" s="15"/>
      <c r="B85" s="15"/>
    </row>
    <row r="86">
      <c r="A86" s="15"/>
      <c r="B86" s="15"/>
    </row>
    <row r="87">
      <c r="A87" s="15"/>
      <c r="B87" s="15"/>
    </row>
    <row r="88">
      <c r="A88" s="15"/>
      <c r="B88" s="15"/>
    </row>
    <row r="89">
      <c r="A89" s="15"/>
      <c r="B89" s="15"/>
    </row>
    <row r="90">
      <c r="A90" s="15"/>
      <c r="B90" s="15"/>
    </row>
    <row r="91">
      <c r="A91" s="15"/>
      <c r="B91" s="15"/>
    </row>
    <row r="92">
      <c r="A92" s="15"/>
      <c r="B92" s="15"/>
    </row>
    <row r="93">
      <c r="A93" s="15"/>
      <c r="B93" s="15"/>
    </row>
    <row r="94">
      <c r="A94" s="15"/>
      <c r="B94" s="15"/>
    </row>
    <row r="95">
      <c r="A95" s="15"/>
      <c r="B95" s="15"/>
    </row>
    <row r="96">
      <c r="A96" s="15"/>
      <c r="B96" s="15"/>
    </row>
    <row r="97">
      <c r="A97" s="15"/>
      <c r="B97" s="15"/>
    </row>
    <row r="98">
      <c r="A98" s="15"/>
      <c r="B98" s="15"/>
    </row>
    <row r="99">
      <c r="A99" s="15"/>
      <c r="B99" s="15"/>
    </row>
    <row r="100">
      <c r="A100" s="15"/>
      <c r="B100" s="15"/>
    </row>
    <row r="101">
      <c r="A101" s="15"/>
      <c r="B101" s="15"/>
    </row>
    <row r="102">
      <c r="A102" s="15"/>
      <c r="B102" s="15"/>
    </row>
    <row r="103">
      <c r="A103" s="15"/>
      <c r="B103" s="15"/>
    </row>
    <row r="104">
      <c r="A104" s="15"/>
      <c r="B104" s="15"/>
    </row>
    <row r="105">
      <c r="A105" s="15"/>
      <c r="B105" s="15"/>
    </row>
    <row r="106">
      <c r="A106" s="15"/>
      <c r="B106" s="15"/>
    </row>
    <row r="107">
      <c r="A107" s="15"/>
      <c r="B107" s="15"/>
    </row>
    <row r="108">
      <c r="A108" s="15"/>
      <c r="B108" s="15"/>
    </row>
    <row r="109">
      <c r="A109" s="15"/>
      <c r="B109" s="15"/>
    </row>
    <row r="110">
      <c r="A110" s="15"/>
      <c r="B110" s="15"/>
    </row>
    <row r="111">
      <c r="A111" s="15"/>
      <c r="B111" s="15"/>
    </row>
    <row r="112">
      <c r="A112" s="15"/>
      <c r="B112" s="15"/>
    </row>
    <row r="113">
      <c r="A113" s="15"/>
      <c r="B113" s="15"/>
    </row>
    <row r="114">
      <c r="A114" s="15"/>
      <c r="B114" s="15"/>
    </row>
    <row r="115">
      <c r="A115" s="15"/>
      <c r="B115" s="15"/>
    </row>
    <row r="116">
      <c r="A116" s="15"/>
      <c r="B116" s="15"/>
    </row>
    <row r="117">
      <c r="A117" s="15"/>
      <c r="B117" s="15"/>
    </row>
    <row r="118">
      <c r="A118" s="15"/>
      <c r="B118" s="15"/>
    </row>
    <row r="119">
      <c r="A119" s="15"/>
      <c r="B119" s="15"/>
    </row>
    <row r="120">
      <c r="A120" s="15"/>
      <c r="B120" s="15"/>
    </row>
    <row r="121">
      <c r="A121" s="15"/>
      <c r="B121" s="15"/>
    </row>
    <row r="122">
      <c r="A122" s="15"/>
      <c r="B122" s="15"/>
    </row>
    <row r="123">
      <c r="A123" s="15"/>
      <c r="B123" s="15"/>
    </row>
    <row r="124">
      <c r="A124" s="15"/>
      <c r="B124" s="15"/>
    </row>
    <row r="125">
      <c r="A125" s="15"/>
      <c r="B125" s="15"/>
    </row>
    <row r="126">
      <c r="A126" s="15"/>
      <c r="B126" s="15"/>
    </row>
    <row r="127">
      <c r="A127" s="15"/>
      <c r="B127" s="15"/>
    </row>
    <row r="128">
      <c r="A128" s="15"/>
      <c r="B128" s="15"/>
    </row>
    <row r="129">
      <c r="A129" s="15"/>
      <c r="B129" s="15"/>
    </row>
    <row r="130">
      <c r="A130" s="15"/>
      <c r="B130" s="15"/>
    </row>
    <row r="131">
      <c r="A131" s="15"/>
      <c r="B131" s="15"/>
    </row>
    <row r="132">
      <c r="A132" s="15"/>
      <c r="B132" s="15"/>
    </row>
    <row r="133">
      <c r="A133" s="15"/>
      <c r="B133" s="15"/>
    </row>
    <row r="134">
      <c r="A134" s="15"/>
      <c r="B134" s="15"/>
    </row>
    <row r="135">
      <c r="A135" s="15"/>
      <c r="B135" s="15"/>
    </row>
    <row r="136">
      <c r="A136" s="15"/>
      <c r="B136" s="15"/>
    </row>
    <row r="137">
      <c r="A137" s="15"/>
      <c r="B137" s="15"/>
    </row>
    <row r="138">
      <c r="A138" s="15"/>
      <c r="B138" s="15"/>
    </row>
    <row r="139">
      <c r="A139" s="15"/>
      <c r="B139" s="15"/>
    </row>
    <row r="140">
      <c r="A140" s="15"/>
      <c r="B140" s="15"/>
    </row>
    <row r="141">
      <c r="A141" s="15"/>
      <c r="B141" s="15"/>
    </row>
    <row r="142">
      <c r="A142" s="15"/>
      <c r="B142" s="15"/>
    </row>
    <row r="143">
      <c r="A143" s="15"/>
      <c r="B143" s="15"/>
    </row>
    <row r="144">
      <c r="A144" s="15"/>
      <c r="B144" s="15"/>
    </row>
    <row r="145">
      <c r="A145" s="15"/>
      <c r="B145" s="15"/>
    </row>
    <row r="146">
      <c r="A146" s="15"/>
      <c r="B146" s="15"/>
    </row>
    <row r="147">
      <c r="A147" s="15"/>
      <c r="B147" s="15"/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54">
      <c r="A154" s="15"/>
      <c r="B154" s="15"/>
    </row>
    <row r="155">
      <c r="A155" s="15"/>
      <c r="B155" s="15"/>
    </row>
    <row r="156">
      <c r="A156" s="15"/>
      <c r="B156" s="15"/>
    </row>
    <row r="157">
      <c r="A157" s="15"/>
      <c r="B157" s="15"/>
    </row>
    <row r="158">
      <c r="A158" s="15"/>
      <c r="B158" s="15"/>
    </row>
    <row r="159">
      <c r="A159" s="15"/>
      <c r="B159" s="15"/>
    </row>
    <row r="160">
      <c r="A160" s="15"/>
      <c r="B160" s="15"/>
    </row>
    <row r="161">
      <c r="A161" s="15"/>
      <c r="B161" s="15"/>
    </row>
    <row r="162">
      <c r="A162" s="15"/>
      <c r="B162" s="15"/>
    </row>
    <row r="163">
      <c r="A163" s="15"/>
      <c r="B163" s="15"/>
    </row>
    <row r="164">
      <c r="A164" s="15"/>
      <c r="B164" s="15"/>
    </row>
    <row r="165">
      <c r="A165" s="15"/>
      <c r="B165" s="15"/>
    </row>
    <row r="166">
      <c r="A166" s="15"/>
      <c r="B166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>
        <v>43988.0</v>
      </c>
      <c r="B1" s="8">
        <v>7.0</v>
      </c>
      <c r="C1" s="8">
        <v>5.0</v>
      </c>
    </row>
    <row r="2">
      <c r="A2" s="16">
        <v>43989.0</v>
      </c>
      <c r="B2" s="8">
        <v>8.0</v>
      </c>
      <c r="C2" s="8">
        <v>6.0</v>
      </c>
    </row>
    <row r="3">
      <c r="A3" s="16">
        <v>43990.0</v>
      </c>
      <c r="B3" s="8">
        <v>9.0</v>
      </c>
      <c r="C3" s="8">
        <v>1.0</v>
      </c>
    </row>
    <row r="4">
      <c r="A4" s="16">
        <v>43991.0</v>
      </c>
      <c r="B4" s="8">
        <v>1.0</v>
      </c>
      <c r="C4" s="8">
        <v>6.0</v>
      </c>
    </row>
    <row r="5">
      <c r="A5" s="16">
        <v>43992.0</v>
      </c>
      <c r="B5" s="8">
        <v>2.0</v>
      </c>
      <c r="C5" s="8">
        <v>2.0</v>
      </c>
    </row>
    <row r="6">
      <c r="A6" s="16">
        <v>43993.0</v>
      </c>
      <c r="B6" s="8">
        <v>3.0</v>
      </c>
      <c r="C6" s="8">
        <v>7.0</v>
      </c>
    </row>
    <row r="7">
      <c r="A7" s="16">
        <v>43994.0</v>
      </c>
      <c r="B7" s="8">
        <v>4.0</v>
      </c>
      <c r="C7" s="8">
        <v>9.0</v>
      </c>
    </row>
    <row r="8">
      <c r="A8" s="16">
        <v>43995.0</v>
      </c>
      <c r="B8" s="8">
        <v>5.0</v>
      </c>
      <c r="C8" s="8">
        <v>8.0</v>
      </c>
    </row>
    <row r="9">
      <c r="A9" s="16">
        <v>43996.0</v>
      </c>
      <c r="B9" s="8">
        <v>6.0</v>
      </c>
      <c r="C9" s="8">
        <v>7.0</v>
      </c>
    </row>
    <row r="10">
      <c r="A10" s="16">
        <v>43997.0</v>
      </c>
      <c r="B10" s="8">
        <v>9.0</v>
      </c>
      <c r="C10" s="8">
        <v>5.0</v>
      </c>
    </row>
    <row r="11">
      <c r="A11" s="16">
        <v>43998.0</v>
      </c>
      <c r="B11" s="8">
        <v>0.0</v>
      </c>
      <c r="C11" s="8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>
        <v>6.0</v>
      </c>
      <c r="B1" s="8">
        <v>1.0</v>
      </c>
      <c r="C1" s="8">
        <v>3.0</v>
      </c>
      <c r="D1" s="8">
        <v>3.0</v>
      </c>
      <c r="E1" s="9">
        <f t="shared" ref="E1:E8" si="1">SUM(A1:D1)</f>
        <v>13</v>
      </c>
    </row>
    <row r="2">
      <c r="A2" s="7">
        <v>6.0</v>
      </c>
      <c r="B2" s="8">
        <v>8.0</v>
      </c>
      <c r="C2" s="8">
        <v>3.0</v>
      </c>
      <c r="D2" s="8">
        <v>5.0</v>
      </c>
      <c r="E2" s="9">
        <f t="shared" si="1"/>
        <v>22</v>
      </c>
    </row>
    <row r="3">
      <c r="A3" s="7">
        <v>6.0</v>
      </c>
      <c r="B3" s="8">
        <v>5.0</v>
      </c>
      <c r="C3" s="8">
        <v>6.0</v>
      </c>
      <c r="D3" s="8">
        <v>7.0</v>
      </c>
      <c r="E3" s="9">
        <f t="shared" si="1"/>
        <v>24</v>
      </c>
    </row>
    <row r="4">
      <c r="A4" s="7">
        <v>6.0</v>
      </c>
      <c r="B4" s="8">
        <v>9.0</v>
      </c>
      <c r="C4" s="8">
        <v>7.0</v>
      </c>
      <c r="D4" s="8">
        <v>5.0</v>
      </c>
      <c r="E4" s="9">
        <f t="shared" si="1"/>
        <v>27</v>
      </c>
    </row>
    <row r="5">
      <c r="A5" s="7">
        <v>6.0</v>
      </c>
      <c r="B5" s="8">
        <v>3.0</v>
      </c>
      <c r="C5" s="8">
        <v>8.0</v>
      </c>
      <c r="D5" s="8">
        <v>9.0</v>
      </c>
      <c r="E5" s="9">
        <f t="shared" si="1"/>
        <v>26</v>
      </c>
    </row>
    <row r="6">
      <c r="A6" s="7">
        <v>6.0</v>
      </c>
      <c r="B6" s="8">
        <v>6.0</v>
      </c>
      <c r="C6" s="8">
        <v>2.0</v>
      </c>
      <c r="D6" s="8">
        <v>9.0</v>
      </c>
      <c r="E6" s="9">
        <f t="shared" si="1"/>
        <v>23</v>
      </c>
    </row>
    <row r="7">
      <c r="A7" s="7">
        <v>6.0</v>
      </c>
      <c r="B7" s="8">
        <v>72.0</v>
      </c>
      <c r="C7" s="8">
        <v>5.0</v>
      </c>
      <c r="D7" s="8">
        <v>1.0</v>
      </c>
      <c r="E7" s="9">
        <f t="shared" si="1"/>
        <v>84</v>
      </c>
    </row>
    <row r="8">
      <c r="A8" s="7">
        <v>6.0</v>
      </c>
      <c r="B8" s="8">
        <v>2.0</v>
      </c>
      <c r="C8" s="8">
        <v>6.0</v>
      </c>
      <c r="D8" s="8">
        <v>7.0</v>
      </c>
      <c r="E8" s="9">
        <f t="shared" si="1"/>
        <v>21</v>
      </c>
    </row>
    <row r="9">
      <c r="A9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109</v>
      </c>
      <c r="B1" s="8" t="s">
        <v>110</v>
      </c>
      <c r="C1" s="8" t="s">
        <v>111</v>
      </c>
      <c r="F1" s="8" t="s">
        <v>112</v>
      </c>
      <c r="G1" s="8" t="s">
        <v>113</v>
      </c>
    </row>
    <row r="2">
      <c r="A2" s="8">
        <v>3.0</v>
      </c>
      <c r="B2" s="8">
        <v>3.0</v>
      </c>
      <c r="C2" s="9">
        <f t="shared" ref="C2:C5" si="1">A2*$G$2+B2*$G$3</f>
        <v>3.6</v>
      </c>
      <c r="F2" s="8" t="s">
        <v>114</v>
      </c>
      <c r="G2" s="8">
        <v>0.5</v>
      </c>
    </row>
    <row r="3">
      <c r="A3" s="8">
        <v>4.0</v>
      </c>
      <c r="B3" s="8">
        <v>4.0</v>
      </c>
      <c r="C3" s="9">
        <f t="shared" si="1"/>
        <v>4.8</v>
      </c>
      <c r="F3" s="8" t="s">
        <v>115</v>
      </c>
      <c r="G3" s="8">
        <v>0.7</v>
      </c>
    </row>
    <row r="4">
      <c r="A4" s="8">
        <v>5.0</v>
      </c>
      <c r="B4" s="8">
        <v>7.0</v>
      </c>
      <c r="C4" s="9">
        <f t="shared" si="1"/>
        <v>7.4</v>
      </c>
    </row>
    <row r="5">
      <c r="A5" s="8">
        <v>1.0</v>
      </c>
      <c r="B5" s="8">
        <v>8.0</v>
      </c>
      <c r="C5" s="9">
        <f t="shared" si="1"/>
        <v>6.1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109</v>
      </c>
      <c r="B1" s="8" t="s">
        <v>110</v>
      </c>
      <c r="C1" s="8" t="s">
        <v>116</v>
      </c>
      <c r="D1" s="8" t="s">
        <v>10</v>
      </c>
    </row>
    <row r="2">
      <c r="A2" s="8">
        <v>5.0</v>
      </c>
      <c r="B2" s="8">
        <v>2.0</v>
      </c>
      <c r="C2" s="9">
        <f t="shared" ref="C2:C4" si="1">SUM(A2:B2)</f>
        <v>7</v>
      </c>
      <c r="D2" s="9">
        <f t="shared" ref="D2:D4" si="2">AVERAGE(A2,B2)</f>
        <v>3.5</v>
      </c>
    </row>
    <row r="3">
      <c r="A3" s="8">
        <v>6.0</v>
      </c>
      <c r="B3" s="8">
        <v>3.0</v>
      </c>
      <c r="C3" s="9">
        <f t="shared" si="1"/>
        <v>9</v>
      </c>
      <c r="D3" s="9">
        <f t="shared" si="2"/>
        <v>4.5</v>
      </c>
    </row>
    <row r="4">
      <c r="A4" s="8">
        <v>7.0</v>
      </c>
      <c r="B4" s="8">
        <v>1.0</v>
      </c>
      <c r="C4" s="9">
        <f t="shared" si="1"/>
        <v>8</v>
      </c>
      <c r="D4" s="9">
        <f t="shared" si="2"/>
        <v>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0"/>
  </cols>
  <sheetData>
    <row r="1">
      <c r="A1" s="8" t="s">
        <v>109</v>
      </c>
      <c r="B1" s="8" t="s">
        <v>117</v>
      </c>
      <c r="C1" s="8" t="s">
        <v>110</v>
      </c>
      <c r="D1" s="8" t="s">
        <v>118</v>
      </c>
    </row>
    <row r="2">
      <c r="A2" s="8">
        <v>1.0</v>
      </c>
      <c r="B2" s="8">
        <v>0.0</v>
      </c>
      <c r="C2" s="8">
        <v>1.0</v>
      </c>
      <c r="D2" s="8">
        <v>7.0</v>
      </c>
    </row>
    <row r="3">
      <c r="A3" s="8">
        <v>3.0</v>
      </c>
      <c r="B3" s="8">
        <v>4.0</v>
      </c>
      <c r="C3" s="8">
        <v>9.0</v>
      </c>
      <c r="D3" s="8">
        <v>9.0</v>
      </c>
    </row>
    <row r="4">
      <c r="A4" s="8">
        <v>0.0</v>
      </c>
      <c r="B4" s="8">
        <v>1.0</v>
      </c>
      <c r="C4" s="8">
        <v>9.0</v>
      </c>
      <c r="D4" s="8">
        <v>2.0</v>
      </c>
    </row>
    <row r="5">
      <c r="A5" s="8">
        <v>3.0</v>
      </c>
      <c r="B5" s="8">
        <v>9.0</v>
      </c>
      <c r="C5" s="8">
        <v>5.0</v>
      </c>
      <c r="D5" s="8">
        <v>8.0</v>
      </c>
    </row>
    <row r="6">
      <c r="A6" s="8">
        <v>2.0</v>
      </c>
      <c r="B6" s="8">
        <v>9.0</v>
      </c>
      <c r="C6" s="8">
        <v>2.0</v>
      </c>
      <c r="D6" s="8">
        <v>1.0</v>
      </c>
    </row>
    <row r="7">
      <c r="A7" s="8">
        <v>0.0</v>
      </c>
      <c r="B7" s="8">
        <v>4.0</v>
      </c>
      <c r="C7" s="8">
        <v>2.0</v>
      </c>
      <c r="D7" s="8">
        <v>0.0</v>
      </c>
    </row>
    <row r="8">
      <c r="A8" s="8">
        <v>0.0</v>
      </c>
      <c r="B8" s="8">
        <v>0.0</v>
      </c>
      <c r="C8" s="8">
        <v>0.0</v>
      </c>
      <c r="D8" s="8">
        <v>1.0</v>
      </c>
    </row>
    <row r="9">
      <c r="A9" s="8">
        <v>1.0</v>
      </c>
      <c r="B9" s="8">
        <v>8.0</v>
      </c>
      <c r="C9" s="8">
        <v>3.0</v>
      </c>
      <c r="D9" s="8">
        <v>9.0</v>
      </c>
    </row>
    <row r="10">
      <c r="A10" s="8">
        <v>2.0</v>
      </c>
      <c r="B10" s="8">
        <v>0.0</v>
      </c>
      <c r="C10" s="8">
        <v>1.0</v>
      </c>
      <c r="D10" s="8">
        <v>5.0</v>
      </c>
    </row>
    <row r="11">
      <c r="A11" s="8">
        <v>3.0</v>
      </c>
      <c r="B11" s="8">
        <v>4.0</v>
      </c>
      <c r="C11" s="8">
        <v>9.0</v>
      </c>
      <c r="D11" s="8">
        <v>9.0</v>
      </c>
    </row>
    <row r="12">
      <c r="A12" s="10" t="s">
        <v>119</v>
      </c>
      <c r="E12" s="10">
        <f>COUNT(A1,A2:D11)</f>
        <v>40</v>
      </c>
      <c r="F12" s="9">
        <f>sum(A2,A2:D11)</f>
        <v>147</v>
      </c>
    </row>
    <row r="13">
      <c r="A13" s="10" t="s">
        <v>120</v>
      </c>
      <c r="E13" s="10">
        <f>count(A2,A3:A11)</f>
        <v>10</v>
      </c>
      <c r="F13" s="9">
        <f>sum(A2:A11)</f>
        <v>15</v>
      </c>
    </row>
    <row r="14">
      <c r="A14" s="10" t="s">
        <v>121</v>
      </c>
      <c r="E14" s="10">
        <f>count(B2,B3:B11)</f>
        <v>10</v>
      </c>
      <c r="F14" s="9">
        <f>sum(B2:B11)</f>
        <v>39</v>
      </c>
    </row>
    <row r="15">
      <c r="A15" s="10" t="s">
        <v>122</v>
      </c>
      <c r="E15" s="10">
        <f>AVERAGE(A1,A2:D11)</f>
        <v>3.65</v>
      </c>
      <c r="F15" s="9">
        <f>AVERAGE(A2,A2:D11)</f>
        <v>3.585365854</v>
      </c>
    </row>
    <row r="16">
      <c r="A16" s="10" t="s">
        <v>123</v>
      </c>
      <c r="E16" s="10">
        <f>average(C1,C2:C11)</f>
        <v>4.1</v>
      </c>
      <c r="F16" s="9">
        <f>average(C2,C2:C11)</f>
        <v>3.818181818</v>
      </c>
      <c r="G16" s="9">
        <f>AVERAGE(C2:C11)</f>
        <v>4.1</v>
      </c>
    </row>
    <row r="17">
      <c r="A17" s="10" t="s">
        <v>124</v>
      </c>
      <c r="E17" s="10">
        <f>average(D1,D2:D11)</f>
        <v>5.1</v>
      </c>
      <c r="F17" s="9">
        <f>average(D2,D2:D11)</f>
        <v>5.272727273</v>
      </c>
    </row>
  </sheetData>
  <mergeCells count="6">
    <mergeCell ref="A12:D12"/>
    <mergeCell ref="A13:D13"/>
    <mergeCell ref="A14:D14"/>
    <mergeCell ref="A15:D15"/>
    <mergeCell ref="A16:D16"/>
    <mergeCell ref="A17:D1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</cols>
  <sheetData>
    <row r="1">
      <c r="A1" s="8" t="s">
        <v>125</v>
      </c>
    </row>
    <row r="2">
      <c r="A2" s="8" t="s">
        <v>126</v>
      </c>
    </row>
    <row r="3">
      <c r="A3" s="8" t="s">
        <v>127</v>
      </c>
    </row>
    <row r="4">
      <c r="A4" s="8" t="s">
        <v>128</v>
      </c>
    </row>
    <row r="5">
      <c r="A5" s="8" t="s">
        <v>129</v>
      </c>
    </row>
    <row r="6">
      <c r="A6" s="8" t="s">
        <v>130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125</v>
      </c>
    </row>
    <row r="2">
      <c r="A2" s="8" t="s">
        <v>131</v>
      </c>
      <c r="B2" s="8" t="s">
        <v>132</v>
      </c>
    </row>
    <row r="3">
      <c r="A3" s="8" t="s">
        <v>133</v>
      </c>
      <c r="B3" s="8" t="s">
        <v>134</v>
      </c>
    </row>
    <row r="4">
      <c r="A4" s="8" t="s">
        <v>135</v>
      </c>
      <c r="B4" s="8" t="s">
        <v>136</v>
      </c>
    </row>
    <row r="5">
      <c r="A5" s="8" t="s">
        <v>137</v>
      </c>
      <c r="B5" s="8" t="s">
        <v>138</v>
      </c>
    </row>
    <row r="6">
      <c r="A6" s="8" t="s">
        <v>139</v>
      </c>
      <c r="B6" s="8" t="s">
        <v>140</v>
      </c>
    </row>
    <row r="7">
      <c r="A7" s="8" t="s">
        <v>141</v>
      </c>
      <c r="B7" s="8" t="s">
        <v>142</v>
      </c>
    </row>
    <row r="8">
      <c r="A8" s="8" t="s">
        <v>143</v>
      </c>
      <c r="B8" s="8" t="s">
        <v>130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144</v>
      </c>
      <c r="B1" s="8" t="s">
        <v>145</v>
      </c>
    </row>
    <row r="2">
      <c r="A2" s="8" t="s">
        <v>139</v>
      </c>
      <c r="B2" s="8" t="s">
        <v>140</v>
      </c>
    </row>
    <row r="3">
      <c r="A3" s="8" t="s">
        <v>143</v>
      </c>
      <c r="B3" s="8" t="s">
        <v>130</v>
      </c>
    </row>
    <row r="4">
      <c r="A4" s="8" t="s">
        <v>141</v>
      </c>
      <c r="B4" s="8" t="s">
        <v>142</v>
      </c>
    </row>
    <row r="5">
      <c r="A5" s="8" t="s">
        <v>131</v>
      </c>
      <c r="B5" s="8" t="s">
        <v>132</v>
      </c>
    </row>
    <row r="6">
      <c r="A6" s="8" t="s">
        <v>133</v>
      </c>
      <c r="B6" s="8" t="s">
        <v>134</v>
      </c>
    </row>
    <row r="7">
      <c r="A7" s="8" t="s">
        <v>135</v>
      </c>
      <c r="B7" s="8" t="s">
        <v>136</v>
      </c>
    </row>
    <row r="8">
      <c r="A8" s="8" t="s">
        <v>137</v>
      </c>
      <c r="B8" s="8" t="s">
        <v>138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125</v>
      </c>
    </row>
    <row r="2">
      <c r="A2" s="11" t="s">
        <v>146</v>
      </c>
    </row>
    <row r="3">
      <c r="A3" s="11" t="s">
        <v>147</v>
      </c>
    </row>
    <row r="4">
      <c r="A4" s="11" t="s">
        <v>148</v>
      </c>
    </row>
    <row r="5">
      <c r="A5" s="11" t="s">
        <v>149</v>
      </c>
    </row>
    <row r="6">
      <c r="A6" s="11" t="s">
        <v>150</v>
      </c>
    </row>
    <row r="7">
      <c r="A7" s="11" t="s">
        <v>151</v>
      </c>
    </row>
    <row r="8">
      <c r="A8" s="11" t="s">
        <v>151</v>
      </c>
    </row>
    <row r="9">
      <c r="A9" s="11" t="s">
        <v>152</v>
      </c>
    </row>
    <row r="10">
      <c r="A10" s="11" t="s">
        <v>153</v>
      </c>
    </row>
    <row r="11">
      <c r="A11" s="11" t="s">
        <v>154</v>
      </c>
    </row>
    <row r="12">
      <c r="A12" s="11" t="s">
        <v>155</v>
      </c>
    </row>
    <row r="13">
      <c r="A13" s="11" t="s">
        <v>156</v>
      </c>
    </row>
    <row r="14">
      <c r="A14" s="11" t="s">
        <v>157</v>
      </c>
    </row>
    <row r="15">
      <c r="A15" s="11" t="s">
        <v>151</v>
      </c>
    </row>
    <row r="16">
      <c r="A16" s="11" t="s">
        <v>158</v>
      </c>
    </row>
    <row r="17">
      <c r="A17" s="11" t="s">
        <v>151</v>
      </c>
    </row>
  </sheetData>
  <drawing r:id="rId1"/>
</worksheet>
</file>