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 ADSI\Trimestre V\Helberth Rojas\FormatoProveedores\"/>
    </mc:Choice>
  </mc:AlternateContent>
  <bookViews>
    <workbookView xWindow="0" yWindow="450" windowWidth="17970" windowHeight="6240" activeTab="3"/>
  </bookViews>
  <sheets>
    <sheet name="Red eléctrica 1" sheetId="1" r:id="rId1"/>
    <sheet name="Red eléctrica 2" sheetId="2" r:id="rId2"/>
    <sheet name="Red eléctrica 3" sheetId="3" r:id="rId3"/>
    <sheet name="Red eléctrica 4" sheetId="4" r:id="rId4"/>
    <sheet name="Red eléctrica 5" sheetId="5" r:id="rId5"/>
    <sheet name="Dispositivos de red 1" sheetId="6" r:id="rId6"/>
    <sheet name="Dispositivos de red 2" sheetId="7" r:id="rId7"/>
    <sheet name="Dispositivos de red 3" sheetId="8" r:id="rId8"/>
    <sheet name="Dispositivos de red 4" sheetId="9" r:id="rId9"/>
    <sheet name="Dispositivos de red 5" sheetId="10" r:id="rId10"/>
    <sheet name="Infraestructura 1" sheetId="11" r:id="rId11"/>
    <sheet name="Infraestructura 2" sheetId="12" r:id="rId12"/>
    <sheet name="Infraestructura 3" sheetId="13" r:id="rId13"/>
    <sheet name="Infraestructura 4" sheetId="14" r:id="rId14"/>
    <sheet name="Infraestructura 5" sheetId="15" r:id="rId15"/>
  </sheets>
  <calcPr calcId="152511"/>
</workbook>
</file>

<file path=xl/calcChain.xml><?xml version="1.0" encoding="utf-8"?>
<calcChain xmlns="http://schemas.openxmlformats.org/spreadsheetml/2006/main">
  <c r="D52" i="15" l="1"/>
  <c r="D49" i="15"/>
  <c r="D46" i="15"/>
  <c r="D43" i="15"/>
  <c r="D40" i="15"/>
  <c r="D36" i="15"/>
  <c r="D33" i="15"/>
  <c r="D30" i="15"/>
  <c r="D27" i="15"/>
  <c r="D23" i="15"/>
  <c r="E23" i="15" s="1"/>
  <c r="D52" i="14"/>
  <c r="D49" i="14"/>
  <c r="D46" i="14"/>
  <c r="D43" i="14"/>
  <c r="D40" i="14"/>
  <c r="D36" i="14"/>
  <c r="D33" i="14"/>
  <c r="D30" i="14"/>
  <c r="D27" i="14"/>
  <c r="D23" i="14"/>
  <c r="E23" i="14" s="1"/>
  <c r="D52" i="13"/>
  <c r="D49" i="13"/>
  <c r="D46" i="13"/>
  <c r="D43" i="13"/>
  <c r="D40" i="13"/>
  <c r="D36" i="13"/>
  <c r="D33" i="13"/>
  <c r="D30" i="13"/>
  <c r="D27" i="13"/>
  <c r="E23" i="13"/>
  <c r="D23" i="13"/>
  <c r="D52" i="12"/>
  <c r="D49" i="12"/>
  <c r="D46" i="12"/>
  <c r="D43" i="12"/>
  <c r="D40" i="12"/>
  <c r="D36" i="12"/>
  <c r="D33" i="12"/>
  <c r="D30" i="12"/>
  <c r="D27" i="12"/>
  <c r="D23" i="12"/>
  <c r="E23" i="12" s="1"/>
  <c r="D52" i="11"/>
  <c r="D49" i="11"/>
  <c r="D46" i="11"/>
  <c r="D43" i="11"/>
  <c r="D40" i="11"/>
  <c r="D36" i="11"/>
  <c r="D33" i="11"/>
  <c r="D30" i="11"/>
  <c r="D27" i="11"/>
  <c r="D23" i="11"/>
  <c r="E23" i="11" s="1"/>
  <c r="D52" i="10"/>
  <c r="D49" i="10"/>
  <c r="D46" i="10"/>
  <c r="D43" i="10"/>
  <c r="D40" i="10"/>
  <c r="D36" i="10"/>
  <c r="D33" i="10"/>
  <c r="D30" i="10"/>
  <c r="D27" i="10"/>
  <c r="D23" i="10"/>
  <c r="E23" i="10" s="1"/>
  <c r="D52" i="9"/>
  <c r="D49" i="9"/>
  <c r="D46" i="9"/>
  <c r="D43" i="9"/>
  <c r="D40" i="9"/>
  <c r="D36" i="9"/>
  <c r="D33" i="9"/>
  <c r="D30" i="9"/>
  <c r="D27" i="9"/>
  <c r="E23" i="9"/>
  <c r="D23" i="9"/>
  <c r="D52" i="8"/>
  <c r="D49" i="8"/>
  <c r="D46" i="8"/>
  <c r="D43" i="8"/>
  <c r="D40" i="8"/>
  <c r="D36" i="8"/>
  <c r="D33" i="8"/>
  <c r="D30" i="8"/>
  <c r="D27" i="8"/>
  <c r="D23" i="8"/>
  <c r="E23" i="8" s="1"/>
  <c r="D52" i="7"/>
  <c r="D49" i="7"/>
  <c r="D46" i="7"/>
  <c r="D43" i="7"/>
  <c r="D40" i="7"/>
  <c r="D36" i="7"/>
  <c r="D33" i="7"/>
  <c r="D30" i="7"/>
  <c r="D27" i="7"/>
  <c r="D23" i="7"/>
  <c r="E23" i="7" s="1"/>
  <c r="D52" i="6"/>
  <c r="D49" i="6"/>
  <c r="D46" i="6"/>
  <c r="D43" i="6"/>
  <c r="D40" i="6"/>
  <c r="D36" i="6"/>
  <c r="D33" i="6"/>
  <c r="D30" i="6"/>
  <c r="D27" i="6"/>
  <c r="D23" i="6"/>
  <c r="E23" i="6" s="1"/>
  <c r="D52" i="5"/>
  <c r="D49" i="5"/>
  <c r="D46" i="5"/>
  <c r="D43" i="5"/>
  <c r="D40" i="5"/>
  <c r="D36" i="5"/>
  <c r="D33" i="5"/>
  <c r="D30" i="5"/>
  <c r="D27" i="5"/>
  <c r="E23" i="5"/>
  <c r="D23" i="5"/>
  <c r="D52" i="4"/>
  <c r="D49" i="4"/>
  <c r="D46" i="4"/>
  <c r="D43" i="4"/>
  <c r="D40" i="4"/>
  <c r="D36" i="4"/>
  <c r="D33" i="4"/>
  <c r="D30" i="4"/>
  <c r="D27" i="4"/>
  <c r="D23" i="4"/>
  <c r="E23" i="4" s="1"/>
  <c r="D52" i="3"/>
  <c r="D49" i="3"/>
  <c r="D46" i="3"/>
  <c r="D43" i="3"/>
  <c r="D40" i="3"/>
  <c r="D36" i="3"/>
  <c r="D33" i="3"/>
  <c r="D30" i="3"/>
  <c r="D27" i="3"/>
  <c r="D23" i="3"/>
  <c r="E23" i="3" s="1"/>
  <c r="D52" i="2"/>
  <c r="D49" i="2"/>
  <c r="D46" i="2"/>
  <c r="D43" i="2"/>
  <c r="D40" i="2"/>
  <c r="D36" i="2"/>
  <c r="D33" i="2"/>
  <c r="D30" i="2"/>
  <c r="D27" i="2"/>
  <c r="D23" i="2"/>
  <c r="E23" i="2" s="1"/>
  <c r="D52" i="1"/>
  <c r="D49" i="1"/>
  <c r="D46" i="1"/>
  <c r="D43" i="1"/>
  <c r="D40" i="1"/>
  <c r="D36" i="1"/>
  <c r="D33" i="1"/>
  <c r="D30" i="1"/>
  <c r="D27" i="1"/>
  <c r="E23" i="1"/>
  <c r="D23" i="1"/>
</calcChain>
</file>

<file path=xl/sharedStrings.xml><?xml version="1.0" encoding="utf-8"?>
<sst xmlns="http://schemas.openxmlformats.org/spreadsheetml/2006/main" count="1243" uniqueCount="150">
  <si>
    <t>Formato final de evaluación de proveedores</t>
  </si>
  <si>
    <t>Sistema de medidas / Métrica</t>
  </si>
  <si>
    <t>Malo</t>
  </si>
  <si>
    <t>0 - 2.9</t>
  </si>
  <si>
    <t>Regular</t>
  </si>
  <si>
    <t>3.0 - 3.9</t>
  </si>
  <si>
    <t>Aceptable</t>
  </si>
  <si>
    <t>4.0 - 4.5</t>
  </si>
  <si>
    <t>Excelente</t>
  </si>
  <si>
    <t>4.6 - 5.0</t>
  </si>
  <si>
    <t>Datos del solicitante</t>
  </si>
  <si>
    <t>Nombre de la empresa solicitante</t>
  </si>
  <si>
    <t>CodeProject</t>
  </si>
  <si>
    <t>Nombre del diligenciante</t>
  </si>
  <si>
    <t>Sebastián Prieto</t>
  </si>
  <si>
    <t>Cargo</t>
  </si>
  <si>
    <t>Representante</t>
  </si>
  <si>
    <t>Fecha de diligenciamiento</t>
  </si>
  <si>
    <t>Datos del oferente</t>
  </si>
  <si>
    <t>Nombre de la empresa</t>
  </si>
  <si>
    <t>Axis Corporation S.A.S</t>
  </si>
  <si>
    <t>Nit | Rut</t>
  </si>
  <si>
    <t>Teléfono</t>
  </si>
  <si>
    <t>Dirección</t>
  </si>
  <si>
    <t>Calle 23 B 101 66, Bogotá.</t>
  </si>
  <si>
    <t>URL Página web</t>
  </si>
  <si>
    <t>https://axiscorp.co</t>
  </si>
  <si>
    <t>Correo eléctronico de la empresa</t>
  </si>
  <si>
    <t>info@axiscorp.co</t>
  </si>
  <si>
    <t>Nombre del representante</t>
  </si>
  <si>
    <t>Correo eléctronico del representante</t>
  </si>
  <si>
    <t>Formato de evaluación</t>
  </si>
  <si>
    <t>Características</t>
  </si>
  <si>
    <t>Criterios</t>
  </si>
  <si>
    <t>Puntaje</t>
  </si>
  <si>
    <t>Subtotal</t>
  </si>
  <si>
    <t>Total</t>
  </si>
  <si>
    <t>Cumplimiento y entrega</t>
  </si>
  <si>
    <t>Considerando las reseñas posteadas en internet, la empresa entrega sus productos con unos estándares mínimos de calidad.</t>
  </si>
  <si>
    <t>Considerando las reseñas posteadas en internet y algunas opiniones populares, la empresa entrega sus productos a tiempo.</t>
  </si>
  <si>
    <t xml:space="preserve">Realizado el seguimiento en entidades de supervisión y control como la Cámara de Comercio, DIAN, Superintendencia, entre otras, la empresa cumple a cabalidad sus responsabilidades en cuanto a la entrega de los productos. </t>
  </si>
  <si>
    <t>En caso de existir un contrato previo con la misma empresa, éste se cumplió en el tiempo estipulado por ambas partes.</t>
  </si>
  <si>
    <t>Calidad y cumplimiento de especificaciones técnicas</t>
  </si>
  <si>
    <t xml:space="preserve">La empresa presenta un formato de especificaciones del producto o servicio conciso y claro. </t>
  </si>
  <si>
    <t>Considerando las reseñas posteadas en internet, la empresa sumistra un servicio o producto equivalente al que ofrecen o publicitan.</t>
  </si>
  <si>
    <t>El producto o servicio que ofrece la empresa está regido bajo alguna norma básica de calidad. (ISO)</t>
  </si>
  <si>
    <t>Documentación y garantías.</t>
  </si>
  <si>
    <t>Realizado el seguimiento en las diferentes entidades de supervisión y control, la empresa cuenta con su documentación al día.</t>
  </si>
  <si>
    <t>La empresa facilita o genera documentos legales en los que se expresen las garantías del servicio o producto.</t>
  </si>
  <si>
    <t>En caso de brindar garantía sobre el producto o servicio, ésta tiene un coste adicional.</t>
  </si>
  <si>
    <t>No</t>
  </si>
  <si>
    <t>N/A</t>
  </si>
  <si>
    <t>Precio y métodos de pago</t>
  </si>
  <si>
    <t xml:space="preserve">La empresa cuenta con una relación justa entre calidad y precio.  </t>
  </si>
  <si>
    <t xml:space="preserve">A la hora de realizar una cotización, el precio final del producto o servicio se justifica. </t>
  </si>
  <si>
    <t>La empresa cuenta con múltiples métodos de pago.</t>
  </si>
  <si>
    <t>Soporte técnico</t>
  </si>
  <si>
    <t>La empresa cuenta con un soporte técnico online.</t>
  </si>
  <si>
    <t>En caso de contar con soporte técnico online, éste se realiza con ayuda de asistentes virtuales automáticos.</t>
  </si>
  <si>
    <t>La empresa cuenta con soporte 24/7.</t>
  </si>
  <si>
    <t>La empresa cuenta con soporte personal.</t>
  </si>
  <si>
    <t>Cumplimiento de requisitos en salud y seguridad en el trabajo - Ocupacionales</t>
  </si>
  <si>
    <t>La empresa aplica las normas de seguridad y salud en el trabajo. (ISO 45001)</t>
  </si>
  <si>
    <t>Considerando las reseñas posteadas en internet, la empresa cumple con unos estándares mínimos de seguridad y salud.</t>
  </si>
  <si>
    <t xml:space="preserve">La empresa implementa capacitaciones a sus empleados como higiene laboral, ergonomía, pausas activas, entre otras. </t>
  </si>
  <si>
    <t>Evaluación financiera para garantizar la viabilidad de proveedor</t>
  </si>
  <si>
    <t>Basados en el seguimiento de la Camara de Comercio, la DIAN y en los balances de la empresa, ésta cuenta con la estabilidad y la capacidad económica suficiente.</t>
  </si>
  <si>
    <t>Basándose en la información recolectada de la empresa y haciendo uso de un DOFA (Análisis de Debilidades, Oportunidades, Fortalezas, Amenazas), la empresa tiene una viabilidad alta con respecto a las demás.</t>
  </si>
  <si>
    <t>La empresa cuenta con disponibilidad de servicios o productos constante.</t>
  </si>
  <si>
    <t>Localización y canales de comunicación de la empresa oferente</t>
  </si>
  <si>
    <t>La empresa cuenta con canales de comunicación virtuales eficientes.</t>
  </si>
  <si>
    <t>La empresa cuenta con canales físicos de comunicación o atención al cliente.</t>
  </si>
  <si>
    <t xml:space="preserve">La empresa cuenta con instalaciones próximas a la sede del solicitante. </t>
  </si>
  <si>
    <t>Reputación</t>
  </si>
  <si>
    <t>Los servicios o productos ofrecidos por la empresa son recomendados en redes sociales o bajo publicidad de voz a voz.</t>
  </si>
  <si>
    <t>La empresa y sus servicios son reconocidos en el mismo rubro en el que se desarrolla.</t>
  </si>
  <si>
    <t>Basándose en opiniones de internet, la empresa es recomendada por los usuarios.</t>
  </si>
  <si>
    <t>Calidad del servicio</t>
  </si>
  <si>
    <t>La empresa cuenta con soporte postventa para los usuarios.</t>
  </si>
  <si>
    <t>Basándose en opiniones de internet, la empresa posee estándares de calidad de servicio elevados.</t>
  </si>
  <si>
    <t>La atención al cliente es oportuna y el personal de la empresa es respetuoso.</t>
  </si>
  <si>
    <t>ABControl Ingeniería S.A.S</t>
  </si>
  <si>
    <t>Calle 54 A 72 60, Bogotá.</t>
  </si>
  <si>
    <t>https://abcontrolingenieria.com/</t>
  </si>
  <si>
    <t>info@abcontrol-ingenieria.com</t>
  </si>
  <si>
    <t>Betel Servicios LTDA.</t>
  </si>
  <si>
    <t>Cl 25 C 84 B-05 P 4. Bogotá.</t>
  </si>
  <si>
    <t>https://www.betelservicios.com/</t>
  </si>
  <si>
    <t>Comsistelco S.A.S</t>
  </si>
  <si>
    <t>Carrera 20 C 75 A 27. Bogotá.</t>
  </si>
  <si>
    <t>https://comsistelco.com/</t>
  </si>
  <si>
    <t>informacion@comsistelco.com</t>
  </si>
  <si>
    <t>ITT Ingeniería S.A.S</t>
  </si>
  <si>
    <t>345 1992</t>
  </si>
  <si>
    <t>Cra 3d ## 60-15, Bogotá.</t>
  </si>
  <si>
    <t>https://ittingenieria.godaddysites.com/</t>
  </si>
  <si>
    <t>info@ittingenieria.com</t>
  </si>
  <si>
    <t>Cisco Systems Colombia LTDA</t>
  </si>
  <si>
    <t>Carrera 9 115 06 Piso 14. Bogotá.</t>
  </si>
  <si>
    <t>https://www.cisco.com.co</t>
  </si>
  <si>
    <t>Arista Networks Colombia</t>
  </si>
  <si>
    <t>408-547-5500</t>
  </si>
  <si>
    <t xml:space="preserve">5453 Great America Parkway,
Santa Clara, CA </t>
  </si>
  <si>
    <t>www.arista.com</t>
  </si>
  <si>
    <t>latam-sales@arista.com</t>
  </si>
  <si>
    <t>Bercont &amp; CIA, LTDA.</t>
  </si>
  <si>
    <t>NIT: 8605245451</t>
  </si>
  <si>
    <t>57(1) 369 6996</t>
  </si>
  <si>
    <t>Carrera 32# 25a 16. Bogotá.</t>
  </si>
  <si>
    <t>https://www.bercont.com/</t>
  </si>
  <si>
    <t>marketing@bercont.com</t>
  </si>
  <si>
    <t>Bernardo Contreras</t>
  </si>
  <si>
    <t>Gerente General</t>
  </si>
  <si>
    <t>GoTec</t>
  </si>
  <si>
    <t>900618653-8</t>
  </si>
  <si>
    <t>57 601 6218558</t>
  </si>
  <si>
    <t>Calle 96 No. 12 – 65 Oficina 214</t>
  </si>
  <si>
    <t>https://www.gotec.co/</t>
  </si>
  <si>
    <t>NetServiceITS</t>
  </si>
  <si>
    <t>901.074.414-1</t>
  </si>
  <si>
    <t>598 6497</t>
  </si>
  <si>
    <t>Calle 55 Sur No. 43ª-49
Edificio Sacramento Oficina 308.
Sabaneta.</t>
  </si>
  <si>
    <t>www.netserviceits.com</t>
  </si>
  <si>
    <t>info@netserviceits.com</t>
  </si>
  <si>
    <t>Kio Networks</t>
  </si>
  <si>
    <t>México
+52 (55) 8503 2701</t>
  </si>
  <si>
    <t>Carr. México-Toluca 5287, La Rosita, Lomas de Vista Hermosa, Cuajimalpa de Morelos, 05100 Ciudad de México, CDMX, México</t>
  </si>
  <si>
    <t>https://www.kionetworks.com/</t>
  </si>
  <si>
    <t>DCCom Soluciones SAS</t>
  </si>
  <si>
    <t>312 351 6017</t>
  </si>
  <si>
    <t>CALLE 21 87 B 36 TO 6 AP 408, BOGOTA</t>
  </si>
  <si>
    <t>https://dccom.com.co/</t>
  </si>
  <si>
    <t xml:space="preserve"> betsy.arias@dccom.com.co</t>
  </si>
  <si>
    <t>Hugo García</t>
  </si>
  <si>
    <t xml:space="preserve"> hugo.garcia@dccom.com.co</t>
  </si>
  <si>
    <t>E y C Ingenieros.</t>
  </si>
  <si>
    <t>Cra 74A # 52A – 70. Bogotá.</t>
  </si>
  <si>
    <t>https://www.eycingenieros.com.co/</t>
  </si>
  <si>
    <t>comercial@eycingenieros.com</t>
  </si>
  <si>
    <t>Global Wide Area Network S.A.S.</t>
  </si>
  <si>
    <t>57 310 3210739</t>
  </si>
  <si>
    <t>Cra. 21 #144-15, Bogotá</t>
  </si>
  <si>
    <t>https://globalwan.com.co/</t>
  </si>
  <si>
    <t>info@globalwan.com.co</t>
  </si>
  <si>
    <t>Jvtel Redes y Comunicaciones LTDA</t>
  </si>
  <si>
    <t>900251556-4</t>
  </si>
  <si>
    <t>(57 1) 237 64 54</t>
  </si>
  <si>
    <t>Carrera 32b #1f - 40. Bogotá.</t>
  </si>
  <si>
    <t>jvtel.com.co</t>
  </si>
  <si>
    <t>soporte@jvtel.com.co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</si>
</sst>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#,##0.0"/>
  </numFmts>
  <fonts count="12">
    <font>
      <sz val="10"/>
      <color rgb="FF000000"/>
      <name val="Arial"/>
    </font>
    <font>
      <b/>
      <sz val="12"/>
      <color rgb="FFFFFFFF"/>
      <name val="Inter"/>
    </font>
    <font>
      <b/>
      <sz val="10"/>
      <color rgb="FFFFFFFF"/>
      <name val="Inter"/>
    </font>
    <font>
      <b/>
      <sz val="10"/>
      <color theme="0"/>
      <name val="Inter"/>
    </font>
    <font>
      <b/>
      <sz val="10"/>
      <color theme="1"/>
      <name val="Inter"/>
    </font>
    <font>
      <sz val="10"/>
      <color theme="1"/>
      <name val="Inter"/>
    </font>
    <font>
      <u/>
      <sz val="10"/>
      <color rgb="FF1155CC"/>
      <name val="Inter"/>
    </font>
    <font>
      <sz val="10"/>
      <name val="Inter"/>
    </font>
    <font>
      <sz val="10"/>
      <name val="Arial"/>
    </font>
    <font>
      <u/>
      <sz val="10"/>
      <color rgb="FF1155CC"/>
      <name val="Inter"/>
    </font>
    <font>
      <sz val="10"/>
      <color theme="1"/>
      <name val="Arial"/>
    </font>
    <font>
      <u/>
      <sz val="10"/>
      <color rgb="FF1155CC"/>
      <name val="Inte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4285F4"/>
      </left>
      <right/>
      <top style="thin">
        <color rgb="FF4285F4"/>
      </top>
      <bottom/>
      <diagonal/>
    </border>
    <border>
      <left/>
      <right/>
      <top style="thin">
        <color rgb="FF4285F4"/>
      </top>
      <bottom/>
      <diagonal/>
    </border>
    <border>
      <left/>
      <right style="thin">
        <color rgb="FF4285F4"/>
      </right>
      <top style="thin">
        <color rgb="FF4285F4"/>
      </top>
      <bottom/>
      <diagonal/>
    </border>
    <border>
      <left style="thin">
        <color rgb="FF4285F4"/>
      </left>
      <right/>
      <top/>
      <bottom/>
      <diagonal/>
    </border>
    <border>
      <left/>
      <right style="thin">
        <color rgb="FF4285F4"/>
      </right>
      <top/>
      <bottom/>
      <diagonal/>
    </border>
    <border>
      <left style="thin">
        <color rgb="FF4285F4"/>
      </left>
      <right/>
      <top/>
      <bottom style="thin">
        <color rgb="FF4285F4"/>
      </bottom>
      <diagonal/>
    </border>
    <border>
      <left/>
      <right/>
      <top/>
      <bottom style="thin">
        <color rgb="FF4285F4"/>
      </bottom>
      <diagonal/>
    </border>
    <border>
      <left/>
      <right style="thin">
        <color rgb="FF4285F4"/>
      </right>
      <top/>
      <bottom style="thin">
        <color rgb="FF4285F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4" fontId="7" fillId="8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 wrapText="1"/>
    </xf>
    <xf numFmtId="4" fontId="7" fillId="0" borderId="2" xfId="0" applyNumberFormat="1" applyFont="1" applyBorder="1" applyAlignment="1">
      <alignment horizontal="center" vertical="center" wrapText="1"/>
    </xf>
    <xf numFmtId="4" fontId="5" fillId="0" borderId="7" xfId="0" applyNumberFormat="1" applyFont="1" applyBorder="1" applyAlignment="1">
      <alignment horizontal="center" vertical="center" wrapText="1"/>
    </xf>
    <xf numFmtId="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4" fontId="5" fillId="0" borderId="0" xfId="0" applyNumberFormat="1" applyFont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" fontId="5" fillId="8" borderId="2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165" fontId="5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6" xfId="0" applyFont="1" applyBorder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8" borderId="0" xfId="0" applyFont="1" applyFill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" fontId="5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675">
    <dxf>
      <font>
        <b/>
        <strike/>
      </font>
      <fill>
        <patternFill patternType="solid">
          <fgColor rgb="FF5B0F00"/>
          <bgColor rgb="FF5B0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ont>
        <strike/>
      </font>
      <fill>
        <patternFill patternType="solid">
          <fgColor rgb="FF990000"/>
          <bgColor rgb="FF99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ont>
        <b/>
        <strike/>
      </font>
      <fill>
        <patternFill patternType="solid">
          <fgColor rgb="FF660000"/>
          <bgColor rgb="FF6600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180975</xdr:rowOff>
    </xdr:from>
    <xdr:ext cx="1381125" cy="1047750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14</xdr:row>
      <xdr:rowOff>161925</xdr:rowOff>
    </xdr:from>
    <xdr:ext cx="1466850" cy="381000"/>
    <xdr:pic>
      <xdr:nvPicPr>
        <xdr:cNvPr id="3" name="image6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13</xdr:row>
      <xdr:rowOff>104775</xdr:rowOff>
    </xdr:from>
    <xdr:ext cx="1152525" cy="895350"/>
    <xdr:pic>
      <xdr:nvPicPr>
        <xdr:cNvPr id="3" name="image13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14</xdr:row>
      <xdr:rowOff>114300</xdr:rowOff>
    </xdr:from>
    <xdr:ext cx="1409700" cy="371475"/>
    <xdr:pic>
      <xdr:nvPicPr>
        <xdr:cNvPr id="3" name="image5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47625</xdr:rowOff>
    </xdr:from>
    <xdr:ext cx="1381125" cy="466725"/>
    <xdr:pic>
      <xdr:nvPicPr>
        <xdr:cNvPr id="3" name="image15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14</xdr:row>
      <xdr:rowOff>57150</xdr:rowOff>
    </xdr:from>
    <xdr:ext cx="1466850" cy="523875"/>
    <xdr:pic>
      <xdr:nvPicPr>
        <xdr:cNvPr id="3" name="image14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13</xdr:row>
      <xdr:rowOff>142875</xdr:rowOff>
    </xdr:from>
    <xdr:ext cx="1209675" cy="590550"/>
    <xdr:pic>
      <xdr:nvPicPr>
        <xdr:cNvPr id="3" name="image16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12</xdr:row>
      <xdr:rowOff>171450</xdr:rowOff>
    </xdr:from>
    <xdr:ext cx="1038225" cy="1038225"/>
    <xdr:pic>
      <xdr:nvPicPr>
        <xdr:cNvPr id="3" name="image8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180975</xdr:rowOff>
    </xdr:from>
    <xdr:ext cx="1381125" cy="581025"/>
    <xdr:pic>
      <xdr:nvPicPr>
        <xdr:cNvPr id="3" name="image4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13</xdr:row>
      <xdr:rowOff>123825</xdr:rowOff>
    </xdr:from>
    <xdr:ext cx="1371600" cy="666750"/>
    <xdr:pic>
      <xdr:nvPicPr>
        <xdr:cNvPr id="3" name="image9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85725</xdr:rowOff>
    </xdr:from>
    <xdr:ext cx="1381125" cy="838200"/>
    <xdr:pic>
      <xdr:nvPicPr>
        <xdr:cNvPr id="3" name="image11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12</xdr:row>
      <xdr:rowOff>180975</xdr:rowOff>
    </xdr:from>
    <xdr:ext cx="1038225" cy="1028700"/>
    <xdr:pic>
      <xdr:nvPicPr>
        <xdr:cNvPr id="3" name="image7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12</xdr:row>
      <xdr:rowOff>142875</xdr:rowOff>
    </xdr:from>
    <xdr:ext cx="1028700" cy="1028700"/>
    <xdr:pic>
      <xdr:nvPicPr>
        <xdr:cNvPr id="3" name="image3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85725</xdr:rowOff>
    </xdr:from>
    <xdr:ext cx="1381125" cy="1362075"/>
    <xdr:pic>
      <xdr:nvPicPr>
        <xdr:cNvPr id="3" name="image10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5</xdr:row>
      <xdr:rowOff>9525</xdr:rowOff>
    </xdr:from>
    <xdr:ext cx="1276350" cy="1133475"/>
    <xdr:pic>
      <xdr:nvPicPr>
        <xdr:cNvPr id="2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14</xdr:row>
      <xdr:rowOff>66675</xdr:rowOff>
    </xdr:from>
    <xdr:ext cx="1104900" cy="352425"/>
    <xdr:pic>
      <xdr:nvPicPr>
        <xdr:cNvPr id="3" name="image12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xiscorp.co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netserviceits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kionetworks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dccom.com.co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s://www.eycingenieros.com.co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s://globalwan.com.co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jvtel.com.c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bcontrolingenieria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betelservicios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comsistelc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ittingenieria.godaddysites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cisco.com.c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rista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bercont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gotec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6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25" t="s">
        <v>20</v>
      </c>
      <c r="D12" s="26"/>
      <c r="E12" s="26"/>
    </row>
    <row r="13" spans="1:5" ht="12.75">
      <c r="A13" s="26"/>
      <c r="B13" s="7" t="s">
        <v>21</v>
      </c>
      <c r="C13" s="25">
        <v>9003672085</v>
      </c>
      <c r="D13" s="26"/>
      <c r="E13" s="26"/>
    </row>
    <row r="14" spans="1:5" ht="12.75">
      <c r="A14" s="26"/>
      <c r="B14" s="7" t="s">
        <v>22</v>
      </c>
      <c r="C14" s="25">
        <v>7522347</v>
      </c>
      <c r="D14" s="26"/>
      <c r="E14" s="26"/>
    </row>
    <row r="15" spans="1:5" ht="12.75">
      <c r="A15" s="26"/>
      <c r="B15" s="7" t="s">
        <v>23</v>
      </c>
      <c r="C15" s="25" t="s">
        <v>24</v>
      </c>
      <c r="D15" s="26"/>
      <c r="E15" s="26"/>
    </row>
    <row r="16" spans="1:5" ht="12.75">
      <c r="A16" s="26"/>
      <c r="B16" s="7" t="s">
        <v>25</v>
      </c>
      <c r="C16" s="32" t="s">
        <v>26</v>
      </c>
      <c r="D16" s="26"/>
      <c r="E16" s="26"/>
    </row>
    <row r="17" spans="1:5" ht="12.75">
      <c r="A17" s="26"/>
      <c r="B17" s="7" t="s">
        <v>27</v>
      </c>
      <c r="C17" s="25" t="s">
        <v>28</v>
      </c>
      <c r="D17" s="26"/>
      <c r="E17" s="26"/>
    </row>
    <row r="18" spans="1:5" ht="12.75">
      <c r="A18" s="26"/>
      <c r="B18" s="7" t="s">
        <v>29</v>
      </c>
      <c r="C18" s="25"/>
      <c r="D18" s="26"/>
      <c r="E18" s="26"/>
    </row>
    <row r="19" spans="1:5" ht="12.75">
      <c r="A19" s="26"/>
      <c r="B19" s="7" t="s">
        <v>30</v>
      </c>
      <c r="C19" s="25"/>
      <c r="D19" s="26"/>
      <c r="E19" s="26"/>
    </row>
    <row r="20" spans="1:5" ht="12.75">
      <c r="A20" s="26"/>
      <c r="B20" s="7" t="s">
        <v>15</v>
      </c>
      <c r="C20" s="25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4.5</v>
      </c>
      <c r="D23" s="22">
        <f>(C23+C24+C25+C26)/4</f>
        <v>4</v>
      </c>
      <c r="E23" s="27">
        <f>(D23+D27+D30+D33+D36+D40+D43+D46+D49+D52)/10</f>
        <v>3.7058333333333335</v>
      </c>
    </row>
    <row r="24" spans="1:5" ht="38.25">
      <c r="A24" s="35"/>
      <c r="B24" s="10" t="s">
        <v>39</v>
      </c>
      <c r="C24" s="11">
        <v>4.5</v>
      </c>
      <c r="D24" s="23"/>
      <c r="E24" s="26"/>
    </row>
    <row r="25" spans="1:5" ht="76.5">
      <c r="A25" s="35"/>
      <c r="B25" s="12" t="s">
        <v>40</v>
      </c>
      <c r="C25" s="11">
        <v>4</v>
      </c>
      <c r="D25" s="23"/>
      <c r="E25" s="26"/>
    </row>
    <row r="26" spans="1:5" ht="38.25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3</v>
      </c>
      <c r="D27" s="22">
        <f>(C27+C28+C29)/3</f>
        <v>3.5</v>
      </c>
      <c r="E27" s="26"/>
    </row>
    <row r="28" spans="1:5" ht="55.5" customHeight="1">
      <c r="A28" s="35"/>
      <c r="B28" s="12" t="s">
        <v>44</v>
      </c>
      <c r="C28" s="11">
        <v>3.5</v>
      </c>
      <c r="D28" s="23"/>
      <c r="E28" s="26"/>
    </row>
    <row r="29" spans="1:5" ht="51" customHeight="1">
      <c r="A29" s="36"/>
      <c r="B29" s="13" t="s">
        <v>45</v>
      </c>
      <c r="C29" s="14">
        <v>4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3</v>
      </c>
      <c r="D30" s="22">
        <f>(C30+C31)/2</f>
        <v>3.8</v>
      </c>
      <c r="E30" s="26"/>
    </row>
    <row r="31" spans="1:5" ht="55.5" customHeight="1">
      <c r="A31" s="35"/>
      <c r="B31" s="12" t="s">
        <v>48</v>
      </c>
      <c r="C31" s="11">
        <v>4.5999999999999996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4</v>
      </c>
      <c r="D33" s="22">
        <f>(C33+C34+C35)/3</f>
        <v>4.166666666666667</v>
      </c>
      <c r="E33" s="26"/>
    </row>
    <row r="34" spans="1:5" ht="38.25">
      <c r="A34" s="35"/>
      <c r="B34" s="12" t="s">
        <v>54</v>
      </c>
      <c r="C34" s="11">
        <v>4</v>
      </c>
      <c r="D34" s="23"/>
      <c r="E34" s="26"/>
    </row>
    <row r="35" spans="1:5" ht="30.75" customHeight="1">
      <c r="A35" s="36"/>
      <c r="B35" s="18" t="s">
        <v>55</v>
      </c>
      <c r="C35" s="14">
        <v>4.5</v>
      </c>
      <c r="D35" s="24"/>
      <c r="E35" s="26"/>
    </row>
    <row r="36" spans="1:5" ht="25.5">
      <c r="A36" s="34" t="s">
        <v>56</v>
      </c>
      <c r="B36" s="8" t="s">
        <v>57</v>
      </c>
      <c r="C36" s="15">
        <v>3</v>
      </c>
      <c r="D36" s="22">
        <f>(C36+C37+C38+C39)/4</f>
        <v>3.125</v>
      </c>
      <c r="E36" s="26"/>
    </row>
    <row r="37" spans="1:5" ht="38.25">
      <c r="A37" s="35"/>
      <c r="B37" s="12" t="s">
        <v>58</v>
      </c>
      <c r="C37" s="11">
        <v>3.5</v>
      </c>
      <c r="D37" s="23"/>
      <c r="E37" s="26"/>
    </row>
    <row r="38" spans="1:5" ht="12.75">
      <c r="A38" s="35"/>
      <c r="B38" s="12" t="s">
        <v>59</v>
      </c>
      <c r="C38" s="11">
        <v>1</v>
      </c>
      <c r="D38" s="23"/>
      <c r="E38" s="26"/>
    </row>
    <row r="39" spans="1:5" ht="12.75">
      <c r="A39" s="36"/>
      <c r="B39" s="13" t="s">
        <v>60</v>
      </c>
      <c r="C39" s="14">
        <v>5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3.8</v>
      </c>
      <c r="D40" s="22">
        <f>(C40+C41+C42)/3</f>
        <v>3.6</v>
      </c>
      <c r="E40" s="26"/>
    </row>
    <row r="41" spans="1:5" ht="61.5" customHeight="1">
      <c r="A41" s="35"/>
      <c r="B41" s="12" t="s">
        <v>63</v>
      </c>
      <c r="C41" s="11">
        <v>4</v>
      </c>
      <c r="D41" s="23"/>
      <c r="E41" s="26"/>
    </row>
    <row r="42" spans="1:5" ht="75.75" customHeight="1">
      <c r="A42" s="36"/>
      <c r="B42" s="13" t="s">
        <v>64</v>
      </c>
      <c r="C42" s="14">
        <v>3</v>
      </c>
      <c r="D42" s="24"/>
      <c r="E42" s="26"/>
    </row>
    <row r="43" spans="1:5" ht="63.75">
      <c r="A43" s="34" t="s">
        <v>65</v>
      </c>
      <c r="B43" s="8" t="s">
        <v>66</v>
      </c>
      <c r="C43" s="15">
        <v>3.5</v>
      </c>
      <c r="D43" s="22">
        <f>(C43+C44+C45)/3</f>
        <v>3.6666666666666665</v>
      </c>
      <c r="E43" s="26"/>
    </row>
    <row r="44" spans="1:5" ht="76.5">
      <c r="A44" s="35"/>
      <c r="B44" s="12" t="s">
        <v>67</v>
      </c>
      <c r="C44" s="11">
        <v>3.5</v>
      </c>
      <c r="D44" s="23"/>
      <c r="E44" s="26"/>
    </row>
    <row r="45" spans="1:5" ht="37.5" customHeight="1">
      <c r="A45" s="36"/>
      <c r="B45" s="13" t="s">
        <v>68</v>
      </c>
      <c r="C45" s="14">
        <v>4</v>
      </c>
      <c r="D45" s="24"/>
      <c r="E45" s="26"/>
    </row>
    <row r="46" spans="1:5" ht="25.5">
      <c r="A46" s="34" t="s">
        <v>69</v>
      </c>
      <c r="B46" s="8" t="s">
        <v>70</v>
      </c>
      <c r="C46" s="15">
        <v>1</v>
      </c>
      <c r="D46" s="22">
        <f>(C46+C47+C48)/3</f>
        <v>3</v>
      </c>
      <c r="E46" s="26"/>
    </row>
    <row r="47" spans="1:5" ht="25.5">
      <c r="A47" s="35"/>
      <c r="B47" s="12" t="s">
        <v>71</v>
      </c>
      <c r="C47" s="11">
        <v>4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38.25">
      <c r="A49" s="34" t="s">
        <v>73</v>
      </c>
      <c r="B49" s="8" t="s">
        <v>74</v>
      </c>
      <c r="C49" s="15">
        <v>4</v>
      </c>
      <c r="D49" s="22">
        <f>(C49+C50+C51)/3</f>
        <v>3.7666666666666671</v>
      </c>
      <c r="E49" s="26"/>
    </row>
    <row r="50" spans="1:5" ht="38.25">
      <c r="A50" s="35"/>
      <c r="B50" s="12" t="s">
        <v>75</v>
      </c>
      <c r="C50" s="11">
        <v>3.8</v>
      </c>
      <c r="D50" s="23"/>
      <c r="E50" s="26"/>
    </row>
    <row r="51" spans="1:5" ht="38.25">
      <c r="A51" s="36"/>
      <c r="B51" s="13" t="s">
        <v>76</v>
      </c>
      <c r="C51" s="14">
        <v>3.5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4.4333333333333336</v>
      </c>
      <c r="E52" s="26"/>
    </row>
    <row r="53" spans="1:5" ht="38.25">
      <c r="A53" s="35"/>
      <c r="B53" s="12" t="s">
        <v>79</v>
      </c>
      <c r="C53" s="11">
        <v>3.8</v>
      </c>
      <c r="D53" s="23"/>
      <c r="E53" s="26"/>
    </row>
    <row r="54" spans="1:5" ht="25.5">
      <c r="A54" s="36"/>
      <c r="B54" s="13" t="s">
        <v>80</v>
      </c>
      <c r="C54" s="14">
        <v>4.5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674" priority="1" operator="between">
      <formula>0</formula>
      <formula>2.9</formula>
    </cfRule>
  </conditionalFormatting>
  <conditionalFormatting sqref="D23:D26">
    <cfRule type="cellIs" dxfId="673" priority="2" operator="between">
      <formula>3</formula>
      <formula>3.9</formula>
    </cfRule>
  </conditionalFormatting>
  <conditionalFormatting sqref="D23:D26">
    <cfRule type="cellIs" dxfId="672" priority="3" operator="between">
      <formula>4</formula>
      <formula>4.5</formula>
    </cfRule>
  </conditionalFormatting>
  <conditionalFormatting sqref="D23:D26">
    <cfRule type="cellIs" dxfId="671" priority="4" operator="between">
      <formula>4.6</formula>
      <formula>5</formula>
    </cfRule>
  </conditionalFormatting>
  <conditionalFormatting sqref="D27:D29">
    <cfRule type="cellIs" dxfId="670" priority="5" operator="between">
      <formula>0</formula>
      <formula>2.9</formula>
    </cfRule>
  </conditionalFormatting>
  <conditionalFormatting sqref="D27:D29">
    <cfRule type="cellIs" dxfId="669" priority="6" operator="between">
      <formula>3</formula>
      <formula>3.9</formula>
    </cfRule>
  </conditionalFormatting>
  <conditionalFormatting sqref="D27:D29">
    <cfRule type="cellIs" dxfId="668" priority="7" operator="between">
      <formula>4</formula>
      <formula>4.5</formula>
    </cfRule>
  </conditionalFormatting>
  <conditionalFormatting sqref="D27:D29">
    <cfRule type="cellIs" dxfId="667" priority="8" operator="between">
      <formula>4.6</formula>
      <formula>5</formula>
    </cfRule>
  </conditionalFormatting>
  <conditionalFormatting sqref="D30:D31">
    <cfRule type="cellIs" dxfId="666" priority="9" operator="between">
      <formula>0</formula>
      <formula>2.9</formula>
    </cfRule>
  </conditionalFormatting>
  <conditionalFormatting sqref="D30:D31">
    <cfRule type="cellIs" dxfId="665" priority="10" operator="between">
      <formula>3</formula>
      <formula>3.9</formula>
    </cfRule>
  </conditionalFormatting>
  <conditionalFormatting sqref="D30:D31">
    <cfRule type="cellIs" dxfId="664" priority="11" operator="between">
      <formula>4</formula>
      <formula>4.5</formula>
    </cfRule>
  </conditionalFormatting>
  <conditionalFormatting sqref="D30:D31">
    <cfRule type="cellIs" dxfId="663" priority="12" operator="between">
      <formula>4.6</formula>
      <formula>5</formula>
    </cfRule>
  </conditionalFormatting>
  <conditionalFormatting sqref="D33:D35">
    <cfRule type="cellIs" dxfId="662" priority="13" operator="between">
      <formula>0</formula>
      <formula>2.9</formula>
    </cfRule>
  </conditionalFormatting>
  <conditionalFormatting sqref="D33:D35">
    <cfRule type="cellIs" dxfId="661" priority="14" operator="between">
      <formula>3</formula>
      <formula>3.9</formula>
    </cfRule>
  </conditionalFormatting>
  <conditionalFormatting sqref="D33:D35">
    <cfRule type="cellIs" dxfId="660" priority="15" operator="between">
      <formula>4</formula>
      <formula>4.5</formula>
    </cfRule>
  </conditionalFormatting>
  <conditionalFormatting sqref="D33:D35">
    <cfRule type="cellIs" dxfId="659" priority="16" operator="between">
      <formula>4.6</formula>
      <formula>5</formula>
    </cfRule>
  </conditionalFormatting>
  <conditionalFormatting sqref="D36:D39">
    <cfRule type="cellIs" dxfId="658" priority="17" operator="between">
      <formula>0</formula>
      <formula>2.9</formula>
    </cfRule>
  </conditionalFormatting>
  <conditionalFormatting sqref="D36:D39">
    <cfRule type="cellIs" dxfId="657" priority="18" operator="between">
      <formula>3</formula>
      <formula>3.9</formula>
    </cfRule>
  </conditionalFormatting>
  <conditionalFormatting sqref="D36:D39">
    <cfRule type="cellIs" dxfId="656" priority="19" operator="between">
      <formula>4</formula>
      <formula>4.5</formula>
    </cfRule>
  </conditionalFormatting>
  <conditionalFormatting sqref="D36:D39">
    <cfRule type="cellIs" dxfId="655" priority="20" operator="between">
      <formula>4.6</formula>
      <formula>5</formula>
    </cfRule>
  </conditionalFormatting>
  <conditionalFormatting sqref="D40:D42">
    <cfRule type="cellIs" dxfId="654" priority="21" operator="between">
      <formula>0</formula>
      <formula>2.9</formula>
    </cfRule>
  </conditionalFormatting>
  <conditionalFormatting sqref="D40:D42">
    <cfRule type="cellIs" dxfId="653" priority="22" operator="between">
      <formula>3</formula>
      <formula>3.9</formula>
    </cfRule>
  </conditionalFormatting>
  <conditionalFormatting sqref="D40:D42">
    <cfRule type="cellIs" dxfId="652" priority="23" operator="between">
      <formula>4</formula>
      <formula>4.5</formula>
    </cfRule>
  </conditionalFormatting>
  <conditionalFormatting sqref="D40:D42">
    <cfRule type="cellIs" dxfId="651" priority="24" operator="between">
      <formula>4.6</formula>
      <formula>5</formula>
    </cfRule>
  </conditionalFormatting>
  <conditionalFormatting sqref="D43:D45">
    <cfRule type="cellIs" dxfId="650" priority="25" operator="between">
      <formula>0</formula>
      <formula>2.9</formula>
    </cfRule>
  </conditionalFormatting>
  <conditionalFormatting sqref="D43:D45">
    <cfRule type="cellIs" dxfId="649" priority="26" operator="between">
      <formula>3</formula>
      <formula>3.9</formula>
    </cfRule>
  </conditionalFormatting>
  <conditionalFormatting sqref="D43:D45">
    <cfRule type="cellIs" dxfId="648" priority="27" operator="between">
      <formula>4</formula>
      <formula>4.5</formula>
    </cfRule>
  </conditionalFormatting>
  <conditionalFormatting sqref="D43:D45">
    <cfRule type="cellIs" dxfId="647" priority="28" operator="between">
      <formula>4.6</formula>
      <formula>5</formula>
    </cfRule>
  </conditionalFormatting>
  <conditionalFormatting sqref="D46:D48">
    <cfRule type="cellIs" dxfId="646" priority="29" operator="between">
      <formula>0</formula>
      <formula>2.9</formula>
    </cfRule>
  </conditionalFormatting>
  <conditionalFormatting sqref="D46:D48">
    <cfRule type="cellIs" dxfId="645" priority="30" operator="between">
      <formula>3</formula>
      <formula>3.9</formula>
    </cfRule>
  </conditionalFormatting>
  <conditionalFormatting sqref="D46:D48">
    <cfRule type="cellIs" dxfId="644" priority="31" operator="between">
      <formula>4</formula>
      <formula>4.5</formula>
    </cfRule>
  </conditionalFormatting>
  <conditionalFormatting sqref="D46:D48">
    <cfRule type="cellIs" dxfId="643" priority="32" operator="between">
      <formula>4.6</formula>
      <formula>5</formula>
    </cfRule>
  </conditionalFormatting>
  <conditionalFormatting sqref="D49:D51">
    <cfRule type="cellIs" dxfId="642" priority="33" operator="between">
      <formula>0</formula>
      <formula>2.9</formula>
    </cfRule>
  </conditionalFormatting>
  <conditionalFormatting sqref="D49:D51">
    <cfRule type="cellIs" dxfId="641" priority="34" operator="between">
      <formula>3</formula>
      <formula>3.9</formula>
    </cfRule>
  </conditionalFormatting>
  <conditionalFormatting sqref="D49:D51">
    <cfRule type="cellIs" dxfId="640" priority="35" operator="between">
      <formula>4</formula>
      <formula>4.5</formula>
    </cfRule>
  </conditionalFormatting>
  <conditionalFormatting sqref="D49:D51">
    <cfRule type="cellIs" dxfId="639" priority="36" operator="between">
      <formula>4.6</formula>
      <formula>5</formula>
    </cfRule>
  </conditionalFormatting>
  <conditionalFormatting sqref="D52:D54">
    <cfRule type="cellIs" dxfId="638" priority="37" operator="between">
      <formula>0</formula>
      <formula>2.9</formula>
    </cfRule>
  </conditionalFormatting>
  <conditionalFormatting sqref="D52:D54">
    <cfRule type="cellIs" dxfId="637" priority="38" operator="between">
      <formula>3</formula>
      <formula>3.9</formula>
    </cfRule>
  </conditionalFormatting>
  <conditionalFormatting sqref="D52:D54">
    <cfRule type="cellIs" dxfId="636" priority="39" operator="between">
      <formula>4</formula>
      <formula>4.5</formula>
    </cfRule>
  </conditionalFormatting>
  <conditionalFormatting sqref="D52:D54">
    <cfRule type="cellIs" dxfId="635" priority="40" operator="between">
      <formula>4.6</formula>
      <formula>5</formula>
    </cfRule>
  </conditionalFormatting>
  <conditionalFormatting sqref="E23:E54">
    <cfRule type="cellIs" dxfId="634" priority="41" operator="between">
      <formula>0</formula>
      <formula>2.9</formula>
    </cfRule>
  </conditionalFormatting>
  <conditionalFormatting sqref="E23:E54">
    <cfRule type="cellIs" dxfId="633" priority="42" operator="between">
      <formula>3</formula>
      <formula>3.9</formula>
    </cfRule>
  </conditionalFormatting>
  <conditionalFormatting sqref="E23:E54">
    <cfRule type="cellIs" dxfId="632" priority="43" operator="between">
      <formula>4</formula>
      <formula>4.5</formula>
    </cfRule>
  </conditionalFormatting>
  <conditionalFormatting sqref="E23:E54">
    <cfRule type="cellIs" dxfId="631" priority="44" operator="between">
      <formula>4.6</formula>
      <formula>5</formula>
    </cfRule>
  </conditionalFormatting>
  <conditionalFormatting sqref="C23:C31 C33:C54">
    <cfRule type="cellIs" dxfId="630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5703125" customWidth="1"/>
    <col min="2" max="2" width="40.57031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41" t="s">
        <v>118</v>
      </c>
      <c r="D12" s="26"/>
      <c r="E12" s="26"/>
    </row>
    <row r="13" spans="1:5" ht="12.75">
      <c r="A13" s="26"/>
      <c r="B13" s="7" t="s">
        <v>21</v>
      </c>
      <c r="C13" s="41" t="s">
        <v>119</v>
      </c>
      <c r="D13" s="26"/>
      <c r="E13" s="26"/>
    </row>
    <row r="14" spans="1:5" ht="12.75">
      <c r="A14" s="26"/>
      <c r="B14" s="7" t="s">
        <v>22</v>
      </c>
      <c r="C14" s="41" t="s">
        <v>120</v>
      </c>
      <c r="D14" s="26"/>
      <c r="E14" s="26"/>
    </row>
    <row r="15" spans="1:5" ht="12.75">
      <c r="A15" s="26"/>
      <c r="B15" s="7" t="s">
        <v>23</v>
      </c>
      <c r="C15" s="41" t="s">
        <v>121</v>
      </c>
      <c r="D15" s="26"/>
      <c r="E15" s="26"/>
    </row>
    <row r="16" spans="1:5" ht="12.75">
      <c r="A16" s="26"/>
      <c r="B16" s="7" t="s">
        <v>25</v>
      </c>
      <c r="C16" s="42" t="s">
        <v>122</v>
      </c>
      <c r="D16" s="26"/>
      <c r="E16" s="26"/>
    </row>
    <row r="17" spans="1:5" ht="12.75">
      <c r="A17" s="26"/>
      <c r="B17" s="7" t="s">
        <v>27</v>
      </c>
      <c r="C17" s="41" t="s">
        <v>123</v>
      </c>
      <c r="D17" s="26"/>
      <c r="E17" s="26"/>
    </row>
    <row r="18" spans="1:5" ht="12.75">
      <c r="A18" s="26"/>
      <c r="B18" s="7" t="s">
        <v>29</v>
      </c>
      <c r="C18" s="41"/>
      <c r="D18" s="26"/>
      <c r="E18" s="26"/>
    </row>
    <row r="19" spans="1:5" ht="12.75">
      <c r="A19" s="26"/>
      <c r="B19" s="7" t="s">
        <v>30</v>
      </c>
      <c r="C19" s="41"/>
      <c r="D19" s="26"/>
      <c r="E19" s="26"/>
    </row>
    <row r="20" spans="1:5" ht="12.75">
      <c r="A20" s="26"/>
      <c r="B20" s="7" t="s">
        <v>15</v>
      </c>
      <c r="C20" s="41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38.25">
      <c r="A23" s="34" t="s">
        <v>37</v>
      </c>
      <c r="B23" s="8" t="s">
        <v>38</v>
      </c>
      <c r="C23" s="9">
        <v>4</v>
      </c>
      <c r="D23" s="22">
        <f>(C23+C24+C25+C26)/4</f>
        <v>3.75</v>
      </c>
      <c r="E23" s="27">
        <f>(D23+D27+D30+D33+D36+D40+D43+D46+D49+D52)/10</f>
        <v>3.4533333333333331</v>
      </c>
    </row>
    <row r="24" spans="1:5" ht="38.25">
      <c r="A24" s="35"/>
      <c r="B24" s="10" t="s">
        <v>39</v>
      </c>
      <c r="C24" s="11">
        <v>3.5</v>
      </c>
      <c r="D24" s="23"/>
      <c r="E24" s="26"/>
    </row>
    <row r="25" spans="1:5" ht="76.5">
      <c r="A25" s="35"/>
      <c r="B25" s="12" t="s">
        <v>40</v>
      </c>
      <c r="C25" s="11">
        <v>4</v>
      </c>
      <c r="D25" s="23"/>
      <c r="E25" s="26"/>
    </row>
    <row r="26" spans="1:5" ht="38.25">
      <c r="A26" s="36"/>
      <c r="B26" s="13" t="s">
        <v>41</v>
      </c>
      <c r="C26" s="14">
        <v>3.5</v>
      </c>
      <c r="D26" s="24"/>
      <c r="E26" s="26"/>
    </row>
    <row r="27" spans="1:5" ht="38.25">
      <c r="A27" s="34" t="s">
        <v>42</v>
      </c>
      <c r="B27" s="8" t="s">
        <v>43</v>
      </c>
      <c r="C27" s="15">
        <v>4.8</v>
      </c>
      <c r="D27" s="22">
        <f>(C27+C28+C29)/3</f>
        <v>3.7333333333333329</v>
      </c>
      <c r="E27" s="26"/>
    </row>
    <row r="28" spans="1:5" ht="55.5" customHeight="1">
      <c r="A28" s="35"/>
      <c r="B28" s="12" t="s">
        <v>44</v>
      </c>
      <c r="C28" s="11">
        <v>3.4</v>
      </c>
      <c r="D28" s="23"/>
      <c r="E28" s="26"/>
    </row>
    <row r="29" spans="1:5" ht="51" customHeight="1">
      <c r="A29" s="36"/>
      <c r="B29" s="13" t="s">
        <v>45</v>
      </c>
      <c r="C29" s="14">
        <v>3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</v>
      </c>
      <c r="D30" s="22">
        <f>(C30+C31)/2</f>
        <v>3.75</v>
      </c>
      <c r="E30" s="26"/>
    </row>
    <row r="31" spans="1:5" ht="55.5" customHeight="1">
      <c r="A31" s="35"/>
      <c r="B31" s="12" t="s">
        <v>48</v>
      </c>
      <c r="C31" s="11">
        <v>3.5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4</v>
      </c>
      <c r="D33" s="22">
        <f>(C33+C34+C35)/3</f>
        <v>3.5</v>
      </c>
      <c r="E33" s="26"/>
    </row>
    <row r="34" spans="1:5" ht="25.5">
      <c r="A34" s="35"/>
      <c r="B34" s="12" t="s">
        <v>54</v>
      </c>
      <c r="C34" s="11">
        <v>3.5</v>
      </c>
      <c r="D34" s="23"/>
      <c r="E34" s="26"/>
    </row>
    <row r="35" spans="1:5" ht="30.75" customHeight="1">
      <c r="A35" s="36"/>
      <c r="B35" s="18" t="s">
        <v>55</v>
      </c>
      <c r="C35" s="14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3.5</v>
      </c>
      <c r="D36" s="22">
        <f>(C36+C37+C38+C39)/4</f>
        <v>3.5</v>
      </c>
      <c r="E36" s="26"/>
    </row>
    <row r="37" spans="1:5" ht="38.25">
      <c r="A37" s="35"/>
      <c r="B37" s="12" t="s">
        <v>58</v>
      </c>
      <c r="C37" s="11">
        <v>3.5</v>
      </c>
      <c r="D37" s="23"/>
      <c r="E37" s="26"/>
    </row>
    <row r="38" spans="1:5" ht="12.75">
      <c r="A38" s="35"/>
      <c r="B38" s="12" t="s">
        <v>59</v>
      </c>
      <c r="C38" s="11">
        <v>3</v>
      </c>
      <c r="D38" s="23"/>
      <c r="E38" s="26"/>
    </row>
    <row r="39" spans="1:5" ht="12.75">
      <c r="A39" s="36"/>
      <c r="B39" s="13" t="s">
        <v>60</v>
      </c>
      <c r="C39" s="14">
        <v>4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4</v>
      </c>
      <c r="D40" s="22">
        <f>(C40+C41+C42)/3</f>
        <v>3.8333333333333335</v>
      </c>
      <c r="E40" s="26"/>
    </row>
    <row r="41" spans="1:5" ht="61.5" customHeight="1">
      <c r="A41" s="35"/>
      <c r="B41" s="12" t="s">
        <v>63</v>
      </c>
      <c r="C41" s="11">
        <v>4</v>
      </c>
      <c r="D41" s="23"/>
      <c r="E41" s="26"/>
    </row>
    <row r="42" spans="1:5" ht="75.75" customHeight="1">
      <c r="A42" s="36"/>
      <c r="B42" s="13" t="s">
        <v>64</v>
      </c>
      <c r="C42" s="14">
        <v>3.5</v>
      </c>
      <c r="D42" s="24"/>
      <c r="E42" s="26"/>
    </row>
    <row r="43" spans="1:5" ht="51">
      <c r="A43" s="34" t="s">
        <v>65</v>
      </c>
      <c r="B43" s="8" t="s">
        <v>66</v>
      </c>
      <c r="C43" s="15">
        <v>3</v>
      </c>
      <c r="D43" s="22">
        <f>(C43+C44+C45)/3</f>
        <v>3.1666666666666665</v>
      </c>
      <c r="E43" s="26"/>
    </row>
    <row r="44" spans="1:5" ht="63.75">
      <c r="A44" s="35"/>
      <c r="B44" s="12" t="s">
        <v>67</v>
      </c>
      <c r="C44" s="11">
        <v>3</v>
      </c>
      <c r="D44" s="23"/>
      <c r="E44" s="26"/>
    </row>
    <row r="45" spans="1:5" ht="37.5" customHeight="1">
      <c r="A45" s="36"/>
      <c r="B45" s="13" t="s">
        <v>68</v>
      </c>
      <c r="C45" s="14">
        <v>3.5</v>
      </c>
      <c r="D45" s="24"/>
      <c r="E45" s="26"/>
    </row>
    <row r="46" spans="1:5" ht="25.5">
      <c r="A46" s="34" t="s">
        <v>69</v>
      </c>
      <c r="B46" s="8" t="s">
        <v>70</v>
      </c>
      <c r="C46" s="15">
        <v>2</v>
      </c>
      <c r="D46" s="22">
        <f>(C46+C47+C48)/3</f>
        <v>2.6666666666666665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3</v>
      </c>
      <c r="D48" s="24"/>
      <c r="E48" s="26"/>
    </row>
    <row r="49" spans="1:5" ht="38.25">
      <c r="A49" s="34" t="s">
        <v>73</v>
      </c>
      <c r="B49" s="8" t="s">
        <v>74</v>
      </c>
      <c r="C49" s="15">
        <v>3.1</v>
      </c>
      <c r="D49" s="22">
        <f>(C49+C50+C51)/3</f>
        <v>3</v>
      </c>
      <c r="E49" s="26"/>
    </row>
    <row r="50" spans="1:5" ht="25.5">
      <c r="A50" s="35"/>
      <c r="B50" s="12" t="s">
        <v>75</v>
      </c>
      <c r="C50" s="11">
        <v>3</v>
      </c>
      <c r="D50" s="23"/>
      <c r="E50" s="26"/>
    </row>
    <row r="51" spans="1:5" ht="25.5">
      <c r="A51" s="36"/>
      <c r="B51" s="13" t="s">
        <v>76</v>
      </c>
      <c r="C51" s="14">
        <v>2.9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3.6333333333333329</v>
      </c>
      <c r="E52" s="26"/>
    </row>
    <row r="53" spans="1:5" ht="38.25">
      <c r="A53" s="35"/>
      <c r="B53" s="12" t="s">
        <v>79</v>
      </c>
      <c r="C53" s="11">
        <v>3.1</v>
      </c>
      <c r="D53" s="23"/>
      <c r="E53" s="26"/>
    </row>
    <row r="54" spans="1:5" ht="25.5">
      <c r="A54" s="36"/>
      <c r="B54" s="13" t="s">
        <v>80</v>
      </c>
      <c r="C54" s="14">
        <v>3.8</v>
      </c>
      <c r="D54" s="24"/>
      <c r="E54" s="26"/>
    </row>
  </sheetData>
  <mergeCells count="45">
    <mergeCell ref="D27:D29"/>
    <mergeCell ref="D33:D35"/>
    <mergeCell ref="D30:D31"/>
    <mergeCell ref="A6:E6"/>
    <mergeCell ref="A1:B5"/>
    <mergeCell ref="C3:D3"/>
    <mergeCell ref="C4:D4"/>
    <mergeCell ref="C2:D2"/>
    <mergeCell ref="C1:E1"/>
    <mergeCell ref="C5:D5"/>
    <mergeCell ref="C9:E9"/>
    <mergeCell ref="C10:E10"/>
    <mergeCell ref="A36:A39"/>
    <mergeCell ref="A52:A54"/>
    <mergeCell ref="A46:A48"/>
    <mergeCell ref="A49:A51"/>
    <mergeCell ref="D40:D42"/>
    <mergeCell ref="A43:A45"/>
    <mergeCell ref="A40:A42"/>
    <mergeCell ref="D49:D51"/>
    <mergeCell ref="D43:D45"/>
    <mergeCell ref="D46:D48"/>
    <mergeCell ref="D36:D39"/>
    <mergeCell ref="D52:D54"/>
    <mergeCell ref="C15:E15"/>
    <mergeCell ref="C16:E16"/>
    <mergeCell ref="A11:E11"/>
    <mergeCell ref="A7:A10"/>
    <mergeCell ref="A33:A35"/>
    <mergeCell ref="A12:A20"/>
    <mergeCell ref="A23:A26"/>
    <mergeCell ref="A27:A29"/>
    <mergeCell ref="A30:A32"/>
    <mergeCell ref="C17:E17"/>
    <mergeCell ref="C18:E18"/>
    <mergeCell ref="C20:E20"/>
    <mergeCell ref="A21:E21"/>
    <mergeCell ref="C19:E19"/>
    <mergeCell ref="E23:E54"/>
    <mergeCell ref="D23:D26"/>
    <mergeCell ref="C7:E7"/>
    <mergeCell ref="C8:E8"/>
    <mergeCell ref="C12:E12"/>
    <mergeCell ref="C13:E13"/>
    <mergeCell ref="C14:E14"/>
  </mergeCells>
  <conditionalFormatting sqref="D23:D26">
    <cfRule type="cellIs" dxfId="270" priority="1" operator="between">
      <formula>0</formula>
      <formula>2.9</formula>
    </cfRule>
  </conditionalFormatting>
  <conditionalFormatting sqref="D23:D26">
    <cfRule type="cellIs" dxfId="269" priority="2" operator="between">
      <formula>3</formula>
      <formula>3.9</formula>
    </cfRule>
  </conditionalFormatting>
  <conditionalFormatting sqref="D23:D26">
    <cfRule type="cellIs" dxfId="268" priority="3" operator="between">
      <formula>4</formula>
      <formula>4.5</formula>
    </cfRule>
  </conditionalFormatting>
  <conditionalFormatting sqref="D23:D26">
    <cfRule type="cellIs" dxfId="267" priority="4" operator="between">
      <formula>4.6</formula>
      <formula>5</formula>
    </cfRule>
  </conditionalFormatting>
  <conditionalFormatting sqref="D27:D29">
    <cfRule type="cellIs" dxfId="266" priority="5" operator="between">
      <formula>0</formula>
      <formula>2.9</formula>
    </cfRule>
  </conditionalFormatting>
  <conditionalFormatting sqref="D27:D29">
    <cfRule type="cellIs" dxfId="265" priority="6" operator="between">
      <formula>3</formula>
      <formula>3.9</formula>
    </cfRule>
  </conditionalFormatting>
  <conditionalFormatting sqref="D27:D29">
    <cfRule type="cellIs" dxfId="264" priority="7" operator="between">
      <formula>4</formula>
      <formula>4.5</formula>
    </cfRule>
  </conditionalFormatting>
  <conditionalFormatting sqref="D27:D29">
    <cfRule type="cellIs" dxfId="263" priority="8" operator="between">
      <formula>4.6</formula>
      <formula>5</formula>
    </cfRule>
  </conditionalFormatting>
  <conditionalFormatting sqref="D30:D31">
    <cfRule type="cellIs" dxfId="262" priority="9" operator="between">
      <formula>0</formula>
      <formula>2.9</formula>
    </cfRule>
  </conditionalFormatting>
  <conditionalFormatting sqref="D30:D31">
    <cfRule type="cellIs" dxfId="261" priority="10" operator="between">
      <formula>3</formula>
      <formula>3.9</formula>
    </cfRule>
  </conditionalFormatting>
  <conditionalFormatting sqref="D30:D31">
    <cfRule type="cellIs" dxfId="260" priority="11" operator="between">
      <formula>4</formula>
      <formula>4.5</formula>
    </cfRule>
  </conditionalFormatting>
  <conditionalFormatting sqref="D30:D31">
    <cfRule type="cellIs" dxfId="259" priority="12" operator="between">
      <formula>4.6</formula>
      <formula>5</formula>
    </cfRule>
  </conditionalFormatting>
  <conditionalFormatting sqref="D33:D35">
    <cfRule type="cellIs" dxfId="258" priority="13" operator="between">
      <formula>0</formula>
      <formula>2.9</formula>
    </cfRule>
  </conditionalFormatting>
  <conditionalFormatting sqref="D33:D35">
    <cfRule type="cellIs" dxfId="257" priority="14" operator="between">
      <formula>3</formula>
      <formula>3.9</formula>
    </cfRule>
  </conditionalFormatting>
  <conditionalFormatting sqref="D33:D35">
    <cfRule type="cellIs" dxfId="256" priority="15" operator="between">
      <formula>4</formula>
      <formula>4.5</formula>
    </cfRule>
  </conditionalFormatting>
  <conditionalFormatting sqref="D33:D35">
    <cfRule type="cellIs" dxfId="255" priority="16" operator="between">
      <formula>4.6</formula>
      <formula>5</formula>
    </cfRule>
  </conditionalFormatting>
  <conditionalFormatting sqref="D36:D39">
    <cfRule type="cellIs" dxfId="254" priority="17" operator="between">
      <formula>0</formula>
      <formula>2.9</formula>
    </cfRule>
  </conditionalFormatting>
  <conditionalFormatting sqref="D36:D39">
    <cfRule type="cellIs" dxfId="253" priority="18" operator="between">
      <formula>3</formula>
      <formula>3.9</formula>
    </cfRule>
  </conditionalFormatting>
  <conditionalFormatting sqref="D36:D39">
    <cfRule type="cellIs" dxfId="252" priority="19" operator="between">
      <formula>4</formula>
      <formula>4.5</formula>
    </cfRule>
  </conditionalFormatting>
  <conditionalFormatting sqref="D36:D39">
    <cfRule type="cellIs" dxfId="251" priority="20" operator="between">
      <formula>4.6</formula>
      <formula>5</formula>
    </cfRule>
  </conditionalFormatting>
  <conditionalFormatting sqref="D40:D42">
    <cfRule type="cellIs" dxfId="250" priority="21" operator="between">
      <formula>0</formula>
      <formula>2.9</formula>
    </cfRule>
  </conditionalFormatting>
  <conditionalFormatting sqref="D40:D42">
    <cfRule type="cellIs" dxfId="249" priority="22" operator="between">
      <formula>3</formula>
      <formula>3.9</formula>
    </cfRule>
  </conditionalFormatting>
  <conditionalFormatting sqref="D40:D42">
    <cfRule type="cellIs" dxfId="248" priority="23" operator="between">
      <formula>4</formula>
      <formula>4.5</formula>
    </cfRule>
  </conditionalFormatting>
  <conditionalFormatting sqref="D40:D42">
    <cfRule type="cellIs" dxfId="247" priority="24" operator="between">
      <formula>4.6</formula>
      <formula>5</formula>
    </cfRule>
  </conditionalFormatting>
  <conditionalFormatting sqref="D43:D45">
    <cfRule type="cellIs" dxfId="246" priority="25" operator="between">
      <formula>0</formula>
      <formula>2.9</formula>
    </cfRule>
  </conditionalFormatting>
  <conditionalFormatting sqref="D43:D45">
    <cfRule type="cellIs" dxfId="245" priority="26" operator="between">
      <formula>3</formula>
      <formula>3.9</formula>
    </cfRule>
  </conditionalFormatting>
  <conditionalFormatting sqref="D43:D45">
    <cfRule type="cellIs" dxfId="244" priority="27" operator="between">
      <formula>4</formula>
      <formula>4.5</formula>
    </cfRule>
  </conditionalFormatting>
  <conditionalFormatting sqref="D43:D45">
    <cfRule type="cellIs" dxfId="243" priority="28" operator="between">
      <formula>4.6</formula>
      <formula>5</formula>
    </cfRule>
  </conditionalFormatting>
  <conditionalFormatting sqref="D46:D48">
    <cfRule type="cellIs" dxfId="242" priority="29" operator="between">
      <formula>0</formula>
      <formula>2.9</formula>
    </cfRule>
  </conditionalFormatting>
  <conditionalFormatting sqref="D46:D48">
    <cfRule type="cellIs" dxfId="241" priority="30" operator="between">
      <formula>3</formula>
      <formula>3.9</formula>
    </cfRule>
  </conditionalFormatting>
  <conditionalFormatting sqref="D46:D48">
    <cfRule type="cellIs" dxfId="240" priority="31" operator="between">
      <formula>4</formula>
      <formula>4.5</formula>
    </cfRule>
  </conditionalFormatting>
  <conditionalFormatting sqref="D46:D48">
    <cfRule type="cellIs" dxfId="239" priority="32" operator="between">
      <formula>4.6</formula>
      <formula>5</formula>
    </cfRule>
  </conditionalFormatting>
  <conditionalFormatting sqref="D49:D51">
    <cfRule type="cellIs" dxfId="238" priority="33" operator="between">
      <formula>0</formula>
      <formula>2.9</formula>
    </cfRule>
  </conditionalFormatting>
  <conditionalFormatting sqref="D49:D51">
    <cfRule type="cellIs" dxfId="237" priority="34" operator="between">
      <formula>3</formula>
      <formula>3.9</formula>
    </cfRule>
  </conditionalFormatting>
  <conditionalFormatting sqref="D49:D51">
    <cfRule type="cellIs" dxfId="236" priority="35" operator="between">
      <formula>4</formula>
      <formula>4.5</formula>
    </cfRule>
  </conditionalFormatting>
  <conditionalFormatting sqref="D49:D51">
    <cfRule type="cellIs" dxfId="235" priority="36" operator="between">
      <formula>4.6</formula>
      <formula>5</formula>
    </cfRule>
  </conditionalFormatting>
  <conditionalFormatting sqref="D52:D54">
    <cfRule type="cellIs" dxfId="234" priority="37" operator="between">
      <formula>0</formula>
      <formula>2.9</formula>
    </cfRule>
  </conditionalFormatting>
  <conditionalFormatting sqref="D52:D54">
    <cfRule type="cellIs" dxfId="233" priority="38" operator="between">
      <formula>3</formula>
      <formula>3.9</formula>
    </cfRule>
  </conditionalFormatting>
  <conditionalFormatting sqref="D52:D54">
    <cfRule type="cellIs" dxfId="232" priority="39" operator="between">
      <formula>4</formula>
      <formula>4.5</formula>
    </cfRule>
  </conditionalFormatting>
  <conditionalFormatting sqref="D52:D54">
    <cfRule type="cellIs" dxfId="231" priority="40" operator="between">
      <formula>4.6</formula>
      <formula>5</formula>
    </cfRule>
  </conditionalFormatting>
  <conditionalFormatting sqref="E23:E54">
    <cfRule type="cellIs" dxfId="230" priority="41" operator="between">
      <formula>0</formula>
      <formula>2.9</formula>
    </cfRule>
  </conditionalFormatting>
  <conditionalFormatting sqref="E23:E54">
    <cfRule type="cellIs" dxfId="229" priority="42" operator="between">
      <formula>3</formula>
      <formula>3.9</formula>
    </cfRule>
  </conditionalFormatting>
  <conditionalFormatting sqref="E23:E54">
    <cfRule type="cellIs" dxfId="228" priority="43" operator="between">
      <formula>4</formula>
      <formula>4.5</formula>
    </cfRule>
  </conditionalFormatting>
  <conditionalFormatting sqref="E23:E54">
    <cfRule type="cellIs" dxfId="227" priority="44" operator="between">
      <formula>4.6</formula>
      <formula>5</formula>
    </cfRule>
  </conditionalFormatting>
  <conditionalFormatting sqref="C33:C54 C23:C31">
    <cfRule type="cellIs" dxfId="226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39"/>
      <c r="B12" s="7" t="s">
        <v>19</v>
      </c>
      <c r="C12" s="37" t="s">
        <v>124</v>
      </c>
      <c r="D12" s="26"/>
      <c r="E12" s="26"/>
    </row>
    <row r="13" spans="1:5" ht="12.75">
      <c r="A13" s="26"/>
      <c r="B13" s="7" t="s">
        <v>21</v>
      </c>
      <c r="C13" s="37"/>
      <c r="D13" s="26"/>
      <c r="E13" s="26"/>
    </row>
    <row r="14" spans="1:5" ht="12.75">
      <c r="A14" s="26"/>
      <c r="B14" s="7" t="s">
        <v>22</v>
      </c>
      <c r="C14" s="37" t="s">
        <v>125</v>
      </c>
      <c r="D14" s="26"/>
      <c r="E14" s="26"/>
    </row>
    <row r="15" spans="1:5" ht="12.75">
      <c r="A15" s="26"/>
      <c r="B15" s="7" t="s">
        <v>23</v>
      </c>
      <c r="C15" s="37" t="s">
        <v>126</v>
      </c>
      <c r="D15" s="26"/>
      <c r="E15" s="26"/>
    </row>
    <row r="16" spans="1:5" ht="12.75">
      <c r="A16" s="26"/>
      <c r="B16" s="7" t="s">
        <v>25</v>
      </c>
      <c r="C16" s="38" t="s">
        <v>127</v>
      </c>
      <c r="D16" s="26"/>
      <c r="E16" s="26"/>
    </row>
    <row r="17" spans="1:5" ht="12.75">
      <c r="A17" s="26"/>
      <c r="B17" s="7" t="s">
        <v>27</v>
      </c>
      <c r="C17" s="37"/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4.8</v>
      </c>
      <c r="D23" s="22">
        <f>(C23+C24+C25+C26)/4</f>
        <v>3.7500000000000004</v>
      </c>
      <c r="E23" s="27">
        <f>(D23+D27+D30+D33+D36+D40+D43+D46+D49+D52)/10</f>
        <v>4.0866666666666669</v>
      </c>
    </row>
    <row r="24" spans="1:5" ht="51">
      <c r="A24" s="35"/>
      <c r="B24" s="10" t="s">
        <v>39</v>
      </c>
      <c r="C24" s="11">
        <v>3.5</v>
      </c>
      <c r="D24" s="23"/>
      <c r="E24" s="26"/>
    </row>
    <row r="25" spans="1:5" ht="89.25">
      <c r="A25" s="35"/>
      <c r="B25" s="12" t="s">
        <v>40</v>
      </c>
      <c r="C25" s="11">
        <v>3.8</v>
      </c>
      <c r="D25" s="23"/>
      <c r="E25" s="26"/>
    </row>
    <row r="26" spans="1:5" ht="51">
      <c r="A26" s="36"/>
      <c r="B26" s="13" t="s">
        <v>41</v>
      </c>
      <c r="C26" s="14">
        <v>2.9</v>
      </c>
      <c r="D26" s="24"/>
      <c r="E26" s="26"/>
    </row>
    <row r="27" spans="1:5" ht="38.25">
      <c r="A27" s="34" t="s">
        <v>42</v>
      </c>
      <c r="B27" s="8" t="s">
        <v>43</v>
      </c>
      <c r="C27" s="15">
        <v>4.8</v>
      </c>
      <c r="D27" s="22">
        <f>(C27+C28+C29)/3</f>
        <v>4.7</v>
      </c>
      <c r="E27" s="26"/>
    </row>
    <row r="28" spans="1:5" ht="55.5" customHeight="1">
      <c r="A28" s="35"/>
      <c r="B28" s="12" t="s">
        <v>44</v>
      </c>
      <c r="C28" s="11">
        <v>4.8</v>
      </c>
      <c r="D28" s="23"/>
      <c r="E28" s="26"/>
    </row>
    <row r="29" spans="1:5" ht="51" customHeight="1">
      <c r="A29" s="36"/>
      <c r="B29" s="13" t="s">
        <v>45</v>
      </c>
      <c r="C29" s="14">
        <v>4.5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4.8</v>
      </c>
      <c r="D30" s="22">
        <f>(C30+C31)/2</f>
        <v>4.3499999999999996</v>
      </c>
      <c r="E30" s="26"/>
    </row>
    <row r="31" spans="1:5" ht="55.5" customHeight="1">
      <c r="A31" s="35"/>
      <c r="B31" s="12" t="s">
        <v>48</v>
      </c>
      <c r="C31" s="11">
        <v>3.9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4.2</v>
      </c>
      <c r="D33" s="22">
        <f>(C33+C34+C35)/3</f>
        <v>4.2333333333333334</v>
      </c>
      <c r="E33" s="26"/>
    </row>
    <row r="34" spans="1:5" ht="38.25">
      <c r="A34" s="35"/>
      <c r="B34" s="12" t="s">
        <v>54</v>
      </c>
      <c r="C34" s="11">
        <v>4.2</v>
      </c>
      <c r="D34" s="23"/>
      <c r="E34" s="26"/>
    </row>
    <row r="35" spans="1:5" ht="30.75" customHeight="1">
      <c r="A35" s="36"/>
      <c r="B35" s="18" t="s">
        <v>55</v>
      </c>
      <c r="C35" s="14">
        <v>4.3</v>
      </c>
      <c r="D35" s="24"/>
      <c r="E35" s="26"/>
    </row>
    <row r="36" spans="1:5" ht="25.5">
      <c r="A36" s="34" t="s">
        <v>56</v>
      </c>
      <c r="B36" s="8" t="s">
        <v>57</v>
      </c>
      <c r="C36" s="15">
        <v>5</v>
      </c>
      <c r="D36" s="22">
        <f>(C36+C37+C38+C39)/4</f>
        <v>4.4000000000000004</v>
      </c>
      <c r="E36" s="26"/>
    </row>
    <row r="37" spans="1:5" ht="38.25">
      <c r="A37" s="35"/>
      <c r="B37" s="12" t="s">
        <v>58</v>
      </c>
      <c r="C37" s="11">
        <v>5</v>
      </c>
      <c r="D37" s="23"/>
      <c r="E37" s="26"/>
    </row>
    <row r="38" spans="1:5" ht="12.75">
      <c r="A38" s="35"/>
      <c r="B38" s="12" t="s">
        <v>59</v>
      </c>
      <c r="C38" s="11">
        <v>3.8</v>
      </c>
      <c r="D38" s="23"/>
      <c r="E38" s="26"/>
    </row>
    <row r="39" spans="1:5" ht="25.5">
      <c r="A39" s="36"/>
      <c r="B39" s="13" t="s">
        <v>60</v>
      </c>
      <c r="C39" s="14">
        <v>3.8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4</v>
      </c>
      <c r="D40" s="22">
        <f>(C40+C41+C42)/3</f>
        <v>3.7666666666666671</v>
      </c>
      <c r="E40" s="26"/>
    </row>
    <row r="41" spans="1:5" ht="61.5" customHeight="1">
      <c r="A41" s="35"/>
      <c r="B41" s="12" t="s">
        <v>63</v>
      </c>
      <c r="C41" s="11">
        <v>3.5</v>
      </c>
      <c r="D41" s="23"/>
      <c r="E41" s="26"/>
    </row>
    <row r="42" spans="1:5" ht="75.75" customHeight="1">
      <c r="A42" s="36"/>
      <c r="B42" s="13" t="s">
        <v>64</v>
      </c>
      <c r="C42" s="14">
        <v>3.8</v>
      </c>
      <c r="D42" s="24"/>
      <c r="E42" s="26"/>
    </row>
    <row r="43" spans="1:5" ht="63.75">
      <c r="A43" s="34" t="s">
        <v>65</v>
      </c>
      <c r="B43" s="8" t="s">
        <v>66</v>
      </c>
      <c r="C43" s="15">
        <v>4</v>
      </c>
      <c r="D43" s="22">
        <f>(C43+C44+C45)/3</f>
        <v>4.0666666666666664</v>
      </c>
      <c r="E43" s="26"/>
    </row>
    <row r="44" spans="1:5" ht="89.25">
      <c r="A44" s="35"/>
      <c r="B44" s="12" t="s">
        <v>67</v>
      </c>
      <c r="C44" s="11">
        <v>4.2</v>
      </c>
      <c r="D44" s="23"/>
      <c r="E44" s="26"/>
    </row>
    <row r="45" spans="1:5" ht="37.5" customHeight="1">
      <c r="A45" s="36"/>
      <c r="B45" s="13" t="s">
        <v>68</v>
      </c>
      <c r="C45" s="14">
        <v>4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3.1</v>
      </c>
      <c r="E46" s="26"/>
    </row>
    <row r="47" spans="1:5" ht="25.5">
      <c r="A47" s="35"/>
      <c r="B47" s="12" t="s">
        <v>71</v>
      </c>
      <c r="C47" s="11">
        <v>4.3</v>
      </c>
      <c r="D47" s="23"/>
      <c r="E47" s="26"/>
    </row>
    <row r="48" spans="1:5" ht="25.5">
      <c r="A48" s="36"/>
      <c r="B48" s="13" t="s">
        <v>72</v>
      </c>
      <c r="C48" s="14">
        <v>1</v>
      </c>
      <c r="D48" s="24"/>
      <c r="E48" s="26"/>
    </row>
    <row r="49" spans="1:5" ht="51">
      <c r="A49" s="34" t="s">
        <v>73</v>
      </c>
      <c r="B49" s="8" t="s">
        <v>74</v>
      </c>
      <c r="C49" s="15">
        <v>4</v>
      </c>
      <c r="D49" s="22">
        <f>(C49+C50+C51)/3</f>
        <v>4.166666666666667</v>
      </c>
      <c r="E49" s="26"/>
    </row>
    <row r="50" spans="1:5" ht="38.25">
      <c r="A50" s="35"/>
      <c r="B50" s="12" t="s">
        <v>75</v>
      </c>
      <c r="C50" s="11">
        <v>4.5</v>
      </c>
      <c r="D50" s="23"/>
      <c r="E50" s="26"/>
    </row>
    <row r="51" spans="1:5" ht="38.25">
      <c r="A51" s="36"/>
      <c r="B51" s="13" t="s">
        <v>76</v>
      </c>
      <c r="C51" s="14">
        <v>4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4.333333333333333</v>
      </c>
      <c r="E52" s="26"/>
    </row>
    <row r="53" spans="1:5" ht="38.25">
      <c r="A53" s="35"/>
      <c r="B53" s="12" t="s">
        <v>79</v>
      </c>
      <c r="C53" s="11">
        <v>4.0999999999999996</v>
      </c>
      <c r="D53" s="23"/>
      <c r="E53" s="26"/>
    </row>
    <row r="54" spans="1:5" ht="25.5">
      <c r="A54" s="36"/>
      <c r="B54" s="13" t="s">
        <v>80</v>
      </c>
      <c r="C54" s="14">
        <v>3.9</v>
      </c>
      <c r="D54" s="24"/>
      <c r="E54" s="26"/>
    </row>
  </sheetData>
  <mergeCells count="45">
    <mergeCell ref="A6:E6"/>
    <mergeCell ref="A1:B5"/>
    <mergeCell ref="C3:D3"/>
    <mergeCell ref="C4:D4"/>
    <mergeCell ref="C2:D2"/>
    <mergeCell ref="C1:E1"/>
    <mergeCell ref="C5:D5"/>
    <mergeCell ref="D33:D35"/>
    <mergeCell ref="D30:D31"/>
    <mergeCell ref="D40:D42"/>
    <mergeCell ref="D49:D51"/>
    <mergeCell ref="D43:D45"/>
    <mergeCell ref="D46:D48"/>
    <mergeCell ref="D36:D39"/>
    <mergeCell ref="A33:A35"/>
    <mergeCell ref="A36:A39"/>
    <mergeCell ref="A52:A54"/>
    <mergeCell ref="A46:A48"/>
    <mergeCell ref="A49:A51"/>
    <mergeCell ref="A43:A45"/>
    <mergeCell ref="A40:A42"/>
    <mergeCell ref="A11:E11"/>
    <mergeCell ref="A12:A20"/>
    <mergeCell ref="A23:A26"/>
    <mergeCell ref="A27:A29"/>
    <mergeCell ref="A30:A32"/>
    <mergeCell ref="C17:E17"/>
    <mergeCell ref="C18:E18"/>
    <mergeCell ref="C20:E20"/>
    <mergeCell ref="A21:E21"/>
    <mergeCell ref="C19:E19"/>
    <mergeCell ref="D23:D26"/>
    <mergeCell ref="D27:D29"/>
    <mergeCell ref="E23:E54"/>
    <mergeCell ref="D52:D54"/>
    <mergeCell ref="C12:E12"/>
    <mergeCell ref="C13:E13"/>
    <mergeCell ref="C14:E14"/>
    <mergeCell ref="C15:E15"/>
    <mergeCell ref="C16:E16"/>
    <mergeCell ref="C8:E8"/>
    <mergeCell ref="A7:A10"/>
    <mergeCell ref="C9:E9"/>
    <mergeCell ref="C10:E10"/>
    <mergeCell ref="C7:E7"/>
  </mergeCells>
  <conditionalFormatting sqref="C17:E17">
    <cfRule type="notContainsBlanks" dxfId="225" priority="1">
      <formula>LEN(TRIM(C17))&gt;0</formula>
    </cfRule>
  </conditionalFormatting>
  <conditionalFormatting sqref="D23:D26">
    <cfRule type="cellIs" dxfId="224" priority="2" operator="between">
      <formula>0</formula>
      <formula>2.9</formula>
    </cfRule>
  </conditionalFormatting>
  <conditionalFormatting sqref="D23:D26">
    <cfRule type="cellIs" dxfId="223" priority="3" operator="between">
      <formula>3</formula>
      <formula>3.9</formula>
    </cfRule>
  </conditionalFormatting>
  <conditionalFormatting sqref="D23:D26">
    <cfRule type="cellIs" dxfId="222" priority="4" operator="between">
      <formula>4</formula>
      <formula>4.5</formula>
    </cfRule>
  </conditionalFormatting>
  <conditionalFormatting sqref="D23:D26">
    <cfRule type="cellIs" dxfId="221" priority="5" operator="between">
      <formula>4.6</formula>
      <formula>5</formula>
    </cfRule>
  </conditionalFormatting>
  <conditionalFormatting sqref="D27:D29">
    <cfRule type="cellIs" dxfId="220" priority="6" operator="between">
      <formula>0</formula>
      <formula>2.9</formula>
    </cfRule>
  </conditionalFormatting>
  <conditionalFormatting sqref="D27:D29">
    <cfRule type="cellIs" dxfId="219" priority="7" operator="between">
      <formula>3</formula>
      <formula>3.9</formula>
    </cfRule>
  </conditionalFormatting>
  <conditionalFormatting sqref="D27:D29">
    <cfRule type="cellIs" dxfId="218" priority="8" operator="between">
      <formula>4</formula>
      <formula>4.5</formula>
    </cfRule>
  </conditionalFormatting>
  <conditionalFormatting sqref="D27:D29">
    <cfRule type="cellIs" dxfId="217" priority="9" operator="between">
      <formula>4.6</formula>
      <formula>5</formula>
    </cfRule>
  </conditionalFormatting>
  <conditionalFormatting sqref="D30:D31">
    <cfRule type="cellIs" dxfId="216" priority="10" operator="between">
      <formula>0</formula>
      <formula>2.9</formula>
    </cfRule>
  </conditionalFormatting>
  <conditionalFormatting sqref="D30:D31">
    <cfRule type="cellIs" dxfId="215" priority="11" operator="between">
      <formula>3</formula>
      <formula>3.9</formula>
    </cfRule>
  </conditionalFormatting>
  <conditionalFormatting sqref="D30:D31">
    <cfRule type="cellIs" dxfId="214" priority="12" operator="between">
      <formula>4</formula>
      <formula>4.5</formula>
    </cfRule>
  </conditionalFormatting>
  <conditionalFormatting sqref="D30:D31">
    <cfRule type="cellIs" dxfId="213" priority="13" operator="between">
      <formula>4.6</formula>
      <formula>5</formula>
    </cfRule>
  </conditionalFormatting>
  <conditionalFormatting sqref="D33:D35">
    <cfRule type="cellIs" dxfId="212" priority="14" operator="between">
      <formula>0</formula>
      <formula>2.9</formula>
    </cfRule>
  </conditionalFormatting>
  <conditionalFormatting sqref="D33:D35">
    <cfRule type="cellIs" dxfId="211" priority="15" operator="between">
      <formula>3</formula>
      <formula>3.9</formula>
    </cfRule>
  </conditionalFormatting>
  <conditionalFormatting sqref="D33:D35">
    <cfRule type="cellIs" dxfId="210" priority="16" operator="between">
      <formula>4</formula>
      <formula>4.5</formula>
    </cfRule>
  </conditionalFormatting>
  <conditionalFormatting sqref="D33:D35">
    <cfRule type="cellIs" dxfId="209" priority="17" operator="between">
      <formula>4.6</formula>
      <formula>5</formula>
    </cfRule>
  </conditionalFormatting>
  <conditionalFormatting sqref="D36:D39">
    <cfRule type="cellIs" dxfId="208" priority="18" operator="between">
      <formula>0</formula>
      <formula>2.9</formula>
    </cfRule>
  </conditionalFormatting>
  <conditionalFormatting sqref="D36:D39">
    <cfRule type="cellIs" dxfId="207" priority="19" operator="between">
      <formula>3</formula>
      <formula>3.9</formula>
    </cfRule>
  </conditionalFormatting>
  <conditionalFormatting sqref="D36:D39">
    <cfRule type="cellIs" dxfId="206" priority="20" operator="between">
      <formula>4</formula>
      <formula>4.5</formula>
    </cfRule>
  </conditionalFormatting>
  <conditionalFormatting sqref="D36:D39">
    <cfRule type="cellIs" dxfId="205" priority="21" operator="between">
      <formula>4.6</formula>
      <formula>5</formula>
    </cfRule>
  </conditionalFormatting>
  <conditionalFormatting sqref="D40:D42">
    <cfRule type="cellIs" dxfId="204" priority="22" operator="between">
      <formula>0</formula>
      <formula>2.9</formula>
    </cfRule>
  </conditionalFormatting>
  <conditionalFormatting sqref="D40:D42">
    <cfRule type="cellIs" dxfId="203" priority="23" operator="between">
      <formula>3</formula>
      <formula>3.9</formula>
    </cfRule>
  </conditionalFormatting>
  <conditionalFormatting sqref="D40:D42">
    <cfRule type="cellIs" dxfId="202" priority="24" operator="between">
      <formula>4</formula>
      <formula>4.5</formula>
    </cfRule>
  </conditionalFormatting>
  <conditionalFormatting sqref="D40:D42">
    <cfRule type="cellIs" dxfId="201" priority="25" operator="between">
      <formula>4.6</formula>
      <formula>5</formula>
    </cfRule>
  </conditionalFormatting>
  <conditionalFormatting sqref="D43:D45">
    <cfRule type="cellIs" dxfId="200" priority="26" operator="between">
      <formula>0</formula>
      <formula>2.9</formula>
    </cfRule>
  </conditionalFormatting>
  <conditionalFormatting sqref="D43:D45">
    <cfRule type="cellIs" dxfId="199" priority="27" operator="between">
      <formula>3</formula>
      <formula>3.9</formula>
    </cfRule>
  </conditionalFormatting>
  <conditionalFormatting sqref="D43:D45">
    <cfRule type="cellIs" dxfId="198" priority="28" operator="between">
      <formula>4</formula>
      <formula>4.5</formula>
    </cfRule>
  </conditionalFormatting>
  <conditionalFormatting sqref="D43:D45">
    <cfRule type="cellIs" dxfId="197" priority="29" operator="between">
      <formula>4.6</formula>
      <formula>5</formula>
    </cfRule>
  </conditionalFormatting>
  <conditionalFormatting sqref="D46:D48">
    <cfRule type="cellIs" dxfId="196" priority="30" operator="between">
      <formula>0</formula>
      <formula>2.9</formula>
    </cfRule>
  </conditionalFormatting>
  <conditionalFormatting sqref="D46:D48">
    <cfRule type="cellIs" dxfId="195" priority="31" operator="between">
      <formula>3</formula>
      <formula>3.9</formula>
    </cfRule>
  </conditionalFormatting>
  <conditionalFormatting sqref="D46:D48">
    <cfRule type="cellIs" dxfId="194" priority="32" operator="between">
      <formula>4</formula>
      <formula>4.5</formula>
    </cfRule>
  </conditionalFormatting>
  <conditionalFormatting sqref="D46:D48">
    <cfRule type="cellIs" dxfId="193" priority="33" operator="between">
      <formula>4.6</formula>
      <formula>5</formula>
    </cfRule>
  </conditionalFormatting>
  <conditionalFormatting sqref="D49:D51">
    <cfRule type="cellIs" dxfId="192" priority="34" operator="between">
      <formula>0</formula>
      <formula>2.9</formula>
    </cfRule>
  </conditionalFormatting>
  <conditionalFormatting sqref="D49:D51">
    <cfRule type="cellIs" dxfId="191" priority="35" operator="between">
      <formula>3</formula>
      <formula>3.9</formula>
    </cfRule>
  </conditionalFormatting>
  <conditionalFormatting sqref="D49:D51">
    <cfRule type="cellIs" dxfId="190" priority="36" operator="between">
      <formula>4</formula>
      <formula>4.5</formula>
    </cfRule>
  </conditionalFormatting>
  <conditionalFormatting sqref="D49:D51">
    <cfRule type="cellIs" dxfId="189" priority="37" operator="between">
      <formula>4.6</formula>
      <formula>5</formula>
    </cfRule>
  </conditionalFormatting>
  <conditionalFormatting sqref="D52:D54">
    <cfRule type="cellIs" dxfId="188" priority="38" operator="between">
      <formula>0</formula>
      <formula>2.9</formula>
    </cfRule>
  </conditionalFormatting>
  <conditionalFormatting sqref="D52:D54">
    <cfRule type="cellIs" dxfId="187" priority="39" operator="between">
      <formula>3</formula>
      <formula>3.9</formula>
    </cfRule>
  </conditionalFormatting>
  <conditionalFormatting sqref="D52:D54">
    <cfRule type="cellIs" dxfId="186" priority="40" operator="between">
      <formula>4</formula>
      <formula>4.5</formula>
    </cfRule>
  </conditionalFormatting>
  <conditionalFormatting sqref="D52:D54">
    <cfRule type="cellIs" dxfId="185" priority="41" operator="between">
      <formula>4.6</formula>
      <formula>5</formula>
    </cfRule>
  </conditionalFormatting>
  <conditionalFormatting sqref="E23:E54">
    <cfRule type="cellIs" dxfId="184" priority="42" operator="between">
      <formula>0</formula>
      <formula>2.9</formula>
    </cfRule>
  </conditionalFormatting>
  <conditionalFormatting sqref="E23:E54">
    <cfRule type="cellIs" dxfId="183" priority="43" operator="between">
      <formula>3</formula>
      <formula>3.9</formula>
    </cfRule>
  </conditionalFormatting>
  <conditionalFormatting sqref="E23:E54">
    <cfRule type="cellIs" dxfId="182" priority="44" operator="between">
      <formula>4</formula>
      <formula>4.5</formula>
    </cfRule>
  </conditionalFormatting>
  <conditionalFormatting sqref="E23:E54">
    <cfRule type="cellIs" dxfId="181" priority="45" operator="between">
      <formula>4.6</formula>
      <formula>5</formula>
    </cfRule>
  </conditionalFormatting>
  <conditionalFormatting sqref="C33:C54 C23:C31">
    <cfRule type="cellIs" dxfId="180" priority="46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2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39"/>
      <c r="B12" s="7" t="s">
        <v>19</v>
      </c>
      <c r="C12" s="41" t="s">
        <v>128</v>
      </c>
      <c r="D12" s="26"/>
      <c r="E12" s="26"/>
    </row>
    <row r="13" spans="1:5" ht="12.75">
      <c r="A13" s="26"/>
      <c r="B13" s="7" t="s">
        <v>21</v>
      </c>
      <c r="C13" s="41">
        <v>9008098946</v>
      </c>
      <c r="D13" s="26"/>
      <c r="E13" s="26"/>
    </row>
    <row r="14" spans="1:5" ht="12.75">
      <c r="A14" s="26"/>
      <c r="B14" s="7" t="s">
        <v>22</v>
      </c>
      <c r="C14" s="41" t="s">
        <v>129</v>
      </c>
      <c r="D14" s="26"/>
      <c r="E14" s="26"/>
    </row>
    <row r="15" spans="1:5" ht="12.75">
      <c r="A15" s="26"/>
      <c r="B15" s="7" t="s">
        <v>23</v>
      </c>
      <c r="C15" s="41" t="s">
        <v>130</v>
      </c>
      <c r="D15" s="26"/>
      <c r="E15" s="26"/>
    </row>
    <row r="16" spans="1:5" ht="12.75">
      <c r="A16" s="26"/>
      <c r="B16" s="7" t="s">
        <v>25</v>
      </c>
      <c r="C16" s="42" t="s">
        <v>131</v>
      </c>
      <c r="D16" s="26"/>
      <c r="E16" s="26"/>
    </row>
    <row r="17" spans="1:5" ht="12.75">
      <c r="A17" s="26"/>
      <c r="B17" s="7" t="s">
        <v>27</v>
      </c>
      <c r="C17" s="41" t="s">
        <v>132</v>
      </c>
      <c r="D17" s="26"/>
      <c r="E17" s="26"/>
    </row>
    <row r="18" spans="1:5" ht="12.75">
      <c r="A18" s="26"/>
      <c r="B18" s="7" t="s">
        <v>29</v>
      </c>
      <c r="C18" s="41" t="s">
        <v>133</v>
      </c>
      <c r="D18" s="26"/>
      <c r="E18" s="26"/>
    </row>
    <row r="19" spans="1:5" ht="12.75">
      <c r="A19" s="26"/>
      <c r="B19" s="7" t="s">
        <v>30</v>
      </c>
      <c r="C19" s="41" t="s">
        <v>134</v>
      </c>
      <c r="D19" s="26"/>
      <c r="E19" s="26"/>
    </row>
    <row r="20" spans="1:5" ht="12.75">
      <c r="A20" s="26"/>
      <c r="B20" s="7" t="s">
        <v>15</v>
      </c>
      <c r="C20" s="26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</v>
      </c>
      <c r="D23" s="22">
        <f>(C23+C24+C25+C26)/4</f>
        <v>4.2750000000000004</v>
      </c>
      <c r="E23" s="27">
        <f>(D23+D27+D30+D33+D36+D40+D43+D46+D49+D52)/10</f>
        <v>4.2441666666666666</v>
      </c>
    </row>
    <row r="24" spans="1:5" ht="51">
      <c r="A24" s="35"/>
      <c r="B24" s="10" t="s">
        <v>39</v>
      </c>
      <c r="C24" s="11">
        <v>4.2</v>
      </c>
      <c r="D24" s="23"/>
      <c r="E24" s="26"/>
    </row>
    <row r="25" spans="1:5" ht="89.25">
      <c r="A25" s="35"/>
      <c r="B25" s="12" t="s">
        <v>40</v>
      </c>
      <c r="C25" s="11">
        <v>4.8</v>
      </c>
      <c r="D25" s="23"/>
      <c r="E25" s="26"/>
    </row>
    <row r="26" spans="1:5" ht="51">
      <c r="A26" s="36"/>
      <c r="B26" s="13" t="s">
        <v>41</v>
      </c>
      <c r="C26" s="14">
        <v>4.0999999999999996</v>
      </c>
      <c r="D26" s="24"/>
      <c r="E26" s="26"/>
    </row>
    <row r="27" spans="1:5" ht="38.25">
      <c r="A27" s="34" t="s">
        <v>42</v>
      </c>
      <c r="B27" s="8" t="s">
        <v>43</v>
      </c>
      <c r="C27" s="15">
        <v>4.2</v>
      </c>
      <c r="D27" s="22">
        <f>(C27+C28+C29)/3</f>
        <v>4.2</v>
      </c>
      <c r="E27" s="26"/>
    </row>
    <row r="28" spans="1:5" ht="55.5" customHeight="1">
      <c r="A28" s="35"/>
      <c r="B28" s="12" t="s">
        <v>44</v>
      </c>
      <c r="C28" s="11">
        <v>4.3</v>
      </c>
      <c r="D28" s="23"/>
      <c r="E28" s="26"/>
    </row>
    <row r="29" spans="1:5" ht="51" customHeight="1">
      <c r="A29" s="36"/>
      <c r="B29" s="13" t="s">
        <v>45</v>
      </c>
      <c r="C29" s="14">
        <v>4.0999999999999996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</v>
      </c>
      <c r="D30" s="22">
        <f>(C30+C31)/2</f>
        <v>4.25</v>
      </c>
      <c r="E30" s="26"/>
    </row>
    <row r="31" spans="1:5" ht="55.5" customHeight="1">
      <c r="A31" s="35"/>
      <c r="B31" s="12" t="s">
        <v>48</v>
      </c>
      <c r="C31" s="11">
        <v>4.5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4.8</v>
      </c>
      <c r="D33" s="22">
        <f>(C33+C34+C35)/3</f>
        <v>4.5</v>
      </c>
      <c r="E33" s="26"/>
    </row>
    <row r="34" spans="1:5" ht="38.25">
      <c r="A34" s="35"/>
      <c r="B34" s="12" t="s">
        <v>54</v>
      </c>
      <c r="C34" s="11">
        <v>4.9000000000000004</v>
      </c>
      <c r="D34" s="23"/>
      <c r="E34" s="26"/>
    </row>
    <row r="35" spans="1:5" ht="30.75" customHeight="1">
      <c r="A35" s="36"/>
      <c r="B35" s="18" t="s">
        <v>55</v>
      </c>
      <c r="C35" s="14">
        <v>3.8</v>
      </c>
      <c r="D35" s="24"/>
      <c r="E35" s="26"/>
    </row>
    <row r="36" spans="1:5" ht="25.5">
      <c r="A36" s="34" t="s">
        <v>56</v>
      </c>
      <c r="B36" s="8" t="s">
        <v>57</v>
      </c>
      <c r="C36" s="15">
        <v>4</v>
      </c>
      <c r="D36" s="22">
        <f>(C36+C37+C38+C39)/4</f>
        <v>3.75</v>
      </c>
      <c r="E36" s="26"/>
    </row>
    <row r="37" spans="1:5" ht="38.25">
      <c r="A37" s="35"/>
      <c r="B37" s="12" t="s">
        <v>58</v>
      </c>
      <c r="C37" s="11">
        <v>3.5</v>
      </c>
      <c r="D37" s="23"/>
      <c r="E37" s="26"/>
    </row>
    <row r="38" spans="1:5" ht="12.75">
      <c r="A38" s="35"/>
      <c r="B38" s="12" t="s">
        <v>59</v>
      </c>
      <c r="C38" s="11">
        <v>3</v>
      </c>
      <c r="D38" s="23"/>
      <c r="E38" s="26"/>
    </row>
    <row r="39" spans="1:5" ht="25.5">
      <c r="A39" s="36"/>
      <c r="B39" s="13" t="s">
        <v>60</v>
      </c>
      <c r="C39" s="14">
        <v>4.5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4.8</v>
      </c>
      <c r="D40" s="22">
        <f>(C40+C41+C42)/3</f>
        <v>4.3666666666666663</v>
      </c>
      <c r="E40" s="26"/>
    </row>
    <row r="41" spans="1:5" ht="61.5" customHeight="1">
      <c r="A41" s="35"/>
      <c r="B41" s="12" t="s">
        <v>63</v>
      </c>
      <c r="C41" s="11">
        <v>4.3</v>
      </c>
      <c r="D41" s="23"/>
      <c r="E41" s="26"/>
    </row>
    <row r="42" spans="1:5" ht="75.75" customHeight="1">
      <c r="A42" s="36"/>
      <c r="B42" s="13" t="s">
        <v>64</v>
      </c>
      <c r="C42" s="14">
        <v>4</v>
      </c>
      <c r="D42" s="24"/>
      <c r="E42" s="26"/>
    </row>
    <row r="43" spans="1:5" ht="63.75">
      <c r="A43" s="34" t="s">
        <v>65</v>
      </c>
      <c r="B43" s="8" t="s">
        <v>66</v>
      </c>
      <c r="C43" s="15">
        <v>4</v>
      </c>
      <c r="D43" s="22">
        <f>(C43+C44+C45)/3</f>
        <v>4.2</v>
      </c>
      <c r="E43" s="26"/>
    </row>
    <row r="44" spans="1:5" ht="89.25">
      <c r="A44" s="35"/>
      <c r="B44" s="12" t="s">
        <v>67</v>
      </c>
      <c r="C44" s="11">
        <v>4.5999999999999996</v>
      </c>
      <c r="D44" s="23"/>
      <c r="E44" s="26"/>
    </row>
    <row r="45" spans="1:5" ht="37.5" customHeight="1">
      <c r="A45" s="36"/>
      <c r="B45" s="13" t="s">
        <v>68</v>
      </c>
      <c r="C45" s="14">
        <v>4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4.2333333333333334</v>
      </c>
      <c r="E46" s="26"/>
    </row>
    <row r="47" spans="1:5" ht="25.5">
      <c r="A47" s="35"/>
      <c r="B47" s="12" t="s">
        <v>71</v>
      </c>
      <c r="C47" s="11">
        <v>4.5999999999999996</v>
      </c>
      <c r="D47" s="23"/>
      <c r="E47" s="26"/>
    </row>
    <row r="48" spans="1:5" ht="25.5">
      <c r="A48" s="36"/>
      <c r="B48" s="13" t="s">
        <v>72</v>
      </c>
      <c r="C48" s="14">
        <v>4.0999999999999996</v>
      </c>
      <c r="D48" s="24"/>
      <c r="E48" s="26"/>
    </row>
    <row r="49" spans="1:5" ht="51">
      <c r="A49" s="34" t="s">
        <v>73</v>
      </c>
      <c r="B49" s="8" t="s">
        <v>74</v>
      </c>
      <c r="C49" s="15">
        <v>4</v>
      </c>
      <c r="D49" s="22">
        <f>(C49+C50+C51)/3</f>
        <v>4.0333333333333332</v>
      </c>
      <c r="E49" s="26"/>
    </row>
    <row r="50" spans="1:5" ht="38.25">
      <c r="A50" s="35"/>
      <c r="B50" s="12" t="s">
        <v>75</v>
      </c>
      <c r="C50" s="11">
        <v>4</v>
      </c>
      <c r="D50" s="23"/>
      <c r="E50" s="26"/>
    </row>
    <row r="51" spans="1:5" ht="38.25">
      <c r="A51" s="36"/>
      <c r="B51" s="13" t="s">
        <v>76</v>
      </c>
      <c r="C51" s="14">
        <v>4.0999999999999996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4.6333333333333329</v>
      </c>
      <c r="E52" s="26"/>
    </row>
    <row r="53" spans="1:5" ht="38.25">
      <c r="A53" s="35"/>
      <c r="B53" s="12" t="s">
        <v>79</v>
      </c>
      <c r="C53" s="11">
        <v>4.0999999999999996</v>
      </c>
      <c r="D53" s="23"/>
      <c r="E53" s="26"/>
    </row>
    <row r="54" spans="1:5" ht="25.5">
      <c r="A54" s="36"/>
      <c r="B54" s="13" t="s">
        <v>80</v>
      </c>
      <c r="C54" s="14">
        <v>4.8</v>
      </c>
      <c r="D54" s="24"/>
      <c r="E54" s="26"/>
    </row>
  </sheetData>
  <mergeCells count="45">
    <mergeCell ref="C13:E13"/>
    <mergeCell ref="A11:E11"/>
    <mergeCell ref="C8:E8"/>
    <mergeCell ref="C9:E9"/>
    <mergeCell ref="C10:E10"/>
    <mergeCell ref="C7:E7"/>
    <mergeCell ref="C12:E12"/>
    <mergeCell ref="A6:E6"/>
    <mergeCell ref="A1:B5"/>
    <mergeCell ref="C3:D3"/>
    <mergeCell ref="C4:D4"/>
    <mergeCell ref="C2:D2"/>
    <mergeCell ref="C1:E1"/>
    <mergeCell ref="C5:D5"/>
    <mergeCell ref="D36:D39"/>
    <mergeCell ref="E23:E54"/>
    <mergeCell ref="D52:D54"/>
    <mergeCell ref="C20:E20"/>
    <mergeCell ref="D23:D26"/>
    <mergeCell ref="D27:D29"/>
    <mergeCell ref="D33:D35"/>
    <mergeCell ref="D30:D31"/>
    <mergeCell ref="D40:D42"/>
    <mergeCell ref="D49:D51"/>
    <mergeCell ref="C14:E14"/>
    <mergeCell ref="C15:E15"/>
    <mergeCell ref="C16:E16"/>
    <mergeCell ref="C17:E17"/>
    <mergeCell ref="C18:E18"/>
    <mergeCell ref="A52:A54"/>
    <mergeCell ref="A46:A48"/>
    <mergeCell ref="A49:A51"/>
    <mergeCell ref="A43:A45"/>
    <mergeCell ref="A7:A10"/>
    <mergeCell ref="A12:A20"/>
    <mergeCell ref="A23:A26"/>
    <mergeCell ref="A27:A29"/>
    <mergeCell ref="A30:A32"/>
    <mergeCell ref="A33:A35"/>
    <mergeCell ref="A36:A39"/>
    <mergeCell ref="A40:A42"/>
    <mergeCell ref="A21:E21"/>
    <mergeCell ref="C19:E19"/>
    <mergeCell ref="D43:D45"/>
    <mergeCell ref="D46:D48"/>
  </mergeCells>
  <conditionalFormatting sqref="D23:D26">
    <cfRule type="cellIs" dxfId="179" priority="1" operator="between">
      <formula>0</formula>
      <formula>2.9</formula>
    </cfRule>
  </conditionalFormatting>
  <conditionalFormatting sqref="D23:D26">
    <cfRule type="cellIs" dxfId="178" priority="2" operator="between">
      <formula>3</formula>
      <formula>3.9</formula>
    </cfRule>
  </conditionalFormatting>
  <conditionalFormatting sqref="D23:D26">
    <cfRule type="cellIs" dxfId="177" priority="3" operator="between">
      <formula>4</formula>
      <formula>4.5</formula>
    </cfRule>
  </conditionalFormatting>
  <conditionalFormatting sqref="D23:D26">
    <cfRule type="cellIs" dxfId="176" priority="4" operator="between">
      <formula>4.6</formula>
      <formula>5</formula>
    </cfRule>
  </conditionalFormatting>
  <conditionalFormatting sqref="D27:D29">
    <cfRule type="cellIs" dxfId="175" priority="5" operator="between">
      <formula>0</formula>
      <formula>2.9</formula>
    </cfRule>
  </conditionalFormatting>
  <conditionalFormatting sqref="D27:D29">
    <cfRule type="cellIs" dxfId="174" priority="6" operator="between">
      <formula>3</formula>
      <formula>3.9</formula>
    </cfRule>
  </conditionalFormatting>
  <conditionalFormatting sqref="D27:D29">
    <cfRule type="cellIs" dxfId="173" priority="7" operator="between">
      <formula>4</formula>
      <formula>4.5</formula>
    </cfRule>
  </conditionalFormatting>
  <conditionalFormatting sqref="D27:D29">
    <cfRule type="cellIs" dxfId="172" priority="8" operator="between">
      <formula>4.6</formula>
      <formula>5</formula>
    </cfRule>
  </conditionalFormatting>
  <conditionalFormatting sqref="D30:D31">
    <cfRule type="cellIs" dxfId="171" priority="9" operator="between">
      <formula>0</formula>
      <formula>2.9</formula>
    </cfRule>
  </conditionalFormatting>
  <conditionalFormatting sqref="D30:D31">
    <cfRule type="cellIs" dxfId="170" priority="10" operator="between">
      <formula>3</formula>
      <formula>3.9</formula>
    </cfRule>
  </conditionalFormatting>
  <conditionalFormatting sqref="D30:D31">
    <cfRule type="cellIs" dxfId="169" priority="11" operator="between">
      <formula>4</formula>
      <formula>4.5</formula>
    </cfRule>
  </conditionalFormatting>
  <conditionalFormatting sqref="D30:D31">
    <cfRule type="cellIs" dxfId="168" priority="12" operator="between">
      <formula>4.6</formula>
      <formula>5</formula>
    </cfRule>
  </conditionalFormatting>
  <conditionalFormatting sqref="D33:D35">
    <cfRule type="cellIs" dxfId="167" priority="13" operator="between">
      <formula>0</formula>
      <formula>2.9</formula>
    </cfRule>
  </conditionalFormatting>
  <conditionalFormatting sqref="D33:D35">
    <cfRule type="cellIs" dxfId="166" priority="14" operator="between">
      <formula>3</formula>
      <formula>3.9</formula>
    </cfRule>
  </conditionalFormatting>
  <conditionalFormatting sqref="D33:D35">
    <cfRule type="cellIs" dxfId="165" priority="15" operator="between">
      <formula>4</formula>
      <formula>4.5</formula>
    </cfRule>
  </conditionalFormatting>
  <conditionalFormatting sqref="D33:D35">
    <cfRule type="cellIs" dxfId="164" priority="16" operator="between">
      <formula>4.6</formula>
      <formula>5</formula>
    </cfRule>
  </conditionalFormatting>
  <conditionalFormatting sqref="D36:D39">
    <cfRule type="cellIs" dxfId="163" priority="17" operator="between">
      <formula>0</formula>
      <formula>2.9</formula>
    </cfRule>
  </conditionalFormatting>
  <conditionalFormatting sqref="D36:D39">
    <cfRule type="cellIs" dxfId="162" priority="18" operator="between">
      <formula>3</formula>
      <formula>3.9</formula>
    </cfRule>
  </conditionalFormatting>
  <conditionalFormatting sqref="D36:D39">
    <cfRule type="cellIs" dxfId="161" priority="19" operator="between">
      <formula>4</formula>
      <formula>4.5</formula>
    </cfRule>
  </conditionalFormatting>
  <conditionalFormatting sqref="D36:D39">
    <cfRule type="cellIs" dxfId="160" priority="20" operator="between">
      <formula>4.6</formula>
      <formula>5</formula>
    </cfRule>
  </conditionalFormatting>
  <conditionalFormatting sqref="D40:D42">
    <cfRule type="cellIs" dxfId="159" priority="21" operator="between">
      <formula>0</formula>
      <formula>2.9</formula>
    </cfRule>
  </conditionalFormatting>
  <conditionalFormatting sqref="D40:D42">
    <cfRule type="cellIs" dxfId="158" priority="22" operator="between">
      <formula>3</formula>
      <formula>3.9</formula>
    </cfRule>
  </conditionalFormatting>
  <conditionalFormatting sqref="D40:D42">
    <cfRule type="cellIs" dxfId="157" priority="23" operator="between">
      <formula>4</formula>
      <formula>4.5</formula>
    </cfRule>
  </conditionalFormatting>
  <conditionalFormatting sqref="D40:D42">
    <cfRule type="cellIs" dxfId="156" priority="24" operator="between">
      <formula>4.6</formula>
      <formula>5</formula>
    </cfRule>
  </conditionalFormatting>
  <conditionalFormatting sqref="D43:D45">
    <cfRule type="cellIs" dxfId="155" priority="25" operator="between">
      <formula>0</formula>
      <formula>2.9</formula>
    </cfRule>
  </conditionalFormatting>
  <conditionalFormatting sqref="D43:D45">
    <cfRule type="cellIs" dxfId="154" priority="26" operator="between">
      <formula>3</formula>
      <formula>3.9</formula>
    </cfRule>
  </conditionalFormatting>
  <conditionalFormatting sqref="D43:D45">
    <cfRule type="cellIs" dxfId="153" priority="27" operator="between">
      <formula>4</formula>
      <formula>4.5</formula>
    </cfRule>
  </conditionalFormatting>
  <conditionalFormatting sqref="D43:D45">
    <cfRule type="cellIs" dxfId="152" priority="28" operator="between">
      <formula>4.6</formula>
      <formula>5</formula>
    </cfRule>
  </conditionalFormatting>
  <conditionalFormatting sqref="D46:D48">
    <cfRule type="cellIs" dxfId="151" priority="29" operator="between">
      <formula>0</formula>
      <formula>2.9</formula>
    </cfRule>
  </conditionalFormatting>
  <conditionalFormatting sqref="D46:D48">
    <cfRule type="cellIs" dxfId="150" priority="30" operator="between">
      <formula>3</formula>
      <formula>3.9</formula>
    </cfRule>
  </conditionalFormatting>
  <conditionalFormatting sqref="D46:D48">
    <cfRule type="cellIs" dxfId="149" priority="31" operator="between">
      <formula>4</formula>
      <formula>4.5</formula>
    </cfRule>
  </conditionalFormatting>
  <conditionalFormatting sqref="D46:D48">
    <cfRule type="cellIs" dxfId="148" priority="32" operator="between">
      <formula>4.6</formula>
      <formula>5</formula>
    </cfRule>
  </conditionalFormatting>
  <conditionalFormatting sqref="D49:D51">
    <cfRule type="cellIs" dxfId="147" priority="33" operator="between">
      <formula>0</formula>
      <formula>2.9</formula>
    </cfRule>
  </conditionalFormatting>
  <conditionalFormatting sqref="D49:D51">
    <cfRule type="cellIs" dxfId="146" priority="34" operator="between">
      <formula>3</formula>
      <formula>3.9</formula>
    </cfRule>
  </conditionalFormatting>
  <conditionalFormatting sqref="D49:D51">
    <cfRule type="cellIs" dxfId="145" priority="35" operator="between">
      <formula>4</formula>
      <formula>4.5</formula>
    </cfRule>
  </conditionalFormatting>
  <conditionalFormatting sqref="D49:D51">
    <cfRule type="cellIs" dxfId="144" priority="36" operator="between">
      <formula>4.6</formula>
      <formula>5</formula>
    </cfRule>
  </conditionalFormatting>
  <conditionalFormatting sqref="D52:D54">
    <cfRule type="cellIs" dxfId="143" priority="37" operator="between">
      <formula>0</formula>
      <formula>2.9</formula>
    </cfRule>
  </conditionalFormatting>
  <conditionalFormatting sqref="D52:D54">
    <cfRule type="cellIs" dxfId="142" priority="38" operator="between">
      <formula>3</formula>
      <formula>3.9</formula>
    </cfRule>
  </conditionalFormatting>
  <conditionalFormatting sqref="D52:D54">
    <cfRule type="cellIs" dxfId="141" priority="39" operator="between">
      <formula>4</formula>
      <formula>4.5</formula>
    </cfRule>
  </conditionalFormatting>
  <conditionalFormatting sqref="D52:D54">
    <cfRule type="cellIs" dxfId="140" priority="40" operator="between">
      <formula>4.6</formula>
      <formula>5</formula>
    </cfRule>
  </conditionalFormatting>
  <conditionalFormatting sqref="E23:E54">
    <cfRule type="cellIs" dxfId="139" priority="41" operator="between">
      <formula>0</formula>
      <formula>2.9</formula>
    </cfRule>
  </conditionalFormatting>
  <conditionalFormatting sqref="E23:E54">
    <cfRule type="cellIs" dxfId="138" priority="42" operator="between">
      <formula>3</formula>
      <formula>3.9</formula>
    </cfRule>
  </conditionalFormatting>
  <conditionalFormatting sqref="E23:E54">
    <cfRule type="cellIs" dxfId="137" priority="43" operator="between">
      <formula>4</formula>
      <formula>4.5</formula>
    </cfRule>
  </conditionalFormatting>
  <conditionalFormatting sqref="E23:E54">
    <cfRule type="cellIs" dxfId="136" priority="44" operator="between">
      <formula>4.6</formula>
      <formula>5</formula>
    </cfRule>
  </conditionalFormatting>
  <conditionalFormatting sqref="C33:C54 C23:C31">
    <cfRule type="cellIs" dxfId="135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135</v>
      </c>
      <c r="D12" s="26"/>
      <c r="E12" s="26"/>
    </row>
    <row r="13" spans="1:5" ht="12.75">
      <c r="A13" s="26"/>
      <c r="B13" s="7" t="s">
        <v>21</v>
      </c>
      <c r="C13" s="37">
        <v>9000242021</v>
      </c>
      <c r="D13" s="26"/>
      <c r="E13" s="26"/>
    </row>
    <row r="14" spans="1:5" ht="12.75">
      <c r="A14" s="26"/>
      <c r="B14" s="7" t="s">
        <v>22</v>
      </c>
      <c r="C14" s="37">
        <v>9178484</v>
      </c>
      <c r="D14" s="26"/>
      <c r="E14" s="26"/>
    </row>
    <row r="15" spans="1:5" ht="12.75">
      <c r="A15" s="26"/>
      <c r="B15" s="7" t="s">
        <v>23</v>
      </c>
      <c r="C15" s="37" t="s">
        <v>136</v>
      </c>
      <c r="D15" s="26"/>
      <c r="E15" s="26"/>
    </row>
    <row r="16" spans="1:5" ht="12.75">
      <c r="A16" s="26"/>
      <c r="B16" s="7" t="s">
        <v>25</v>
      </c>
      <c r="C16" s="38" t="s">
        <v>137</v>
      </c>
      <c r="D16" s="26"/>
      <c r="E16" s="26"/>
    </row>
    <row r="17" spans="1:5" ht="12.75">
      <c r="A17" s="26"/>
      <c r="B17" s="7" t="s">
        <v>27</v>
      </c>
      <c r="C17" s="37" t="s">
        <v>138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3</v>
      </c>
      <c r="D23" s="22">
        <f>(C23+C24+C25+C26)/4</f>
        <v>3.4</v>
      </c>
      <c r="E23" s="27">
        <f>(D23+D27+D30+D33+D36+D40+D43+D46+D49+D52)/10</f>
        <v>3.5666666666666664</v>
      </c>
    </row>
    <row r="24" spans="1:5" ht="51">
      <c r="A24" s="35"/>
      <c r="B24" s="10" t="s">
        <v>39</v>
      </c>
      <c r="C24" s="11">
        <v>4</v>
      </c>
      <c r="D24" s="23"/>
      <c r="E24" s="26"/>
    </row>
    <row r="25" spans="1:5" ht="89.25">
      <c r="A25" s="35"/>
      <c r="B25" s="12" t="s">
        <v>40</v>
      </c>
      <c r="C25" s="11">
        <v>3.6</v>
      </c>
      <c r="D25" s="23"/>
      <c r="E25" s="26"/>
    </row>
    <row r="26" spans="1:5" ht="51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4</v>
      </c>
      <c r="D27" s="22">
        <f>(C27+C28+C29)/3</f>
        <v>3.9</v>
      </c>
      <c r="E27" s="26"/>
    </row>
    <row r="28" spans="1:5" ht="55.5" customHeight="1">
      <c r="A28" s="35"/>
      <c r="B28" s="12" t="s">
        <v>44</v>
      </c>
      <c r="C28" s="11">
        <v>4.2</v>
      </c>
      <c r="D28" s="23"/>
      <c r="E28" s="26"/>
    </row>
    <row r="29" spans="1:5" ht="51" customHeight="1">
      <c r="A29" s="36"/>
      <c r="B29" s="13" t="s">
        <v>45</v>
      </c>
      <c r="C29" s="14">
        <v>3.5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</v>
      </c>
      <c r="D30" s="22">
        <f>(C30+C31)/2</f>
        <v>3.75</v>
      </c>
      <c r="E30" s="26"/>
    </row>
    <row r="31" spans="1:5" ht="55.5" customHeight="1">
      <c r="A31" s="35"/>
      <c r="B31" s="12" t="s">
        <v>48</v>
      </c>
      <c r="C31" s="11">
        <v>3.5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3.8</v>
      </c>
      <c r="D33" s="22">
        <f>(C33+C34+C35)/3</f>
        <v>3.7333333333333329</v>
      </c>
      <c r="E33" s="26"/>
    </row>
    <row r="34" spans="1:5" ht="38.25">
      <c r="A34" s="35"/>
      <c r="B34" s="12" t="s">
        <v>54</v>
      </c>
      <c r="C34" s="11">
        <v>3.9</v>
      </c>
      <c r="D34" s="23"/>
      <c r="E34" s="26"/>
    </row>
    <row r="35" spans="1:5" ht="30.75" customHeight="1">
      <c r="A35" s="36"/>
      <c r="B35" s="18" t="s">
        <v>55</v>
      </c>
      <c r="C35" s="14">
        <v>3.5</v>
      </c>
      <c r="D35" s="24"/>
      <c r="E35" s="26"/>
    </row>
    <row r="36" spans="1:5" ht="25.5">
      <c r="A36" s="34" t="s">
        <v>56</v>
      </c>
      <c r="B36" s="8" t="s">
        <v>57</v>
      </c>
      <c r="C36" s="15">
        <v>3</v>
      </c>
      <c r="D36" s="22">
        <f>(C36+C37+C38+C39)/4</f>
        <v>2.85</v>
      </c>
      <c r="E36" s="26"/>
    </row>
    <row r="37" spans="1:5" ht="38.25">
      <c r="A37" s="35"/>
      <c r="B37" s="12" t="s">
        <v>58</v>
      </c>
      <c r="C37" s="11">
        <v>2</v>
      </c>
      <c r="D37" s="23"/>
      <c r="E37" s="26"/>
    </row>
    <row r="38" spans="1:5" ht="12.75">
      <c r="A38" s="35"/>
      <c r="B38" s="12" t="s">
        <v>59</v>
      </c>
      <c r="C38" s="11">
        <v>2.9</v>
      </c>
      <c r="D38" s="23"/>
      <c r="E38" s="26"/>
    </row>
    <row r="39" spans="1:5" ht="25.5">
      <c r="A39" s="36"/>
      <c r="B39" s="13" t="s">
        <v>60</v>
      </c>
      <c r="C39" s="14">
        <v>3.5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3.5</v>
      </c>
      <c r="D40" s="22">
        <f>(C40+C41+C42)/3</f>
        <v>3.6333333333333333</v>
      </c>
      <c r="E40" s="26"/>
    </row>
    <row r="41" spans="1:5" ht="61.5" customHeight="1">
      <c r="A41" s="35"/>
      <c r="B41" s="12" t="s">
        <v>63</v>
      </c>
      <c r="C41" s="11">
        <v>3.4</v>
      </c>
      <c r="D41" s="23"/>
      <c r="E41" s="26"/>
    </row>
    <row r="42" spans="1:5" ht="75.75" customHeight="1">
      <c r="A42" s="36"/>
      <c r="B42" s="13" t="s">
        <v>64</v>
      </c>
      <c r="C42" s="14">
        <v>4</v>
      </c>
      <c r="D42" s="24"/>
      <c r="E42" s="26"/>
    </row>
    <row r="43" spans="1:5" ht="63.75">
      <c r="A43" s="34" t="s">
        <v>65</v>
      </c>
      <c r="B43" s="8" t="s">
        <v>66</v>
      </c>
      <c r="C43" s="15">
        <v>3.5</v>
      </c>
      <c r="D43" s="22">
        <f>(C43+C44+C45)/3</f>
        <v>3.5</v>
      </c>
      <c r="E43" s="26"/>
    </row>
    <row r="44" spans="1:5" ht="89.25">
      <c r="A44" s="35"/>
      <c r="B44" s="12" t="s">
        <v>67</v>
      </c>
      <c r="C44" s="11">
        <v>3.5</v>
      </c>
      <c r="D44" s="23"/>
      <c r="E44" s="26"/>
    </row>
    <row r="45" spans="1:5" ht="37.5" customHeight="1">
      <c r="A45" s="36"/>
      <c r="B45" s="13" t="s">
        <v>68</v>
      </c>
      <c r="C45" s="14">
        <v>3.5</v>
      </c>
      <c r="D45" s="24"/>
      <c r="E45" s="26"/>
    </row>
    <row r="46" spans="1:5" ht="25.5">
      <c r="A46" s="34" t="s">
        <v>69</v>
      </c>
      <c r="B46" s="8" t="s">
        <v>70</v>
      </c>
      <c r="C46" s="15">
        <v>3</v>
      </c>
      <c r="D46" s="22">
        <f>(C46+C47+C48)/3</f>
        <v>3.3333333333333335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51">
      <c r="A49" s="34" t="s">
        <v>73</v>
      </c>
      <c r="B49" s="8" t="s">
        <v>74</v>
      </c>
      <c r="C49" s="15">
        <v>3.5</v>
      </c>
      <c r="D49" s="22">
        <f>(C49+C50+C51)/3</f>
        <v>3.5333333333333332</v>
      </c>
      <c r="E49" s="26"/>
    </row>
    <row r="50" spans="1:5" ht="38.25">
      <c r="A50" s="35"/>
      <c r="B50" s="12" t="s">
        <v>75</v>
      </c>
      <c r="C50" s="11">
        <v>3.5</v>
      </c>
      <c r="D50" s="23"/>
      <c r="E50" s="26"/>
    </row>
    <row r="51" spans="1:5" ht="38.25">
      <c r="A51" s="36"/>
      <c r="B51" s="13" t="s">
        <v>76</v>
      </c>
      <c r="C51" s="14">
        <v>3.6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4.0333333333333341</v>
      </c>
      <c r="E52" s="26"/>
    </row>
    <row r="53" spans="1:5" ht="38.25">
      <c r="A53" s="35"/>
      <c r="B53" s="12" t="s">
        <v>79</v>
      </c>
      <c r="C53" s="11">
        <v>3.9</v>
      </c>
      <c r="D53" s="23"/>
      <c r="E53" s="26"/>
    </row>
    <row r="54" spans="1:5" ht="25.5">
      <c r="A54" s="36"/>
      <c r="B54" s="13" t="s">
        <v>80</v>
      </c>
      <c r="C54" s="14">
        <v>4.2</v>
      </c>
      <c r="D54" s="24"/>
      <c r="E54" s="26"/>
    </row>
  </sheetData>
  <mergeCells count="45">
    <mergeCell ref="C10:E10"/>
    <mergeCell ref="C12:E12"/>
    <mergeCell ref="C13:E13"/>
    <mergeCell ref="A11:E11"/>
    <mergeCell ref="A27:A29"/>
    <mergeCell ref="C14:E14"/>
    <mergeCell ref="C15:E15"/>
    <mergeCell ref="C16:E16"/>
    <mergeCell ref="C17:E17"/>
    <mergeCell ref="A21:E21"/>
    <mergeCell ref="C20:E20"/>
    <mergeCell ref="D46:D48"/>
    <mergeCell ref="E23:E54"/>
    <mergeCell ref="D52:D54"/>
    <mergeCell ref="D33:D35"/>
    <mergeCell ref="D49:D51"/>
    <mergeCell ref="D36:D39"/>
    <mergeCell ref="D40:D42"/>
    <mergeCell ref="A33:A35"/>
    <mergeCell ref="A36:A39"/>
    <mergeCell ref="D43:D45"/>
    <mergeCell ref="C18:E18"/>
    <mergeCell ref="C19:E19"/>
    <mergeCell ref="D23:D26"/>
    <mergeCell ref="D27:D29"/>
    <mergeCell ref="A30:A32"/>
    <mergeCell ref="D30:D31"/>
    <mergeCell ref="A52:A54"/>
    <mergeCell ref="A46:A48"/>
    <mergeCell ref="A49:A51"/>
    <mergeCell ref="A43:A45"/>
    <mergeCell ref="A7:A10"/>
    <mergeCell ref="A12:A20"/>
    <mergeCell ref="A23:A26"/>
    <mergeCell ref="A40:A42"/>
    <mergeCell ref="C8:E8"/>
    <mergeCell ref="C9:E9"/>
    <mergeCell ref="C7:E7"/>
    <mergeCell ref="A6:E6"/>
    <mergeCell ref="A1:B5"/>
    <mergeCell ref="C3:D3"/>
    <mergeCell ref="C4:D4"/>
    <mergeCell ref="C2:D2"/>
    <mergeCell ref="C1:E1"/>
    <mergeCell ref="C5:D5"/>
  </mergeCells>
  <conditionalFormatting sqref="D23:D26">
    <cfRule type="cellIs" dxfId="134" priority="1" operator="between">
      <formula>0</formula>
      <formula>2.9</formula>
    </cfRule>
  </conditionalFormatting>
  <conditionalFormatting sqref="D23:D26">
    <cfRule type="cellIs" dxfId="133" priority="2" operator="between">
      <formula>3</formula>
      <formula>3.9</formula>
    </cfRule>
  </conditionalFormatting>
  <conditionalFormatting sqref="D23:D26">
    <cfRule type="cellIs" dxfId="132" priority="3" operator="between">
      <formula>4</formula>
      <formula>4.5</formula>
    </cfRule>
  </conditionalFormatting>
  <conditionalFormatting sqref="D23:D26">
    <cfRule type="cellIs" dxfId="131" priority="4" operator="between">
      <formula>4.6</formula>
      <formula>5</formula>
    </cfRule>
  </conditionalFormatting>
  <conditionalFormatting sqref="D27:D29">
    <cfRule type="cellIs" dxfId="130" priority="5" operator="between">
      <formula>0</formula>
      <formula>2.9</formula>
    </cfRule>
  </conditionalFormatting>
  <conditionalFormatting sqref="D27:D29">
    <cfRule type="cellIs" dxfId="129" priority="6" operator="between">
      <formula>3</formula>
      <formula>3.9</formula>
    </cfRule>
  </conditionalFormatting>
  <conditionalFormatting sqref="D27:D29">
    <cfRule type="cellIs" dxfId="128" priority="7" operator="between">
      <formula>4</formula>
      <formula>4.5</formula>
    </cfRule>
  </conditionalFormatting>
  <conditionalFormatting sqref="D27:D29">
    <cfRule type="cellIs" dxfId="127" priority="8" operator="between">
      <formula>4.6</formula>
      <formula>5</formula>
    </cfRule>
  </conditionalFormatting>
  <conditionalFormatting sqref="D30:D31">
    <cfRule type="cellIs" dxfId="126" priority="9" operator="between">
      <formula>0</formula>
      <formula>2.9</formula>
    </cfRule>
  </conditionalFormatting>
  <conditionalFormatting sqref="D30:D31">
    <cfRule type="cellIs" dxfId="125" priority="10" operator="between">
      <formula>3</formula>
      <formula>3.9</formula>
    </cfRule>
  </conditionalFormatting>
  <conditionalFormatting sqref="D30:D31">
    <cfRule type="cellIs" dxfId="124" priority="11" operator="between">
      <formula>4</formula>
      <formula>4.5</formula>
    </cfRule>
  </conditionalFormatting>
  <conditionalFormatting sqref="D30:D31">
    <cfRule type="cellIs" dxfId="123" priority="12" operator="between">
      <formula>4.6</formula>
      <formula>5</formula>
    </cfRule>
  </conditionalFormatting>
  <conditionalFormatting sqref="D33:D35">
    <cfRule type="cellIs" dxfId="122" priority="13" operator="between">
      <formula>0</formula>
      <formula>2.9</formula>
    </cfRule>
  </conditionalFormatting>
  <conditionalFormatting sqref="D33:D35">
    <cfRule type="cellIs" dxfId="121" priority="14" operator="between">
      <formula>3</formula>
      <formula>3.9</formula>
    </cfRule>
  </conditionalFormatting>
  <conditionalFormatting sqref="D33:D35">
    <cfRule type="cellIs" dxfId="120" priority="15" operator="between">
      <formula>4</formula>
      <formula>4.5</formula>
    </cfRule>
  </conditionalFormatting>
  <conditionalFormatting sqref="D33:D35">
    <cfRule type="cellIs" dxfId="119" priority="16" operator="between">
      <formula>4.6</formula>
      <formula>5</formula>
    </cfRule>
  </conditionalFormatting>
  <conditionalFormatting sqref="D36:D39">
    <cfRule type="cellIs" dxfId="118" priority="17" operator="between">
      <formula>0</formula>
      <formula>2.9</formula>
    </cfRule>
  </conditionalFormatting>
  <conditionalFormatting sqref="D36:D39">
    <cfRule type="cellIs" dxfId="117" priority="18" operator="between">
      <formula>3</formula>
      <formula>3.9</formula>
    </cfRule>
  </conditionalFormatting>
  <conditionalFormatting sqref="D36:D39">
    <cfRule type="cellIs" dxfId="116" priority="19" operator="between">
      <formula>4</formula>
      <formula>4.5</formula>
    </cfRule>
  </conditionalFormatting>
  <conditionalFormatting sqref="D36:D39">
    <cfRule type="cellIs" dxfId="115" priority="20" operator="between">
      <formula>4.6</formula>
      <formula>5</formula>
    </cfRule>
  </conditionalFormatting>
  <conditionalFormatting sqref="D40:D42">
    <cfRule type="cellIs" dxfId="114" priority="21" operator="between">
      <formula>0</formula>
      <formula>2.9</formula>
    </cfRule>
  </conditionalFormatting>
  <conditionalFormatting sqref="D40:D42">
    <cfRule type="cellIs" dxfId="113" priority="22" operator="between">
      <formula>3</formula>
      <formula>3.9</formula>
    </cfRule>
  </conditionalFormatting>
  <conditionalFormatting sqref="D40:D42">
    <cfRule type="cellIs" dxfId="112" priority="23" operator="between">
      <formula>4</formula>
      <formula>4.5</formula>
    </cfRule>
  </conditionalFormatting>
  <conditionalFormatting sqref="D40:D42">
    <cfRule type="cellIs" dxfId="111" priority="24" operator="between">
      <formula>4.6</formula>
      <formula>5</formula>
    </cfRule>
  </conditionalFormatting>
  <conditionalFormatting sqref="D43:D45">
    <cfRule type="cellIs" dxfId="110" priority="25" operator="between">
      <formula>0</formula>
      <formula>2.9</formula>
    </cfRule>
  </conditionalFormatting>
  <conditionalFormatting sqref="D43:D45">
    <cfRule type="cellIs" dxfId="109" priority="26" operator="between">
      <formula>3</formula>
      <formula>3.9</formula>
    </cfRule>
  </conditionalFormatting>
  <conditionalFormatting sqref="D43:D45">
    <cfRule type="cellIs" dxfId="108" priority="27" operator="between">
      <formula>4</formula>
      <formula>4.5</formula>
    </cfRule>
  </conditionalFormatting>
  <conditionalFormatting sqref="D43:D45">
    <cfRule type="cellIs" dxfId="107" priority="28" operator="between">
      <formula>4.6</formula>
      <formula>5</formula>
    </cfRule>
  </conditionalFormatting>
  <conditionalFormatting sqref="D46:D48">
    <cfRule type="cellIs" dxfId="106" priority="29" operator="between">
      <formula>0</formula>
      <formula>2.9</formula>
    </cfRule>
  </conditionalFormatting>
  <conditionalFormatting sqref="D46:D48">
    <cfRule type="cellIs" dxfId="105" priority="30" operator="between">
      <formula>3</formula>
      <formula>3.9</formula>
    </cfRule>
  </conditionalFormatting>
  <conditionalFormatting sqref="D46:D48">
    <cfRule type="cellIs" dxfId="104" priority="31" operator="between">
      <formula>4</formula>
      <formula>4.5</formula>
    </cfRule>
  </conditionalFormatting>
  <conditionalFormatting sqref="D46:D48">
    <cfRule type="cellIs" dxfId="103" priority="32" operator="between">
      <formula>4.6</formula>
      <formula>5</formula>
    </cfRule>
  </conditionalFormatting>
  <conditionalFormatting sqref="D49:D51">
    <cfRule type="cellIs" dxfId="102" priority="33" operator="between">
      <formula>0</formula>
      <formula>2.9</formula>
    </cfRule>
  </conditionalFormatting>
  <conditionalFormatting sqref="D49:D51">
    <cfRule type="cellIs" dxfId="101" priority="34" operator="between">
      <formula>3</formula>
      <formula>3.9</formula>
    </cfRule>
  </conditionalFormatting>
  <conditionalFormatting sqref="D49:D51">
    <cfRule type="cellIs" dxfId="100" priority="35" operator="between">
      <formula>4</formula>
      <formula>4.5</formula>
    </cfRule>
  </conditionalFormatting>
  <conditionalFormatting sqref="D49:D51">
    <cfRule type="cellIs" dxfId="99" priority="36" operator="between">
      <formula>4.6</formula>
      <formula>5</formula>
    </cfRule>
  </conditionalFormatting>
  <conditionalFormatting sqref="D52:D54">
    <cfRule type="cellIs" dxfId="98" priority="37" operator="between">
      <formula>0</formula>
      <formula>2.9</formula>
    </cfRule>
  </conditionalFormatting>
  <conditionalFormatting sqref="D52:D54">
    <cfRule type="cellIs" dxfId="97" priority="38" operator="between">
      <formula>3</formula>
      <formula>3.9</formula>
    </cfRule>
  </conditionalFormatting>
  <conditionalFormatting sqref="D52:D54">
    <cfRule type="cellIs" dxfId="96" priority="39" operator="between">
      <formula>4</formula>
      <formula>4.5</formula>
    </cfRule>
  </conditionalFormatting>
  <conditionalFormatting sqref="D52:D54">
    <cfRule type="cellIs" dxfId="95" priority="40" operator="between">
      <formula>4.6</formula>
      <formula>5</formula>
    </cfRule>
  </conditionalFormatting>
  <conditionalFormatting sqref="E23:E54">
    <cfRule type="cellIs" dxfId="94" priority="41" operator="between">
      <formula>0</formula>
      <formula>2.9</formula>
    </cfRule>
  </conditionalFormatting>
  <conditionalFormatting sqref="E23:E54">
    <cfRule type="cellIs" dxfId="93" priority="42" operator="between">
      <formula>3</formula>
      <formula>3.9</formula>
    </cfRule>
  </conditionalFormatting>
  <conditionalFormatting sqref="E23:E54">
    <cfRule type="cellIs" dxfId="92" priority="43" operator="between">
      <formula>4</formula>
      <formula>4.5</formula>
    </cfRule>
  </conditionalFormatting>
  <conditionalFormatting sqref="E23:E54">
    <cfRule type="cellIs" dxfId="91" priority="44" operator="between">
      <formula>4.6</formula>
      <formula>5</formula>
    </cfRule>
  </conditionalFormatting>
  <conditionalFormatting sqref="C33:C54 C23:C31">
    <cfRule type="cellIs" dxfId="90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3.710937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139</v>
      </c>
      <c r="D12" s="26"/>
      <c r="E12" s="26"/>
    </row>
    <row r="13" spans="1:5" ht="12.75">
      <c r="A13" s="26"/>
      <c r="B13" s="7" t="s">
        <v>21</v>
      </c>
      <c r="C13" s="37">
        <v>8301089247</v>
      </c>
      <c r="D13" s="26"/>
      <c r="E13" s="26"/>
    </row>
    <row r="14" spans="1:5" ht="12.75">
      <c r="A14" s="26"/>
      <c r="B14" s="7" t="s">
        <v>22</v>
      </c>
      <c r="C14" s="43" t="s">
        <v>140</v>
      </c>
      <c r="D14" s="26"/>
      <c r="E14" s="26"/>
    </row>
    <row r="15" spans="1:5" ht="12.75">
      <c r="A15" s="26"/>
      <c r="B15" s="7" t="s">
        <v>23</v>
      </c>
      <c r="C15" s="37" t="s">
        <v>141</v>
      </c>
      <c r="D15" s="26"/>
      <c r="E15" s="26"/>
    </row>
    <row r="16" spans="1:5" ht="12.75">
      <c r="A16" s="26"/>
      <c r="B16" s="7" t="s">
        <v>25</v>
      </c>
      <c r="C16" s="38" t="s">
        <v>142</v>
      </c>
      <c r="D16" s="26"/>
      <c r="E16" s="26"/>
    </row>
    <row r="17" spans="1:5" ht="12.75">
      <c r="A17" s="26"/>
      <c r="B17" s="7" t="s">
        <v>27</v>
      </c>
      <c r="C17" s="37" t="s">
        <v>143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5</v>
      </c>
      <c r="D23" s="22">
        <f>(C23+C24+C25+C26)/4</f>
        <v>4</v>
      </c>
      <c r="E23" s="27">
        <f>(D23+D27+D30+D33+D36+D40+D43+D46+D49+D52)/10</f>
        <v>3.87</v>
      </c>
    </row>
    <row r="24" spans="1:5" ht="51">
      <c r="A24" s="35"/>
      <c r="B24" s="10" t="s">
        <v>39</v>
      </c>
      <c r="C24" s="11">
        <v>5</v>
      </c>
      <c r="D24" s="23"/>
      <c r="E24" s="26"/>
    </row>
    <row r="25" spans="1:5" ht="89.25">
      <c r="A25" s="35"/>
      <c r="B25" s="12" t="s">
        <v>40</v>
      </c>
      <c r="C25" s="11">
        <v>5</v>
      </c>
      <c r="D25" s="23"/>
      <c r="E25" s="26"/>
    </row>
    <row r="26" spans="1:5" ht="51">
      <c r="A26" s="36"/>
      <c r="B26" s="13" t="s">
        <v>41</v>
      </c>
      <c r="C26" s="14">
        <v>1</v>
      </c>
      <c r="D26" s="24"/>
      <c r="E26" s="26"/>
    </row>
    <row r="27" spans="1:5" ht="38.25">
      <c r="A27" s="34" t="s">
        <v>42</v>
      </c>
      <c r="B27" s="8" t="s">
        <v>43</v>
      </c>
      <c r="C27" s="15">
        <v>5</v>
      </c>
      <c r="D27" s="22">
        <f>(C27+C28+C29)/3</f>
        <v>3.1666666666666665</v>
      </c>
      <c r="E27" s="26"/>
    </row>
    <row r="28" spans="1:5" ht="55.5" customHeight="1">
      <c r="A28" s="35"/>
      <c r="B28" s="12" t="s">
        <v>44</v>
      </c>
      <c r="C28" s="11">
        <v>3.5</v>
      </c>
      <c r="D28" s="23"/>
      <c r="E28" s="26"/>
    </row>
    <row r="29" spans="1:5" ht="51" customHeight="1">
      <c r="A29" s="36"/>
      <c r="B29" s="13" t="s">
        <v>45</v>
      </c>
      <c r="C29" s="14">
        <v>1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5</v>
      </c>
      <c r="D30" s="22">
        <f>(C30+C31)/2</f>
        <v>5</v>
      </c>
      <c r="E30" s="26"/>
    </row>
    <row r="31" spans="1:5" ht="55.5" customHeight="1">
      <c r="A31" s="35"/>
      <c r="B31" s="12" t="s">
        <v>48</v>
      </c>
      <c r="C31" s="11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5</v>
      </c>
      <c r="D33" s="22">
        <f>(C33+C34+C35)/3</f>
        <v>4.333333333333333</v>
      </c>
      <c r="E33" s="26"/>
    </row>
    <row r="34" spans="1:5" ht="38.25">
      <c r="A34" s="35"/>
      <c r="B34" s="12" t="s">
        <v>54</v>
      </c>
      <c r="C34" s="11">
        <v>5</v>
      </c>
      <c r="D34" s="23"/>
      <c r="E34" s="26"/>
    </row>
    <row r="35" spans="1:5" ht="30.75" customHeight="1">
      <c r="A35" s="36"/>
      <c r="B35" s="18" t="s">
        <v>55</v>
      </c>
      <c r="C35" s="14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1</v>
      </c>
      <c r="D36" s="22">
        <f>(C36+C37+C38+C39)/4</f>
        <v>3</v>
      </c>
      <c r="E36" s="26"/>
    </row>
    <row r="37" spans="1:5" ht="38.25">
      <c r="A37" s="35"/>
      <c r="B37" s="12" t="s">
        <v>58</v>
      </c>
      <c r="C37" s="11">
        <v>5</v>
      </c>
      <c r="D37" s="23"/>
      <c r="E37" s="26"/>
    </row>
    <row r="38" spans="1:5" ht="12.75">
      <c r="A38" s="35"/>
      <c r="B38" s="12" t="s">
        <v>59</v>
      </c>
      <c r="C38" s="11">
        <v>1</v>
      </c>
      <c r="D38" s="23"/>
      <c r="E38" s="26"/>
    </row>
    <row r="39" spans="1:5" ht="25.5">
      <c r="A39" s="36"/>
      <c r="B39" s="13" t="s">
        <v>60</v>
      </c>
      <c r="C39" s="14">
        <v>5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4.5999999999999996</v>
      </c>
      <c r="D40" s="22">
        <f>(C40+C41+C42)/3</f>
        <v>4</v>
      </c>
      <c r="E40" s="26"/>
    </row>
    <row r="41" spans="1:5" ht="61.5" customHeight="1">
      <c r="A41" s="35"/>
      <c r="B41" s="12" t="s">
        <v>63</v>
      </c>
      <c r="C41" s="11">
        <v>3.4</v>
      </c>
      <c r="D41" s="23"/>
      <c r="E41" s="26"/>
    </row>
    <row r="42" spans="1:5" ht="75.75" customHeight="1">
      <c r="A42" s="36"/>
      <c r="B42" s="13" t="s">
        <v>64</v>
      </c>
      <c r="C42" s="14">
        <v>4</v>
      </c>
      <c r="D42" s="24"/>
      <c r="E42" s="26"/>
    </row>
    <row r="43" spans="1:5" ht="63.75">
      <c r="A43" s="34" t="s">
        <v>65</v>
      </c>
      <c r="B43" s="8" t="s">
        <v>66</v>
      </c>
      <c r="C43" s="15">
        <v>3.6</v>
      </c>
      <c r="D43" s="22">
        <f>(C43+C44+C45)/3</f>
        <v>3.8000000000000003</v>
      </c>
      <c r="E43" s="26"/>
    </row>
    <row r="44" spans="1:5" ht="89.25">
      <c r="A44" s="35"/>
      <c r="B44" s="12" t="s">
        <v>67</v>
      </c>
      <c r="C44" s="11">
        <v>3.8</v>
      </c>
      <c r="D44" s="23"/>
      <c r="E44" s="26"/>
    </row>
    <row r="45" spans="1:5" ht="37.5" customHeight="1">
      <c r="A45" s="36"/>
      <c r="B45" s="13" t="s">
        <v>68</v>
      </c>
      <c r="C45" s="14">
        <v>4</v>
      </c>
      <c r="D45" s="24"/>
      <c r="E45" s="26"/>
    </row>
    <row r="46" spans="1:5" ht="25.5">
      <c r="A46" s="34" t="s">
        <v>69</v>
      </c>
      <c r="B46" s="8" t="s">
        <v>70</v>
      </c>
      <c r="C46" s="15">
        <v>3.2</v>
      </c>
      <c r="D46" s="22">
        <f>(C46+C47+C48)/3</f>
        <v>3.3666666666666671</v>
      </c>
      <c r="E46" s="26"/>
    </row>
    <row r="47" spans="1:5" ht="25.5">
      <c r="A47" s="35"/>
      <c r="B47" s="12" t="s">
        <v>71</v>
      </c>
      <c r="C47" s="11">
        <v>3.1</v>
      </c>
      <c r="D47" s="23"/>
      <c r="E47" s="26"/>
    </row>
    <row r="48" spans="1:5" ht="25.5">
      <c r="A48" s="36"/>
      <c r="B48" s="13" t="s">
        <v>72</v>
      </c>
      <c r="C48" s="14">
        <v>3.8</v>
      </c>
      <c r="D48" s="24"/>
      <c r="E48" s="26"/>
    </row>
    <row r="49" spans="1:5" ht="51">
      <c r="A49" s="34" t="s">
        <v>73</v>
      </c>
      <c r="B49" s="8" t="s">
        <v>74</v>
      </c>
      <c r="C49" s="15">
        <v>4</v>
      </c>
      <c r="D49" s="22">
        <f>(C49+C50+C51)/3</f>
        <v>4.166666666666667</v>
      </c>
      <c r="E49" s="26"/>
    </row>
    <row r="50" spans="1:5" ht="38.25">
      <c r="A50" s="35"/>
      <c r="B50" s="12" t="s">
        <v>75</v>
      </c>
      <c r="C50" s="11">
        <v>4.3</v>
      </c>
      <c r="D50" s="23"/>
      <c r="E50" s="26"/>
    </row>
    <row r="51" spans="1:5" ht="38.25">
      <c r="A51" s="36"/>
      <c r="B51" s="13" t="s">
        <v>76</v>
      </c>
      <c r="C51" s="14">
        <v>4.2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3.8666666666666667</v>
      </c>
      <c r="E52" s="26"/>
    </row>
    <row r="53" spans="1:5" ht="38.25">
      <c r="A53" s="35"/>
      <c r="B53" s="12" t="s">
        <v>79</v>
      </c>
      <c r="C53" s="11">
        <v>4.0999999999999996</v>
      </c>
      <c r="D53" s="23"/>
      <c r="E53" s="26"/>
    </row>
    <row r="54" spans="1:5" ht="25.5">
      <c r="A54" s="36"/>
      <c r="B54" s="13" t="s">
        <v>80</v>
      </c>
      <c r="C54" s="14">
        <v>3.5</v>
      </c>
      <c r="D54" s="24"/>
      <c r="E54" s="26"/>
    </row>
  </sheetData>
  <mergeCells count="45">
    <mergeCell ref="A52:A54"/>
    <mergeCell ref="A46:A48"/>
    <mergeCell ref="A49:A51"/>
    <mergeCell ref="A7:A10"/>
    <mergeCell ref="A12:A20"/>
    <mergeCell ref="A36:A39"/>
    <mergeCell ref="A21:E21"/>
    <mergeCell ref="C15:E15"/>
    <mergeCell ref="C16:E16"/>
    <mergeCell ref="A23:A26"/>
    <mergeCell ref="A27:A29"/>
    <mergeCell ref="A1:B5"/>
    <mergeCell ref="C18:E18"/>
    <mergeCell ref="C17:E17"/>
    <mergeCell ref="C10:E10"/>
    <mergeCell ref="C12:E12"/>
    <mergeCell ref="C13:E13"/>
    <mergeCell ref="A11:E11"/>
    <mergeCell ref="C14:E14"/>
    <mergeCell ref="A43:A45"/>
    <mergeCell ref="A40:A42"/>
    <mergeCell ref="A30:A32"/>
    <mergeCell ref="A33:A35"/>
    <mergeCell ref="D43:D45"/>
    <mergeCell ref="D40:D42"/>
    <mergeCell ref="D52:D54"/>
    <mergeCell ref="D49:D51"/>
    <mergeCell ref="C19:E19"/>
    <mergeCell ref="D23:D26"/>
    <mergeCell ref="D27:D29"/>
    <mergeCell ref="D30:D31"/>
    <mergeCell ref="D36:D39"/>
    <mergeCell ref="E23:E54"/>
    <mergeCell ref="D33:D35"/>
    <mergeCell ref="C20:E20"/>
    <mergeCell ref="D46:D48"/>
    <mergeCell ref="C2:D2"/>
    <mergeCell ref="C1:E1"/>
    <mergeCell ref="C8:E8"/>
    <mergeCell ref="C9:E9"/>
    <mergeCell ref="C7:E7"/>
    <mergeCell ref="A6:E6"/>
    <mergeCell ref="C3:D3"/>
    <mergeCell ref="C4:D4"/>
    <mergeCell ref="C5:D5"/>
  </mergeCells>
  <conditionalFormatting sqref="D23:D26">
    <cfRule type="cellIs" dxfId="89" priority="1" operator="between">
      <formula>0</formula>
      <formula>2.9</formula>
    </cfRule>
  </conditionalFormatting>
  <conditionalFormatting sqref="D23:D26">
    <cfRule type="cellIs" dxfId="88" priority="2" operator="between">
      <formula>3</formula>
      <formula>3.9</formula>
    </cfRule>
  </conditionalFormatting>
  <conditionalFormatting sqref="D23:D26">
    <cfRule type="cellIs" dxfId="87" priority="3" operator="between">
      <formula>4</formula>
      <formula>4.5</formula>
    </cfRule>
  </conditionalFormatting>
  <conditionalFormatting sqref="D23:D26">
    <cfRule type="cellIs" dxfId="86" priority="4" operator="between">
      <formula>4.6</formula>
      <formula>5</formula>
    </cfRule>
  </conditionalFormatting>
  <conditionalFormatting sqref="D27:D29">
    <cfRule type="cellIs" dxfId="85" priority="5" operator="between">
      <formula>0</formula>
      <formula>2.9</formula>
    </cfRule>
  </conditionalFormatting>
  <conditionalFormatting sqref="D27:D29">
    <cfRule type="cellIs" dxfId="84" priority="6" operator="between">
      <formula>3</formula>
      <formula>3.9</formula>
    </cfRule>
  </conditionalFormatting>
  <conditionalFormatting sqref="D27:D29">
    <cfRule type="cellIs" dxfId="83" priority="7" operator="between">
      <formula>4</formula>
      <formula>4.5</formula>
    </cfRule>
  </conditionalFormatting>
  <conditionalFormatting sqref="D27:D29">
    <cfRule type="cellIs" dxfId="82" priority="8" operator="between">
      <formula>4.6</formula>
      <formula>5</formula>
    </cfRule>
  </conditionalFormatting>
  <conditionalFormatting sqref="D30:D31">
    <cfRule type="cellIs" dxfId="81" priority="9" operator="between">
      <formula>0</formula>
      <formula>2.9</formula>
    </cfRule>
  </conditionalFormatting>
  <conditionalFormatting sqref="D30:D31">
    <cfRule type="cellIs" dxfId="80" priority="10" operator="between">
      <formula>3</formula>
      <formula>3.9</formula>
    </cfRule>
  </conditionalFormatting>
  <conditionalFormatting sqref="D30:D31">
    <cfRule type="cellIs" dxfId="79" priority="11" operator="between">
      <formula>4</formula>
      <formula>4.5</formula>
    </cfRule>
  </conditionalFormatting>
  <conditionalFormatting sqref="D30:D31">
    <cfRule type="cellIs" dxfId="78" priority="12" operator="between">
      <formula>4.6</formula>
      <formula>5</formula>
    </cfRule>
  </conditionalFormatting>
  <conditionalFormatting sqref="D33:D35">
    <cfRule type="cellIs" dxfId="77" priority="13" operator="between">
      <formula>0</formula>
      <formula>2.9</formula>
    </cfRule>
  </conditionalFormatting>
  <conditionalFormatting sqref="D33:D35">
    <cfRule type="cellIs" dxfId="76" priority="14" operator="between">
      <formula>3</formula>
      <formula>3.9</formula>
    </cfRule>
  </conditionalFormatting>
  <conditionalFormatting sqref="D33:D35">
    <cfRule type="cellIs" dxfId="75" priority="15" operator="between">
      <formula>4</formula>
      <formula>4.5</formula>
    </cfRule>
  </conditionalFormatting>
  <conditionalFormatting sqref="D33:D35">
    <cfRule type="cellIs" dxfId="74" priority="16" operator="between">
      <formula>4.6</formula>
      <formula>5</formula>
    </cfRule>
  </conditionalFormatting>
  <conditionalFormatting sqref="D36:D39">
    <cfRule type="cellIs" dxfId="73" priority="17" operator="between">
      <formula>0</formula>
      <formula>2.9</formula>
    </cfRule>
  </conditionalFormatting>
  <conditionalFormatting sqref="D36:D39">
    <cfRule type="cellIs" dxfId="72" priority="18" operator="between">
      <formula>3</formula>
      <formula>3.9</formula>
    </cfRule>
  </conditionalFormatting>
  <conditionalFormatting sqref="D36:D39">
    <cfRule type="cellIs" dxfId="71" priority="19" operator="between">
      <formula>4</formula>
      <formula>4.5</formula>
    </cfRule>
  </conditionalFormatting>
  <conditionalFormatting sqref="D36:D39">
    <cfRule type="cellIs" dxfId="70" priority="20" operator="between">
      <formula>4.6</formula>
      <formula>5</formula>
    </cfRule>
  </conditionalFormatting>
  <conditionalFormatting sqref="D40:D42">
    <cfRule type="cellIs" dxfId="69" priority="21" operator="between">
      <formula>0</formula>
      <formula>2.9</formula>
    </cfRule>
  </conditionalFormatting>
  <conditionalFormatting sqref="D40:D42">
    <cfRule type="cellIs" dxfId="68" priority="22" operator="between">
      <formula>3</formula>
      <formula>3.9</formula>
    </cfRule>
  </conditionalFormatting>
  <conditionalFormatting sqref="D40:D42">
    <cfRule type="cellIs" dxfId="67" priority="23" operator="between">
      <formula>4</formula>
      <formula>4.5</formula>
    </cfRule>
  </conditionalFormatting>
  <conditionalFormatting sqref="D40:D42">
    <cfRule type="cellIs" dxfId="66" priority="24" operator="between">
      <formula>4.6</formula>
      <formula>5</formula>
    </cfRule>
  </conditionalFormatting>
  <conditionalFormatting sqref="D43:D45">
    <cfRule type="cellIs" dxfId="65" priority="25" operator="between">
      <formula>0</formula>
      <formula>2.9</formula>
    </cfRule>
  </conditionalFormatting>
  <conditionalFormatting sqref="D43:D45">
    <cfRule type="cellIs" dxfId="64" priority="26" operator="between">
      <formula>3</formula>
      <formula>3.9</formula>
    </cfRule>
  </conditionalFormatting>
  <conditionalFormatting sqref="D43:D45">
    <cfRule type="cellIs" dxfId="63" priority="27" operator="between">
      <formula>4</formula>
      <formula>4.5</formula>
    </cfRule>
  </conditionalFormatting>
  <conditionalFormatting sqref="D43:D45">
    <cfRule type="cellIs" dxfId="62" priority="28" operator="between">
      <formula>4.6</formula>
      <formula>5</formula>
    </cfRule>
  </conditionalFormatting>
  <conditionalFormatting sqref="D46:D48">
    <cfRule type="cellIs" dxfId="61" priority="29" operator="between">
      <formula>0</formula>
      <formula>2.9</formula>
    </cfRule>
  </conditionalFormatting>
  <conditionalFormatting sqref="D46:D48">
    <cfRule type="cellIs" dxfId="60" priority="30" operator="between">
      <formula>3</formula>
      <formula>3.9</formula>
    </cfRule>
  </conditionalFormatting>
  <conditionalFormatting sqref="D46:D48">
    <cfRule type="cellIs" dxfId="59" priority="31" operator="between">
      <formula>4</formula>
      <formula>4.5</formula>
    </cfRule>
  </conditionalFormatting>
  <conditionalFormatting sqref="D46:D48">
    <cfRule type="cellIs" dxfId="58" priority="32" operator="between">
      <formula>4.6</formula>
      <formula>5</formula>
    </cfRule>
  </conditionalFormatting>
  <conditionalFormatting sqref="D49:D51">
    <cfRule type="cellIs" dxfId="57" priority="33" operator="between">
      <formula>0</formula>
      <formula>2.9</formula>
    </cfRule>
  </conditionalFormatting>
  <conditionalFormatting sqref="D49:D51">
    <cfRule type="cellIs" dxfId="56" priority="34" operator="between">
      <formula>3</formula>
      <formula>3.9</formula>
    </cfRule>
  </conditionalFormatting>
  <conditionalFormatting sqref="D49:D51">
    <cfRule type="cellIs" dxfId="55" priority="35" operator="between">
      <formula>4</formula>
      <formula>4.5</formula>
    </cfRule>
  </conditionalFormatting>
  <conditionalFormatting sqref="D49:D51">
    <cfRule type="cellIs" dxfId="54" priority="36" operator="between">
      <formula>4.6</formula>
      <formula>5</formula>
    </cfRule>
  </conditionalFormatting>
  <conditionalFormatting sqref="D52:D54">
    <cfRule type="cellIs" dxfId="53" priority="37" operator="between">
      <formula>0</formula>
      <formula>2.9</formula>
    </cfRule>
  </conditionalFormatting>
  <conditionalFormatting sqref="D52:D54">
    <cfRule type="cellIs" dxfId="52" priority="38" operator="between">
      <formula>3</formula>
      <formula>3.9</formula>
    </cfRule>
  </conditionalFormatting>
  <conditionalFormatting sqref="D52:D54">
    <cfRule type="cellIs" dxfId="51" priority="39" operator="between">
      <formula>4</formula>
      <formula>4.5</formula>
    </cfRule>
  </conditionalFormatting>
  <conditionalFormatting sqref="D52:D54">
    <cfRule type="cellIs" dxfId="50" priority="40" operator="between">
      <formula>4.6</formula>
      <formula>5</formula>
    </cfRule>
  </conditionalFormatting>
  <conditionalFormatting sqref="E23:E54">
    <cfRule type="cellIs" dxfId="49" priority="41" operator="between">
      <formula>0</formula>
      <formula>2.9</formula>
    </cfRule>
  </conditionalFormatting>
  <conditionalFormatting sqref="E23:E54">
    <cfRule type="cellIs" dxfId="48" priority="42" operator="between">
      <formula>3</formula>
      <formula>3.9</formula>
    </cfRule>
  </conditionalFormatting>
  <conditionalFormatting sqref="E23:E54">
    <cfRule type="cellIs" dxfId="47" priority="43" operator="between">
      <formula>4</formula>
      <formula>4.5</formula>
    </cfRule>
  </conditionalFormatting>
  <conditionalFormatting sqref="E23:E54">
    <cfRule type="cellIs" dxfId="46" priority="44" operator="between">
      <formula>4.6</formula>
      <formula>5</formula>
    </cfRule>
  </conditionalFormatting>
  <conditionalFormatting sqref="C33:C54 C23:C31">
    <cfRule type="cellIs" dxfId="45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2.8554687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144</v>
      </c>
      <c r="D12" s="26"/>
      <c r="E12" s="26"/>
    </row>
    <row r="13" spans="1:5" ht="12.75">
      <c r="A13" s="26"/>
      <c r="B13" s="7" t="s">
        <v>21</v>
      </c>
      <c r="C13" s="37" t="s">
        <v>145</v>
      </c>
      <c r="D13" s="26"/>
      <c r="E13" s="26"/>
    </row>
    <row r="14" spans="1:5" ht="12.75">
      <c r="A14" s="26"/>
      <c r="B14" s="7" t="s">
        <v>22</v>
      </c>
      <c r="C14" s="37" t="s">
        <v>146</v>
      </c>
      <c r="D14" s="26"/>
      <c r="E14" s="26"/>
    </row>
    <row r="15" spans="1:5" ht="12.75">
      <c r="A15" s="26"/>
      <c r="B15" s="7" t="s">
        <v>23</v>
      </c>
      <c r="C15" s="37" t="s">
        <v>147</v>
      </c>
      <c r="D15" s="26"/>
      <c r="E15" s="26"/>
    </row>
    <row r="16" spans="1:5" ht="12.75">
      <c r="A16" s="26"/>
      <c r="B16" s="7" t="s">
        <v>25</v>
      </c>
      <c r="C16" s="38" t="s">
        <v>148</v>
      </c>
      <c r="D16" s="26"/>
      <c r="E16" s="26"/>
    </row>
    <row r="17" spans="1:5" ht="12.75">
      <c r="A17" s="26"/>
      <c r="B17" s="7" t="s">
        <v>27</v>
      </c>
      <c r="C17" s="37" t="s">
        <v>149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</v>
      </c>
      <c r="D23" s="22">
        <f>(C23+C24+C25+C26)/4</f>
        <v>3.7</v>
      </c>
      <c r="E23" s="27">
        <f>(D23+D27+D30+D33+D36+D40+D43+D46+D49+D52)/10</f>
        <v>3.4933333333333332</v>
      </c>
    </row>
    <row r="24" spans="1:5" ht="51">
      <c r="A24" s="35"/>
      <c r="B24" s="10" t="s">
        <v>39</v>
      </c>
      <c r="C24" s="11">
        <v>4</v>
      </c>
      <c r="D24" s="23"/>
      <c r="E24" s="26"/>
    </row>
    <row r="25" spans="1:5" ht="89.25">
      <c r="A25" s="35"/>
      <c r="B25" s="12" t="s">
        <v>40</v>
      </c>
      <c r="C25" s="11">
        <v>3.8</v>
      </c>
      <c r="D25" s="23"/>
      <c r="E25" s="26"/>
    </row>
    <row r="26" spans="1:5" ht="51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4</v>
      </c>
      <c r="D27" s="22">
        <f>(C27+C28+C29)/3</f>
        <v>3.1666666666666665</v>
      </c>
      <c r="E27" s="26"/>
    </row>
    <row r="28" spans="1:5" ht="55.5" customHeight="1">
      <c r="A28" s="35"/>
      <c r="B28" s="12" t="s">
        <v>44</v>
      </c>
      <c r="C28" s="11">
        <v>2</v>
      </c>
      <c r="D28" s="23"/>
      <c r="E28" s="26"/>
    </row>
    <row r="29" spans="1:5" ht="51" customHeight="1">
      <c r="A29" s="36"/>
      <c r="B29" s="13" t="s">
        <v>45</v>
      </c>
      <c r="C29" s="14">
        <v>3.5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</v>
      </c>
      <c r="D30" s="22">
        <f>(C30+C31)/2</f>
        <v>3.8</v>
      </c>
      <c r="E30" s="26"/>
    </row>
    <row r="31" spans="1:5" ht="55.5" customHeight="1">
      <c r="A31" s="35"/>
      <c r="B31" s="12" t="s">
        <v>48</v>
      </c>
      <c r="C31" s="11">
        <v>3.6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4</v>
      </c>
      <c r="D33" s="22">
        <f>(C33+C34+C35)/3</f>
        <v>3.8666666666666667</v>
      </c>
      <c r="E33" s="26"/>
    </row>
    <row r="34" spans="1:5" ht="38.25">
      <c r="A34" s="35"/>
      <c r="B34" s="12" t="s">
        <v>54</v>
      </c>
      <c r="C34" s="11">
        <v>4.0999999999999996</v>
      </c>
      <c r="D34" s="23"/>
      <c r="E34" s="26"/>
    </row>
    <row r="35" spans="1:5" ht="30.75" customHeight="1">
      <c r="A35" s="36"/>
      <c r="B35" s="18" t="s">
        <v>55</v>
      </c>
      <c r="C35" s="14">
        <v>3.5</v>
      </c>
      <c r="D35" s="24"/>
      <c r="E35" s="26"/>
    </row>
    <row r="36" spans="1:5" ht="25.5">
      <c r="A36" s="34" t="s">
        <v>56</v>
      </c>
      <c r="B36" s="8" t="s">
        <v>57</v>
      </c>
      <c r="C36" s="15">
        <v>2</v>
      </c>
      <c r="D36" s="22">
        <f>(C36+C37+C38+C39)/4</f>
        <v>2.9</v>
      </c>
      <c r="E36" s="26"/>
    </row>
    <row r="37" spans="1:5" ht="38.25">
      <c r="A37" s="35"/>
      <c r="B37" s="12" t="s">
        <v>58</v>
      </c>
      <c r="C37" s="11">
        <v>3</v>
      </c>
      <c r="D37" s="23"/>
      <c r="E37" s="26"/>
    </row>
    <row r="38" spans="1:5" ht="12.75">
      <c r="A38" s="35"/>
      <c r="B38" s="12" t="s">
        <v>59</v>
      </c>
      <c r="C38" s="11">
        <v>3.1</v>
      </c>
      <c r="D38" s="23"/>
      <c r="E38" s="26"/>
    </row>
    <row r="39" spans="1:5" ht="25.5">
      <c r="A39" s="36"/>
      <c r="B39" s="13" t="s">
        <v>60</v>
      </c>
      <c r="C39" s="14">
        <v>3.5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3.5</v>
      </c>
      <c r="D40" s="22">
        <f>(C40+C41+C42)/3</f>
        <v>3.8000000000000003</v>
      </c>
      <c r="E40" s="26"/>
    </row>
    <row r="41" spans="1:5" ht="61.5" customHeight="1">
      <c r="A41" s="35"/>
      <c r="B41" s="12" t="s">
        <v>63</v>
      </c>
      <c r="C41" s="11">
        <v>4</v>
      </c>
      <c r="D41" s="23"/>
      <c r="E41" s="26"/>
    </row>
    <row r="42" spans="1:5" ht="75.75" customHeight="1">
      <c r="A42" s="36"/>
      <c r="B42" s="13" t="s">
        <v>64</v>
      </c>
      <c r="C42" s="14">
        <v>3.9</v>
      </c>
      <c r="D42" s="24"/>
      <c r="E42" s="26"/>
    </row>
    <row r="43" spans="1:5" ht="63.75">
      <c r="A43" s="34" t="s">
        <v>65</v>
      </c>
      <c r="B43" s="8" t="s">
        <v>66</v>
      </c>
      <c r="C43" s="15">
        <v>4</v>
      </c>
      <c r="D43" s="22">
        <f>(C43+C44+C45)/3</f>
        <v>3.4</v>
      </c>
      <c r="E43" s="26"/>
    </row>
    <row r="44" spans="1:5" ht="89.25">
      <c r="A44" s="35"/>
      <c r="B44" s="12" t="s">
        <v>67</v>
      </c>
      <c r="C44" s="11">
        <v>3.2</v>
      </c>
      <c r="D44" s="23"/>
      <c r="E44" s="26"/>
    </row>
    <row r="45" spans="1:5" ht="37.5" customHeight="1">
      <c r="A45" s="36"/>
      <c r="B45" s="13" t="s">
        <v>68</v>
      </c>
      <c r="C45" s="14">
        <v>3</v>
      </c>
      <c r="D45" s="24"/>
      <c r="E45" s="26"/>
    </row>
    <row r="46" spans="1:5" ht="25.5">
      <c r="A46" s="34" t="s">
        <v>69</v>
      </c>
      <c r="B46" s="8" t="s">
        <v>70</v>
      </c>
      <c r="C46" s="15">
        <v>2</v>
      </c>
      <c r="D46" s="22">
        <f>(C46+C47+C48)/3</f>
        <v>3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51">
      <c r="A49" s="34" t="s">
        <v>73</v>
      </c>
      <c r="B49" s="8" t="s">
        <v>74</v>
      </c>
      <c r="C49" s="15">
        <v>3.6</v>
      </c>
      <c r="D49" s="22">
        <f>(C49+C50+C51)/3</f>
        <v>3.4333333333333336</v>
      </c>
      <c r="E49" s="26"/>
    </row>
    <row r="50" spans="1:5" ht="38.25">
      <c r="A50" s="35"/>
      <c r="B50" s="12" t="s">
        <v>75</v>
      </c>
      <c r="C50" s="11">
        <v>3.6</v>
      </c>
      <c r="D50" s="23"/>
      <c r="E50" s="26"/>
    </row>
    <row r="51" spans="1:5" ht="38.25">
      <c r="A51" s="36"/>
      <c r="B51" s="13" t="s">
        <v>76</v>
      </c>
      <c r="C51" s="14">
        <v>3.1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3.8666666666666667</v>
      </c>
      <c r="E52" s="26"/>
    </row>
    <row r="53" spans="1:5" ht="38.25">
      <c r="A53" s="35"/>
      <c r="B53" s="12" t="s">
        <v>79</v>
      </c>
      <c r="C53" s="11">
        <v>3.6</v>
      </c>
      <c r="D53" s="23"/>
      <c r="E53" s="26"/>
    </row>
    <row r="54" spans="1:5" ht="25.5">
      <c r="A54" s="36"/>
      <c r="B54" s="13" t="s">
        <v>80</v>
      </c>
      <c r="C54" s="14">
        <v>4</v>
      </c>
      <c r="D54" s="24"/>
      <c r="E54" s="26"/>
    </row>
  </sheetData>
  <mergeCells count="45">
    <mergeCell ref="A52:A54"/>
    <mergeCell ref="A46:A48"/>
    <mergeCell ref="A49:A51"/>
    <mergeCell ref="C9:E9"/>
    <mergeCell ref="C10:E10"/>
    <mergeCell ref="C12:E12"/>
    <mergeCell ref="C13:E13"/>
    <mergeCell ref="A11:E11"/>
    <mergeCell ref="C14:E14"/>
    <mergeCell ref="C19:E19"/>
    <mergeCell ref="A21:E21"/>
    <mergeCell ref="A12:A20"/>
    <mergeCell ref="D40:D42"/>
    <mergeCell ref="D36:D39"/>
    <mergeCell ref="A43:A45"/>
    <mergeCell ref="A40:A42"/>
    <mergeCell ref="D43:D45"/>
    <mergeCell ref="A36:A39"/>
    <mergeCell ref="D30:D31"/>
    <mergeCell ref="D33:D35"/>
    <mergeCell ref="A30:A32"/>
    <mergeCell ref="A33:A35"/>
    <mergeCell ref="A23:A26"/>
    <mergeCell ref="A27:A29"/>
    <mergeCell ref="A1:B5"/>
    <mergeCell ref="A7:A10"/>
    <mergeCell ref="C2:D2"/>
    <mergeCell ref="C1:E1"/>
    <mergeCell ref="C8:E8"/>
    <mergeCell ref="C7:E7"/>
    <mergeCell ref="A6:E6"/>
    <mergeCell ref="C3:D3"/>
    <mergeCell ref="D52:D54"/>
    <mergeCell ref="D23:D26"/>
    <mergeCell ref="D27:D29"/>
    <mergeCell ref="E23:E54"/>
    <mergeCell ref="C20:E20"/>
    <mergeCell ref="D49:D51"/>
    <mergeCell ref="D46:D48"/>
    <mergeCell ref="C15:E15"/>
    <mergeCell ref="C16:E16"/>
    <mergeCell ref="C18:E18"/>
    <mergeCell ref="C17:E17"/>
    <mergeCell ref="C4:D4"/>
    <mergeCell ref="C5:D5"/>
  </mergeCells>
  <conditionalFormatting sqref="D23:D26">
    <cfRule type="cellIs" dxfId="44" priority="1" operator="between">
      <formula>0</formula>
      <formula>2.9</formula>
    </cfRule>
  </conditionalFormatting>
  <conditionalFormatting sqref="D23:D26">
    <cfRule type="cellIs" dxfId="43" priority="2" operator="between">
      <formula>3</formula>
      <formula>3.9</formula>
    </cfRule>
  </conditionalFormatting>
  <conditionalFormatting sqref="D23:D26">
    <cfRule type="cellIs" dxfId="42" priority="3" operator="between">
      <formula>4</formula>
      <formula>4.5</formula>
    </cfRule>
  </conditionalFormatting>
  <conditionalFormatting sqref="D23:D26">
    <cfRule type="cellIs" dxfId="41" priority="4" operator="between">
      <formula>4.6</formula>
      <formula>5</formula>
    </cfRule>
  </conditionalFormatting>
  <conditionalFormatting sqref="D27:D29">
    <cfRule type="cellIs" dxfId="40" priority="5" operator="between">
      <formula>0</formula>
      <formula>2.9</formula>
    </cfRule>
  </conditionalFormatting>
  <conditionalFormatting sqref="D27:D29">
    <cfRule type="cellIs" dxfId="39" priority="6" operator="between">
      <formula>3</formula>
      <formula>3.9</formula>
    </cfRule>
  </conditionalFormatting>
  <conditionalFormatting sqref="D27:D29">
    <cfRule type="cellIs" dxfId="38" priority="7" operator="between">
      <formula>4</formula>
      <formula>4.5</formula>
    </cfRule>
  </conditionalFormatting>
  <conditionalFormatting sqref="D27:D29">
    <cfRule type="cellIs" dxfId="37" priority="8" operator="between">
      <formula>4.6</formula>
      <formula>5</formula>
    </cfRule>
  </conditionalFormatting>
  <conditionalFormatting sqref="D30:D31">
    <cfRule type="cellIs" dxfId="36" priority="9" operator="between">
      <formula>0</formula>
      <formula>2.9</formula>
    </cfRule>
  </conditionalFormatting>
  <conditionalFormatting sqref="D30:D31">
    <cfRule type="cellIs" dxfId="35" priority="10" operator="between">
      <formula>3</formula>
      <formula>3.9</formula>
    </cfRule>
  </conditionalFormatting>
  <conditionalFormatting sqref="D30:D31">
    <cfRule type="cellIs" dxfId="34" priority="11" operator="between">
      <formula>4</formula>
      <formula>4.5</formula>
    </cfRule>
  </conditionalFormatting>
  <conditionalFormatting sqref="D30:D31">
    <cfRule type="cellIs" dxfId="33" priority="12" operator="between">
      <formula>4.6</formula>
      <formula>5</formula>
    </cfRule>
  </conditionalFormatting>
  <conditionalFormatting sqref="D33:D35">
    <cfRule type="cellIs" dxfId="32" priority="13" operator="between">
      <formula>0</formula>
      <formula>2.9</formula>
    </cfRule>
  </conditionalFormatting>
  <conditionalFormatting sqref="D33:D35">
    <cfRule type="cellIs" dxfId="31" priority="14" operator="between">
      <formula>3</formula>
      <formula>3.9</formula>
    </cfRule>
  </conditionalFormatting>
  <conditionalFormatting sqref="D33:D35">
    <cfRule type="cellIs" dxfId="30" priority="15" operator="between">
      <formula>4</formula>
      <formula>4.5</formula>
    </cfRule>
  </conditionalFormatting>
  <conditionalFormatting sqref="D33:D35">
    <cfRule type="cellIs" dxfId="29" priority="16" operator="between">
      <formula>4.6</formula>
      <formula>5</formula>
    </cfRule>
  </conditionalFormatting>
  <conditionalFormatting sqref="D36:D39">
    <cfRule type="cellIs" dxfId="28" priority="17" operator="between">
      <formula>0</formula>
      <formula>2.9</formula>
    </cfRule>
  </conditionalFormatting>
  <conditionalFormatting sqref="D36:D39">
    <cfRule type="cellIs" dxfId="27" priority="18" operator="between">
      <formula>3</formula>
      <formula>3.9</formula>
    </cfRule>
  </conditionalFormatting>
  <conditionalFormatting sqref="D36:D39">
    <cfRule type="cellIs" dxfId="26" priority="19" operator="between">
      <formula>4</formula>
      <formula>4.5</formula>
    </cfRule>
  </conditionalFormatting>
  <conditionalFormatting sqref="D36:D39">
    <cfRule type="cellIs" dxfId="25" priority="20" operator="between">
      <formula>4.6</formula>
      <formula>5</formula>
    </cfRule>
  </conditionalFormatting>
  <conditionalFormatting sqref="D40:D42">
    <cfRule type="cellIs" dxfId="24" priority="21" operator="between">
      <formula>0</formula>
      <formula>2.9</formula>
    </cfRule>
  </conditionalFormatting>
  <conditionalFormatting sqref="D40:D42">
    <cfRule type="cellIs" dxfId="23" priority="22" operator="between">
      <formula>3</formula>
      <formula>3.9</formula>
    </cfRule>
  </conditionalFormatting>
  <conditionalFormatting sqref="D40:D42">
    <cfRule type="cellIs" dxfId="22" priority="23" operator="between">
      <formula>4</formula>
      <formula>4.5</formula>
    </cfRule>
  </conditionalFormatting>
  <conditionalFormatting sqref="D40:D42">
    <cfRule type="cellIs" dxfId="21" priority="24" operator="between">
      <formula>4.6</formula>
      <formula>5</formula>
    </cfRule>
  </conditionalFormatting>
  <conditionalFormatting sqref="D43:D45">
    <cfRule type="cellIs" dxfId="20" priority="25" operator="between">
      <formula>0</formula>
      <formula>2.9</formula>
    </cfRule>
  </conditionalFormatting>
  <conditionalFormatting sqref="D43:D45">
    <cfRule type="cellIs" dxfId="19" priority="26" operator="between">
      <formula>3</formula>
      <formula>3.9</formula>
    </cfRule>
  </conditionalFormatting>
  <conditionalFormatting sqref="D43:D45">
    <cfRule type="cellIs" dxfId="18" priority="27" operator="between">
      <formula>4</formula>
      <formula>4.5</formula>
    </cfRule>
  </conditionalFormatting>
  <conditionalFormatting sqref="D43:D45">
    <cfRule type="cellIs" dxfId="17" priority="28" operator="between">
      <formula>4.6</formula>
      <formula>5</formula>
    </cfRule>
  </conditionalFormatting>
  <conditionalFormatting sqref="D46:D48">
    <cfRule type="cellIs" dxfId="16" priority="29" operator="between">
      <formula>0</formula>
      <formula>2.9</formula>
    </cfRule>
  </conditionalFormatting>
  <conditionalFormatting sqref="D46:D48">
    <cfRule type="cellIs" dxfId="15" priority="30" operator="between">
      <formula>3</formula>
      <formula>3.9</formula>
    </cfRule>
  </conditionalFormatting>
  <conditionalFormatting sqref="D46:D48">
    <cfRule type="cellIs" dxfId="14" priority="31" operator="between">
      <formula>4</formula>
      <formula>4.5</formula>
    </cfRule>
  </conditionalFormatting>
  <conditionalFormatting sqref="D46:D48">
    <cfRule type="cellIs" dxfId="13" priority="32" operator="between">
      <formula>4.6</formula>
      <formula>5</formula>
    </cfRule>
  </conditionalFormatting>
  <conditionalFormatting sqref="D49:D51">
    <cfRule type="cellIs" dxfId="12" priority="33" operator="between">
      <formula>0</formula>
      <formula>2.9</formula>
    </cfRule>
  </conditionalFormatting>
  <conditionalFormatting sqref="D49:D51">
    <cfRule type="cellIs" dxfId="11" priority="34" operator="between">
      <formula>3</formula>
      <formula>3.9</formula>
    </cfRule>
  </conditionalFormatting>
  <conditionalFormatting sqref="D49:D51">
    <cfRule type="cellIs" dxfId="10" priority="35" operator="between">
      <formula>4</formula>
      <formula>4.5</formula>
    </cfRule>
  </conditionalFormatting>
  <conditionalFormatting sqref="D49:D51">
    <cfRule type="cellIs" dxfId="9" priority="36" operator="between">
      <formula>4.6</formula>
      <formula>5</formula>
    </cfRule>
  </conditionalFormatting>
  <conditionalFormatting sqref="D52:D54">
    <cfRule type="cellIs" dxfId="8" priority="37" operator="between">
      <formula>0</formula>
      <formula>2.9</formula>
    </cfRule>
  </conditionalFormatting>
  <conditionalFormatting sqref="D52:D54">
    <cfRule type="cellIs" dxfId="7" priority="38" operator="between">
      <formula>3</formula>
      <formula>3.9</formula>
    </cfRule>
  </conditionalFormatting>
  <conditionalFormatting sqref="D52:D54">
    <cfRule type="cellIs" dxfId="6" priority="39" operator="between">
      <formula>4</formula>
      <formula>4.5</formula>
    </cfRule>
  </conditionalFormatting>
  <conditionalFormatting sqref="D52:D54">
    <cfRule type="cellIs" dxfId="5" priority="40" operator="between">
      <formula>4.6</formula>
      <formula>5</formula>
    </cfRule>
  </conditionalFormatting>
  <conditionalFormatting sqref="E23:E54">
    <cfRule type="cellIs" dxfId="4" priority="41" operator="between">
      <formula>0</formula>
      <formula>2.9</formula>
    </cfRule>
  </conditionalFormatting>
  <conditionalFormatting sqref="E23:E54">
    <cfRule type="cellIs" dxfId="3" priority="42" operator="between">
      <formula>3</formula>
      <formula>3.9</formula>
    </cfRule>
  </conditionalFormatting>
  <conditionalFormatting sqref="E23:E54">
    <cfRule type="cellIs" dxfId="2" priority="43" operator="between">
      <formula>4</formula>
      <formula>4.5</formula>
    </cfRule>
  </conditionalFormatting>
  <conditionalFormatting sqref="E23:E54">
    <cfRule type="cellIs" dxfId="1" priority="44" operator="between">
      <formula>4.6</formula>
      <formula>5</formula>
    </cfRule>
  </conditionalFormatting>
  <conditionalFormatting sqref="C23:C31 C33:C54">
    <cfRule type="cellIs" dxfId="0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5.57031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81</v>
      </c>
      <c r="D12" s="26"/>
      <c r="E12" s="26"/>
    </row>
    <row r="13" spans="1:5" ht="12.75">
      <c r="A13" s="26"/>
      <c r="B13" s="7" t="s">
        <v>21</v>
      </c>
      <c r="C13" s="37">
        <v>8301082651</v>
      </c>
      <c r="D13" s="26"/>
      <c r="E13" s="26"/>
    </row>
    <row r="14" spans="1:5" ht="12.75">
      <c r="A14" s="26"/>
      <c r="B14" s="7" t="s">
        <v>22</v>
      </c>
      <c r="C14" s="37">
        <v>7465545</v>
      </c>
      <c r="D14" s="26"/>
      <c r="E14" s="26"/>
    </row>
    <row r="15" spans="1:5" ht="12.75">
      <c r="A15" s="26"/>
      <c r="B15" s="7" t="s">
        <v>23</v>
      </c>
      <c r="C15" s="37" t="s">
        <v>82</v>
      </c>
      <c r="D15" s="26"/>
      <c r="E15" s="26"/>
    </row>
    <row r="16" spans="1:5" ht="12.75">
      <c r="A16" s="26"/>
      <c r="B16" s="7" t="s">
        <v>25</v>
      </c>
      <c r="C16" s="38" t="s">
        <v>83</v>
      </c>
      <c r="D16" s="26"/>
      <c r="E16" s="26"/>
    </row>
    <row r="17" spans="1:5" ht="12.75">
      <c r="A17" s="26"/>
      <c r="B17" s="7" t="s">
        <v>27</v>
      </c>
      <c r="C17" s="37" t="s">
        <v>84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4.0999999999999996</v>
      </c>
      <c r="D23" s="22">
        <f>(C23+C24+C25+C26)/4</f>
        <v>3.65</v>
      </c>
      <c r="E23" s="27">
        <f>(D23+D27+D30+D33+D36+D40+D43+D46+D49+D52)/10</f>
        <v>3.8250000000000002</v>
      </c>
    </row>
    <row r="24" spans="1:5" ht="51">
      <c r="A24" s="35"/>
      <c r="B24" s="10" t="s">
        <v>39</v>
      </c>
      <c r="C24" s="11">
        <v>3.5</v>
      </c>
      <c r="D24" s="23"/>
      <c r="E24" s="26"/>
    </row>
    <row r="25" spans="1:5" ht="76.5">
      <c r="A25" s="35"/>
      <c r="B25" s="12" t="s">
        <v>40</v>
      </c>
      <c r="C25" s="11">
        <v>4</v>
      </c>
      <c r="D25" s="23"/>
      <c r="E25" s="26"/>
    </row>
    <row r="26" spans="1:5" ht="38.25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5</v>
      </c>
      <c r="D27" s="22">
        <f>(C27+C28+C29)/3</f>
        <v>4.333333333333333</v>
      </c>
      <c r="E27" s="26"/>
    </row>
    <row r="28" spans="1:5" ht="55.5" customHeight="1">
      <c r="A28" s="35"/>
      <c r="B28" s="12" t="s">
        <v>44</v>
      </c>
      <c r="C28" s="11">
        <v>5</v>
      </c>
      <c r="D28" s="23"/>
      <c r="E28" s="26"/>
    </row>
    <row r="29" spans="1:5" ht="51" customHeight="1">
      <c r="A29" s="36"/>
      <c r="B29" s="13" t="s">
        <v>45</v>
      </c>
      <c r="C29" s="14">
        <v>3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3</v>
      </c>
      <c r="D30" s="22">
        <f>(C30+C31)/2</f>
        <v>3.6</v>
      </c>
      <c r="E30" s="26"/>
    </row>
    <row r="31" spans="1:5" ht="55.5" customHeight="1">
      <c r="A31" s="35"/>
      <c r="B31" s="12" t="s">
        <v>48</v>
      </c>
      <c r="C31" s="11">
        <v>4.2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3.8</v>
      </c>
      <c r="D33" s="22">
        <f>(C33+C34+C35)/3</f>
        <v>3.8333333333333335</v>
      </c>
      <c r="E33" s="26"/>
    </row>
    <row r="34" spans="1:5" ht="38.25">
      <c r="A34" s="35"/>
      <c r="B34" s="12" t="s">
        <v>54</v>
      </c>
      <c r="C34" s="11">
        <v>4</v>
      </c>
      <c r="D34" s="23"/>
      <c r="E34" s="26"/>
    </row>
    <row r="35" spans="1:5" ht="30.75" customHeight="1">
      <c r="A35" s="36"/>
      <c r="B35" s="18" t="s">
        <v>55</v>
      </c>
      <c r="C35" s="14">
        <v>3.7</v>
      </c>
      <c r="D35" s="24"/>
      <c r="E35" s="26"/>
    </row>
    <row r="36" spans="1:5" ht="25.5">
      <c r="A36" s="34" t="s">
        <v>56</v>
      </c>
      <c r="B36" s="8" t="s">
        <v>57</v>
      </c>
      <c r="C36" s="15">
        <v>4.5</v>
      </c>
      <c r="D36" s="22">
        <f>(C36+C37+C38+C39)/4</f>
        <v>4.2</v>
      </c>
      <c r="E36" s="26"/>
    </row>
    <row r="37" spans="1:5" ht="38.25">
      <c r="A37" s="35"/>
      <c r="B37" s="12" t="s">
        <v>58</v>
      </c>
      <c r="C37" s="11">
        <v>4.5</v>
      </c>
      <c r="D37" s="23"/>
      <c r="E37" s="26"/>
    </row>
    <row r="38" spans="1:5" ht="12.75">
      <c r="A38" s="35"/>
      <c r="B38" s="12" t="s">
        <v>59</v>
      </c>
      <c r="C38" s="11">
        <v>3.8</v>
      </c>
      <c r="D38" s="23"/>
      <c r="E38" s="26"/>
    </row>
    <row r="39" spans="1:5" ht="25.5">
      <c r="A39" s="36"/>
      <c r="B39" s="13" t="s">
        <v>60</v>
      </c>
      <c r="C39" s="14">
        <v>4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3.8</v>
      </c>
      <c r="D40" s="22">
        <f>(C40+C41+C42)/3</f>
        <v>3.4333333333333336</v>
      </c>
      <c r="E40" s="26"/>
    </row>
    <row r="41" spans="1:5" ht="61.5" customHeight="1">
      <c r="A41" s="35"/>
      <c r="B41" s="12" t="s">
        <v>63</v>
      </c>
      <c r="C41" s="11">
        <v>3</v>
      </c>
      <c r="D41" s="23"/>
      <c r="E41" s="26"/>
    </row>
    <row r="42" spans="1:5" ht="75.75" customHeight="1">
      <c r="A42" s="36"/>
      <c r="B42" s="13" t="s">
        <v>64</v>
      </c>
      <c r="C42" s="14">
        <v>3.5</v>
      </c>
      <c r="D42" s="24"/>
      <c r="E42" s="26"/>
    </row>
    <row r="43" spans="1:5" ht="63.75">
      <c r="A43" s="34" t="s">
        <v>65</v>
      </c>
      <c r="B43" s="8" t="s">
        <v>66</v>
      </c>
      <c r="C43" s="15">
        <v>3</v>
      </c>
      <c r="D43" s="22">
        <f>(C43+C44+C45)/3</f>
        <v>3.4333333333333336</v>
      </c>
      <c r="E43" s="26"/>
    </row>
    <row r="44" spans="1:5" ht="76.5">
      <c r="A44" s="35"/>
      <c r="B44" s="12" t="s">
        <v>67</v>
      </c>
      <c r="C44" s="11">
        <v>3.8</v>
      </c>
      <c r="D44" s="23"/>
      <c r="E44" s="26"/>
    </row>
    <row r="45" spans="1:5" ht="37.5" customHeight="1">
      <c r="A45" s="36"/>
      <c r="B45" s="13" t="s">
        <v>68</v>
      </c>
      <c r="C45" s="14">
        <v>3.5</v>
      </c>
      <c r="D45" s="24"/>
      <c r="E45" s="26"/>
    </row>
    <row r="46" spans="1:5" ht="25.5">
      <c r="A46" s="34" t="s">
        <v>69</v>
      </c>
      <c r="B46" s="8" t="s">
        <v>70</v>
      </c>
      <c r="C46" s="15">
        <v>3.5</v>
      </c>
      <c r="D46" s="22">
        <f>(C46+C47+C48)/3</f>
        <v>3.5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38.25">
      <c r="A49" s="34" t="s">
        <v>73</v>
      </c>
      <c r="B49" s="8" t="s">
        <v>74</v>
      </c>
      <c r="C49" s="15">
        <v>4</v>
      </c>
      <c r="D49" s="22">
        <f>(C49+C50+C51)/3</f>
        <v>3.8666666666666667</v>
      </c>
      <c r="E49" s="26"/>
    </row>
    <row r="50" spans="1:5" ht="38.25">
      <c r="A50" s="35"/>
      <c r="B50" s="12" t="s">
        <v>75</v>
      </c>
      <c r="C50" s="11">
        <v>4.0999999999999996</v>
      </c>
      <c r="D50" s="23"/>
      <c r="E50" s="26"/>
    </row>
    <row r="51" spans="1:5" ht="38.25">
      <c r="A51" s="36"/>
      <c r="B51" s="13" t="s">
        <v>76</v>
      </c>
      <c r="C51" s="14">
        <v>3.5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4.3999999999999995</v>
      </c>
      <c r="E52" s="26"/>
    </row>
    <row r="53" spans="1:5" ht="38.25">
      <c r="A53" s="35"/>
      <c r="B53" s="12" t="s">
        <v>79</v>
      </c>
      <c r="C53" s="11">
        <v>4.2</v>
      </c>
      <c r="D53" s="23"/>
      <c r="E53" s="26"/>
    </row>
    <row r="54" spans="1:5" ht="25.5">
      <c r="A54" s="36"/>
      <c r="B54" s="13" t="s">
        <v>80</v>
      </c>
      <c r="C54" s="14">
        <v>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629" priority="1" operator="between">
      <formula>0</formula>
      <formula>2.9</formula>
    </cfRule>
  </conditionalFormatting>
  <conditionalFormatting sqref="D23:D26">
    <cfRule type="cellIs" dxfId="628" priority="2" operator="between">
      <formula>3</formula>
      <formula>3.9</formula>
    </cfRule>
  </conditionalFormatting>
  <conditionalFormatting sqref="D23:D26">
    <cfRule type="cellIs" dxfId="627" priority="3" operator="between">
      <formula>4</formula>
      <formula>4.5</formula>
    </cfRule>
  </conditionalFormatting>
  <conditionalFormatting sqref="D23:D26">
    <cfRule type="cellIs" dxfId="626" priority="4" operator="between">
      <formula>4.6</formula>
      <formula>5</formula>
    </cfRule>
  </conditionalFormatting>
  <conditionalFormatting sqref="D27:D29">
    <cfRule type="cellIs" dxfId="625" priority="5" operator="between">
      <formula>0</formula>
      <formula>2.9</formula>
    </cfRule>
  </conditionalFormatting>
  <conditionalFormatting sqref="D27:D29">
    <cfRule type="cellIs" dxfId="624" priority="6" operator="between">
      <formula>3</formula>
      <formula>3.9</formula>
    </cfRule>
  </conditionalFormatting>
  <conditionalFormatting sqref="D27:D29">
    <cfRule type="cellIs" dxfId="623" priority="7" operator="between">
      <formula>4</formula>
      <formula>4.5</formula>
    </cfRule>
  </conditionalFormatting>
  <conditionalFormatting sqref="D27:D29">
    <cfRule type="cellIs" dxfId="622" priority="8" operator="between">
      <formula>4.6</formula>
      <formula>5</formula>
    </cfRule>
  </conditionalFormatting>
  <conditionalFormatting sqref="D30:D31">
    <cfRule type="cellIs" dxfId="621" priority="9" operator="between">
      <formula>0</formula>
      <formula>2.9</formula>
    </cfRule>
  </conditionalFormatting>
  <conditionalFormatting sqref="D30:D31">
    <cfRule type="cellIs" dxfId="620" priority="10" operator="between">
      <formula>3</formula>
      <formula>3.9</formula>
    </cfRule>
  </conditionalFormatting>
  <conditionalFormatting sqref="D30:D31">
    <cfRule type="cellIs" dxfId="619" priority="11" operator="between">
      <formula>4</formula>
      <formula>4.5</formula>
    </cfRule>
  </conditionalFormatting>
  <conditionalFormatting sqref="D30:D31">
    <cfRule type="cellIs" dxfId="618" priority="12" operator="between">
      <formula>4.6</formula>
      <formula>5</formula>
    </cfRule>
  </conditionalFormatting>
  <conditionalFormatting sqref="D33:D35">
    <cfRule type="cellIs" dxfId="617" priority="13" operator="between">
      <formula>0</formula>
      <formula>2.9</formula>
    </cfRule>
  </conditionalFormatting>
  <conditionalFormatting sqref="D33:D35">
    <cfRule type="cellIs" dxfId="616" priority="14" operator="between">
      <formula>3</formula>
      <formula>3.9</formula>
    </cfRule>
  </conditionalFormatting>
  <conditionalFormatting sqref="D33:D35">
    <cfRule type="cellIs" dxfId="615" priority="15" operator="between">
      <formula>4</formula>
      <formula>4.5</formula>
    </cfRule>
  </conditionalFormatting>
  <conditionalFormatting sqref="D33:D35">
    <cfRule type="cellIs" dxfId="614" priority="16" operator="between">
      <formula>4.6</formula>
      <formula>5</formula>
    </cfRule>
  </conditionalFormatting>
  <conditionalFormatting sqref="D36:D39">
    <cfRule type="cellIs" dxfId="613" priority="17" operator="between">
      <formula>0</formula>
      <formula>2.9</formula>
    </cfRule>
  </conditionalFormatting>
  <conditionalFormatting sqref="D36:D39">
    <cfRule type="cellIs" dxfId="612" priority="18" operator="between">
      <formula>3</formula>
      <formula>3.9</formula>
    </cfRule>
  </conditionalFormatting>
  <conditionalFormatting sqref="D36:D39">
    <cfRule type="cellIs" dxfId="611" priority="19" operator="between">
      <formula>4</formula>
      <formula>4.5</formula>
    </cfRule>
  </conditionalFormatting>
  <conditionalFormatting sqref="D36:D39">
    <cfRule type="cellIs" dxfId="610" priority="20" operator="between">
      <formula>4.6</formula>
      <formula>5</formula>
    </cfRule>
  </conditionalFormatting>
  <conditionalFormatting sqref="D40:D42">
    <cfRule type="cellIs" dxfId="609" priority="21" operator="between">
      <formula>0</formula>
      <formula>2.9</formula>
    </cfRule>
  </conditionalFormatting>
  <conditionalFormatting sqref="D40:D42">
    <cfRule type="cellIs" dxfId="608" priority="22" operator="between">
      <formula>3</formula>
      <formula>3.9</formula>
    </cfRule>
  </conditionalFormatting>
  <conditionalFormatting sqref="D40:D42">
    <cfRule type="cellIs" dxfId="607" priority="23" operator="between">
      <formula>4</formula>
      <formula>4.5</formula>
    </cfRule>
  </conditionalFormatting>
  <conditionalFormatting sqref="D40:D42">
    <cfRule type="cellIs" dxfId="606" priority="24" operator="between">
      <formula>4.6</formula>
      <formula>5</formula>
    </cfRule>
  </conditionalFormatting>
  <conditionalFormatting sqref="D43:D45">
    <cfRule type="cellIs" dxfId="605" priority="25" operator="between">
      <formula>0</formula>
      <formula>2.9</formula>
    </cfRule>
  </conditionalFormatting>
  <conditionalFormatting sqref="D43:D45">
    <cfRule type="cellIs" dxfId="604" priority="26" operator="between">
      <formula>3</formula>
      <formula>3.9</formula>
    </cfRule>
  </conditionalFormatting>
  <conditionalFormatting sqref="D43:D45">
    <cfRule type="cellIs" dxfId="603" priority="27" operator="between">
      <formula>4</formula>
      <formula>4.5</formula>
    </cfRule>
  </conditionalFormatting>
  <conditionalFormatting sqref="D43:D45">
    <cfRule type="cellIs" dxfId="602" priority="28" operator="between">
      <formula>4.6</formula>
      <formula>5</formula>
    </cfRule>
  </conditionalFormatting>
  <conditionalFormatting sqref="D46:D48">
    <cfRule type="cellIs" dxfId="601" priority="29" operator="between">
      <formula>0</formula>
      <formula>2.9</formula>
    </cfRule>
  </conditionalFormatting>
  <conditionalFormatting sqref="D46:D48">
    <cfRule type="cellIs" dxfId="600" priority="30" operator="between">
      <formula>3</formula>
      <formula>3.9</formula>
    </cfRule>
  </conditionalFormatting>
  <conditionalFormatting sqref="D46:D48">
    <cfRule type="cellIs" dxfId="599" priority="31" operator="between">
      <formula>4</formula>
      <formula>4.5</formula>
    </cfRule>
  </conditionalFormatting>
  <conditionalFormatting sqref="D46:D48">
    <cfRule type="cellIs" dxfId="598" priority="32" operator="between">
      <formula>4.6</formula>
      <formula>5</formula>
    </cfRule>
  </conditionalFormatting>
  <conditionalFormatting sqref="D49:D51">
    <cfRule type="cellIs" dxfId="597" priority="33" operator="between">
      <formula>0</formula>
      <formula>2.9</formula>
    </cfRule>
  </conditionalFormatting>
  <conditionalFormatting sqref="D49:D51">
    <cfRule type="cellIs" dxfId="596" priority="34" operator="between">
      <formula>3</formula>
      <formula>3.9</formula>
    </cfRule>
  </conditionalFormatting>
  <conditionalFormatting sqref="D49:D51">
    <cfRule type="cellIs" dxfId="595" priority="35" operator="between">
      <formula>4</formula>
      <formula>4.5</formula>
    </cfRule>
  </conditionalFormatting>
  <conditionalFormatting sqref="D49:D51">
    <cfRule type="cellIs" dxfId="594" priority="36" operator="between">
      <formula>4.6</formula>
      <formula>5</formula>
    </cfRule>
  </conditionalFormatting>
  <conditionalFormatting sqref="D52:D54">
    <cfRule type="cellIs" dxfId="593" priority="37" operator="between">
      <formula>0</formula>
      <formula>2.9</formula>
    </cfRule>
  </conditionalFormatting>
  <conditionalFormatting sqref="D52:D54">
    <cfRule type="cellIs" dxfId="592" priority="38" operator="between">
      <formula>3</formula>
      <formula>3.9</formula>
    </cfRule>
  </conditionalFormatting>
  <conditionalFormatting sqref="D52:D54">
    <cfRule type="cellIs" dxfId="591" priority="39" operator="between">
      <formula>4</formula>
      <formula>4.5</formula>
    </cfRule>
  </conditionalFormatting>
  <conditionalFormatting sqref="D52:D54">
    <cfRule type="cellIs" dxfId="590" priority="40" operator="between">
      <formula>4.6</formula>
      <formula>5</formula>
    </cfRule>
  </conditionalFormatting>
  <conditionalFormatting sqref="E23:E54">
    <cfRule type="cellIs" dxfId="589" priority="41" operator="between">
      <formula>0</formula>
      <formula>2.9</formula>
    </cfRule>
  </conditionalFormatting>
  <conditionalFormatting sqref="E23:E54">
    <cfRule type="cellIs" dxfId="588" priority="42" operator="between">
      <formula>3</formula>
      <formula>3.9</formula>
    </cfRule>
  </conditionalFormatting>
  <conditionalFormatting sqref="E23:E54">
    <cfRule type="cellIs" dxfId="587" priority="43" operator="between">
      <formula>4</formula>
      <formula>4.5</formula>
    </cfRule>
  </conditionalFormatting>
  <conditionalFormatting sqref="E23:E54">
    <cfRule type="cellIs" dxfId="586" priority="44" operator="between">
      <formula>4.6</formula>
      <formula>5</formula>
    </cfRule>
  </conditionalFormatting>
  <conditionalFormatting sqref="C23:C31 C33:C54">
    <cfRule type="cellIs" dxfId="585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85</v>
      </c>
      <c r="D12" s="26"/>
      <c r="E12" s="26"/>
    </row>
    <row r="13" spans="1:5" ht="12.75">
      <c r="A13" s="26"/>
      <c r="B13" s="7" t="s">
        <v>21</v>
      </c>
      <c r="C13" s="37">
        <v>8300914669</v>
      </c>
      <c r="D13" s="26"/>
      <c r="E13" s="26"/>
    </row>
    <row r="14" spans="1:5" ht="12.75">
      <c r="A14" s="26"/>
      <c r="B14" s="7" t="s">
        <v>22</v>
      </c>
      <c r="C14" s="37">
        <v>8056497</v>
      </c>
      <c r="D14" s="26"/>
      <c r="E14" s="26"/>
    </row>
    <row r="15" spans="1:5" ht="12.75">
      <c r="A15" s="26"/>
      <c r="B15" s="7" t="s">
        <v>23</v>
      </c>
      <c r="C15" s="37" t="s">
        <v>86</v>
      </c>
      <c r="D15" s="26"/>
      <c r="E15" s="26"/>
    </row>
    <row r="16" spans="1:5" ht="12.75">
      <c r="A16" s="26"/>
      <c r="B16" s="7" t="s">
        <v>25</v>
      </c>
      <c r="C16" s="38" t="s">
        <v>87</v>
      </c>
      <c r="D16" s="26"/>
      <c r="E16" s="26"/>
    </row>
    <row r="17" spans="1:5" ht="12.75">
      <c r="A17" s="26"/>
      <c r="B17" s="7" t="s">
        <v>27</v>
      </c>
      <c r="C17" s="37"/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3.8</v>
      </c>
      <c r="D23" s="22">
        <f>(C23+C24+C25+C26)/4</f>
        <v>3.6</v>
      </c>
      <c r="E23" s="27">
        <f>(D23+D27+D30+D33+D36+D40+D43+D46+D49+D52)/10</f>
        <v>4.0474999999999994</v>
      </c>
    </row>
    <row r="24" spans="1:5" ht="51">
      <c r="A24" s="35"/>
      <c r="B24" s="10" t="s">
        <v>39</v>
      </c>
      <c r="C24" s="11">
        <v>4</v>
      </c>
      <c r="D24" s="23"/>
      <c r="E24" s="26"/>
    </row>
    <row r="25" spans="1:5" ht="89.25">
      <c r="A25" s="35"/>
      <c r="B25" s="12" t="s">
        <v>40</v>
      </c>
      <c r="C25" s="11">
        <v>3.6</v>
      </c>
      <c r="D25" s="23"/>
      <c r="E25" s="26"/>
    </row>
    <row r="26" spans="1:5" ht="51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3.5</v>
      </c>
      <c r="D27" s="22">
        <f>(C27+C28+C29)/3</f>
        <v>4.166666666666667</v>
      </c>
      <c r="E27" s="26"/>
    </row>
    <row r="28" spans="1:5" ht="55.5" customHeight="1">
      <c r="A28" s="35"/>
      <c r="B28" s="12" t="s">
        <v>44</v>
      </c>
      <c r="C28" s="19">
        <v>5</v>
      </c>
      <c r="D28" s="23"/>
      <c r="E28" s="26"/>
    </row>
    <row r="29" spans="1:5" ht="51" customHeight="1">
      <c r="A29" s="36"/>
      <c r="B29" s="13" t="s">
        <v>45</v>
      </c>
      <c r="C29" s="14">
        <v>4</v>
      </c>
      <c r="D29" s="24"/>
      <c r="E29" s="26"/>
    </row>
    <row r="30" spans="1:5" ht="64.5" customHeight="1">
      <c r="A30" s="34" t="s">
        <v>46</v>
      </c>
      <c r="B30" s="8" t="s">
        <v>47</v>
      </c>
      <c r="C30" s="20">
        <v>5</v>
      </c>
      <c r="D30" s="22">
        <f>(C30+C31)/2</f>
        <v>5</v>
      </c>
      <c r="E30" s="26"/>
    </row>
    <row r="31" spans="1:5" ht="55.5" customHeight="1">
      <c r="A31" s="35"/>
      <c r="B31" s="12" t="s">
        <v>48</v>
      </c>
      <c r="C31" s="19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3.8</v>
      </c>
      <c r="D33" s="22">
        <f>(C33+C34+C35)/3</f>
        <v>3.6666666666666665</v>
      </c>
      <c r="E33" s="26"/>
    </row>
    <row r="34" spans="1:5" ht="38.25">
      <c r="A34" s="35"/>
      <c r="B34" s="12" t="s">
        <v>54</v>
      </c>
      <c r="C34" s="11">
        <v>4.2</v>
      </c>
      <c r="D34" s="23"/>
      <c r="E34" s="26"/>
    </row>
    <row r="35" spans="1:5" ht="30.75" customHeight="1">
      <c r="A35" s="36"/>
      <c r="B35" s="18" t="s">
        <v>55</v>
      </c>
      <c r="C35" s="16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4</v>
      </c>
      <c r="D36" s="22">
        <f>(C36+C37+C38+C39)/4</f>
        <v>3.875</v>
      </c>
      <c r="E36" s="26"/>
    </row>
    <row r="37" spans="1:5" ht="38.25">
      <c r="A37" s="35"/>
      <c r="B37" s="12" t="s">
        <v>58</v>
      </c>
      <c r="C37" s="11">
        <v>3.5</v>
      </c>
      <c r="D37" s="23"/>
      <c r="E37" s="26"/>
    </row>
    <row r="38" spans="1:5" ht="12.75">
      <c r="A38" s="35"/>
      <c r="B38" s="12" t="s">
        <v>59</v>
      </c>
      <c r="C38" s="11">
        <v>3</v>
      </c>
      <c r="D38" s="23"/>
      <c r="E38" s="26"/>
    </row>
    <row r="39" spans="1:5" ht="25.5">
      <c r="A39" s="36"/>
      <c r="B39" s="13" t="s">
        <v>60</v>
      </c>
      <c r="C39" s="16">
        <v>5</v>
      </c>
      <c r="D39" s="24"/>
      <c r="E39" s="26"/>
    </row>
    <row r="40" spans="1:5" ht="45.75" customHeight="1">
      <c r="A40" s="34" t="s">
        <v>61</v>
      </c>
      <c r="B40" s="8" t="s">
        <v>62</v>
      </c>
      <c r="C40" s="20">
        <v>5</v>
      </c>
      <c r="D40" s="22">
        <f>(C40+C41+C42)/3</f>
        <v>5</v>
      </c>
      <c r="E40" s="26"/>
    </row>
    <row r="41" spans="1:5" ht="61.5" customHeight="1">
      <c r="A41" s="35"/>
      <c r="B41" s="12" t="s">
        <v>63</v>
      </c>
      <c r="C41" s="19">
        <v>5</v>
      </c>
      <c r="D41" s="23"/>
      <c r="E41" s="26"/>
    </row>
    <row r="42" spans="1:5" ht="75.75" customHeight="1">
      <c r="A42" s="36"/>
      <c r="B42" s="13" t="s">
        <v>64</v>
      </c>
      <c r="C42" s="16">
        <v>5</v>
      </c>
      <c r="D42" s="24"/>
      <c r="E42" s="26"/>
    </row>
    <row r="43" spans="1:5" ht="63.75">
      <c r="A43" s="34" t="s">
        <v>65</v>
      </c>
      <c r="B43" s="8" t="s">
        <v>66</v>
      </c>
      <c r="C43" s="20">
        <v>3</v>
      </c>
      <c r="D43" s="22">
        <f>(C43+C44+C45)/3</f>
        <v>3.0666666666666664</v>
      </c>
      <c r="E43" s="26"/>
    </row>
    <row r="44" spans="1:5" ht="89.25">
      <c r="A44" s="35"/>
      <c r="B44" s="12" t="s">
        <v>67</v>
      </c>
      <c r="C44" s="11">
        <v>4.2</v>
      </c>
      <c r="D44" s="23"/>
      <c r="E44" s="26"/>
    </row>
    <row r="45" spans="1:5" ht="37.5" customHeight="1">
      <c r="A45" s="36"/>
      <c r="B45" s="13" t="s">
        <v>68</v>
      </c>
      <c r="C45" s="16">
        <v>2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3.4</v>
      </c>
      <c r="E46" s="26"/>
    </row>
    <row r="47" spans="1:5" ht="25.5">
      <c r="A47" s="35"/>
      <c r="B47" s="12" t="s">
        <v>71</v>
      </c>
      <c r="C47" s="19">
        <v>3</v>
      </c>
      <c r="D47" s="23"/>
      <c r="E47" s="26"/>
    </row>
    <row r="48" spans="1:5" ht="25.5">
      <c r="A48" s="36"/>
      <c r="B48" s="13" t="s">
        <v>72</v>
      </c>
      <c r="C48" s="14">
        <v>3.2</v>
      </c>
      <c r="D48" s="24"/>
      <c r="E48" s="26"/>
    </row>
    <row r="49" spans="1:5" ht="51">
      <c r="A49" s="34" t="s">
        <v>73</v>
      </c>
      <c r="B49" s="8" t="s">
        <v>74</v>
      </c>
      <c r="C49" s="20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9">
        <v>5</v>
      </c>
      <c r="D50" s="23"/>
      <c r="E50" s="26"/>
    </row>
    <row r="51" spans="1:5" ht="38.25">
      <c r="A51" s="36"/>
      <c r="B51" s="13" t="s">
        <v>76</v>
      </c>
      <c r="C51" s="16">
        <v>5</v>
      </c>
      <c r="D51" s="24"/>
      <c r="E51" s="26"/>
    </row>
    <row r="52" spans="1:5" ht="25.5">
      <c r="A52" s="34" t="s">
        <v>77</v>
      </c>
      <c r="B52" s="8" t="s">
        <v>78</v>
      </c>
      <c r="C52" s="15">
        <v>4</v>
      </c>
      <c r="D52" s="22">
        <f>(C52+C53+C54)/3</f>
        <v>4.0333333333333332</v>
      </c>
      <c r="E52" s="26"/>
    </row>
    <row r="53" spans="1:5" ht="38.25">
      <c r="A53" s="35"/>
      <c r="B53" s="12" t="s">
        <v>79</v>
      </c>
      <c r="C53" s="11">
        <v>3.1</v>
      </c>
      <c r="D53" s="23"/>
      <c r="E53" s="26"/>
    </row>
    <row r="54" spans="1:5" ht="25.5">
      <c r="A54" s="36"/>
      <c r="B54" s="13" t="s">
        <v>80</v>
      </c>
      <c r="C54" s="16">
        <v>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C17:E17">
    <cfRule type="notContainsBlanks" dxfId="584" priority="1">
      <formula>LEN(TRIM(C17))&gt;0</formula>
    </cfRule>
  </conditionalFormatting>
  <conditionalFormatting sqref="D23:D26">
    <cfRule type="cellIs" dxfId="583" priority="2" operator="between">
      <formula>0</formula>
      <formula>2.9</formula>
    </cfRule>
  </conditionalFormatting>
  <conditionalFormatting sqref="D23:D26">
    <cfRule type="cellIs" dxfId="582" priority="3" operator="between">
      <formula>3</formula>
      <formula>3.9</formula>
    </cfRule>
  </conditionalFormatting>
  <conditionalFormatting sqref="D23:D26">
    <cfRule type="cellIs" dxfId="581" priority="4" operator="between">
      <formula>4</formula>
      <formula>4.5</formula>
    </cfRule>
  </conditionalFormatting>
  <conditionalFormatting sqref="D23:D26">
    <cfRule type="cellIs" dxfId="580" priority="5" operator="between">
      <formula>4.6</formula>
      <formula>5</formula>
    </cfRule>
  </conditionalFormatting>
  <conditionalFormatting sqref="D27:D29">
    <cfRule type="cellIs" dxfId="579" priority="6" operator="between">
      <formula>0</formula>
      <formula>2.9</formula>
    </cfRule>
  </conditionalFormatting>
  <conditionalFormatting sqref="D27:D29">
    <cfRule type="cellIs" dxfId="578" priority="7" operator="between">
      <formula>3</formula>
      <formula>3.9</formula>
    </cfRule>
  </conditionalFormatting>
  <conditionalFormatting sqref="D27:D29">
    <cfRule type="cellIs" dxfId="577" priority="8" operator="between">
      <formula>4</formula>
      <formula>4.5</formula>
    </cfRule>
  </conditionalFormatting>
  <conditionalFormatting sqref="D27:D29">
    <cfRule type="cellIs" dxfId="576" priority="9" operator="between">
      <formula>4.6</formula>
      <formula>5</formula>
    </cfRule>
  </conditionalFormatting>
  <conditionalFormatting sqref="D30:D31">
    <cfRule type="cellIs" dxfId="575" priority="10" operator="between">
      <formula>0</formula>
      <formula>2.9</formula>
    </cfRule>
  </conditionalFormatting>
  <conditionalFormatting sqref="D30:D31">
    <cfRule type="cellIs" dxfId="574" priority="11" operator="between">
      <formula>3</formula>
      <formula>3.9</formula>
    </cfRule>
  </conditionalFormatting>
  <conditionalFormatting sqref="D30:D31">
    <cfRule type="cellIs" dxfId="573" priority="12" operator="between">
      <formula>4</formula>
      <formula>4.5</formula>
    </cfRule>
  </conditionalFormatting>
  <conditionalFormatting sqref="D30:D31">
    <cfRule type="cellIs" dxfId="572" priority="13" operator="between">
      <formula>4.6</formula>
      <formula>5</formula>
    </cfRule>
  </conditionalFormatting>
  <conditionalFormatting sqref="D33:D35">
    <cfRule type="cellIs" dxfId="571" priority="14" operator="between">
      <formula>0</formula>
      <formula>2.9</formula>
    </cfRule>
  </conditionalFormatting>
  <conditionalFormatting sqref="D33:D35">
    <cfRule type="cellIs" dxfId="570" priority="15" operator="between">
      <formula>3</formula>
      <formula>3.9</formula>
    </cfRule>
  </conditionalFormatting>
  <conditionalFormatting sqref="D33:D35">
    <cfRule type="cellIs" dxfId="569" priority="16" operator="between">
      <formula>4</formula>
      <formula>4.5</formula>
    </cfRule>
  </conditionalFormatting>
  <conditionalFormatting sqref="D33:D35">
    <cfRule type="cellIs" dxfId="568" priority="17" operator="between">
      <formula>4.6</formula>
      <formula>5</formula>
    </cfRule>
  </conditionalFormatting>
  <conditionalFormatting sqref="D36:D39">
    <cfRule type="cellIs" dxfId="567" priority="18" operator="between">
      <formula>0</formula>
      <formula>2.9</formula>
    </cfRule>
  </conditionalFormatting>
  <conditionalFormatting sqref="D36:D39">
    <cfRule type="cellIs" dxfId="566" priority="19" operator="between">
      <formula>3</formula>
      <formula>3.9</formula>
    </cfRule>
  </conditionalFormatting>
  <conditionalFormatting sqref="D36:D39">
    <cfRule type="cellIs" dxfId="565" priority="20" operator="between">
      <formula>4</formula>
      <formula>4.5</formula>
    </cfRule>
  </conditionalFormatting>
  <conditionalFormatting sqref="D36:D39">
    <cfRule type="cellIs" dxfId="564" priority="21" operator="between">
      <formula>4.6</formula>
      <formula>5</formula>
    </cfRule>
  </conditionalFormatting>
  <conditionalFormatting sqref="D40:D42">
    <cfRule type="cellIs" dxfId="563" priority="22" operator="between">
      <formula>0</formula>
      <formula>2.9</formula>
    </cfRule>
  </conditionalFormatting>
  <conditionalFormatting sqref="D40:D42">
    <cfRule type="cellIs" dxfId="562" priority="23" operator="between">
      <formula>3</formula>
      <formula>3.9</formula>
    </cfRule>
  </conditionalFormatting>
  <conditionalFormatting sqref="D40:D42">
    <cfRule type="cellIs" dxfId="561" priority="24" operator="between">
      <formula>4</formula>
      <formula>4.5</formula>
    </cfRule>
  </conditionalFormatting>
  <conditionalFormatting sqref="D40:D42">
    <cfRule type="cellIs" dxfId="560" priority="25" operator="between">
      <formula>4.6</formula>
      <formula>5</formula>
    </cfRule>
  </conditionalFormatting>
  <conditionalFormatting sqref="D43:D45">
    <cfRule type="cellIs" dxfId="559" priority="26" operator="between">
      <formula>0</formula>
      <formula>2.9</formula>
    </cfRule>
  </conditionalFormatting>
  <conditionalFormatting sqref="D43:D45">
    <cfRule type="cellIs" dxfId="558" priority="27" operator="between">
      <formula>3</formula>
      <formula>3.9</formula>
    </cfRule>
  </conditionalFormatting>
  <conditionalFormatting sqref="D43:D45">
    <cfRule type="cellIs" dxfId="557" priority="28" operator="between">
      <formula>4</formula>
      <formula>4.5</formula>
    </cfRule>
  </conditionalFormatting>
  <conditionalFormatting sqref="D43:D45">
    <cfRule type="cellIs" dxfId="556" priority="29" operator="between">
      <formula>4.6</formula>
      <formula>5</formula>
    </cfRule>
  </conditionalFormatting>
  <conditionalFormatting sqref="D46:D48">
    <cfRule type="cellIs" dxfId="555" priority="30" operator="between">
      <formula>0</formula>
      <formula>2.9</formula>
    </cfRule>
  </conditionalFormatting>
  <conditionalFormatting sqref="D46:D48">
    <cfRule type="cellIs" dxfId="554" priority="31" operator="between">
      <formula>3</formula>
      <formula>3.9</formula>
    </cfRule>
  </conditionalFormatting>
  <conditionalFormatting sqref="D46:D48">
    <cfRule type="cellIs" dxfId="553" priority="32" operator="between">
      <formula>4</formula>
      <formula>4.5</formula>
    </cfRule>
  </conditionalFormatting>
  <conditionalFormatting sqref="D46:D48">
    <cfRule type="cellIs" dxfId="552" priority="33" operator="between">
      <formula>4.6</formula>
      <formula>5</formula>
    </cfRule>
  </conditionalFormatting>
  <conditionalFormatting sqref="D49:D51">
    <cfRule type="cellIs" dxfId="551" priority="34" operator="between">
      <formula>0</formula>
      <formula>2.9</formula>
    </cfRule>
  </conditionalFormatting>
  <conditionalFormatting sqref="D49:D51">
    <cfRule type="cellIs" dxfId="550" priority="35" operator="between">
      <formula>3</formula>
      <formula>3.9</formula>
    </cfRule>
  </conditionalFormatting>
  <conditionalFormatting sqref="D49:D51">
    <cfRule type="cellIs" dxfId="549" priority="36" operator="between">
      <formula>4</formula>
      <formula>4.5</formula>
    </cfRule>
  </conditionalFormatting>
  <conditionalFormatting sqref="D49:D51">
    <cfRule type="cellIs" dxfId="548" priority="37" operator="between">
      <formula>4.6</formula>
      <formula>5</formula>
    </cfRule>
  </conditionalFormatting>
  <conditionalFormatting sqref="D52:D54">
    <cfRule type="cellIs" dxfId="547" priority="38" operator="between">
      <formula>0</formula>
      <formula>2.9</formula>
    </cfRule>
  </conditionalFormatting>
  <conditionalFormatting sqref="D52:D54">
    <cfRule type="cellIs" dxfId="546" priority="39" operator="between">
      <formula>3</formula>
      <formula>3.9</formula>
    </cfRule>
  </conditionalFormatting>
  <conditionalFormatting sqref="D52:D54">
    <cfRule type="cellIs" dxfId="545" priority="40" operator="between">
      <formula>4</formula>
      <formula>4.5</formula>
    </cfRule>
  </conditionalFormatting>
  <conditionalFormatting sqref="D52:D54">
    <cfRule type="cellIs" dxfId="544" priority="41" operator="between">
      <formula>4.6</formula>
      <formula>5</formula>
    </cfRule>
  </conditionalFormatting>
  <conditionalFormatting sqref="E23:E54">
    <cfRule type="cellIs" dxfId="543" priority="42" operator="between">
      <formula>0</formula>
      <formula>2.9</formula>
    </cfRule>
  </conditionalFormatting>
  <conditionalFormatting sqref="E23:E54">
    <cfRule type="cellIs" dxfId="542" priority="43" operator="between">
      <formula>3</formula>
      <formula>3.9</formula>
    </cfRule>
  </conditionalFormatting>
  <conditionalFormatting sqref="E23:E54">
    <cfRule type="cellIs" dxfId="541" priority="44" operator="between">
      <formula>4</formula>
      <formula>4.5</formula>
    </cfRule>
  </conditionalFormatting>
  <conditionalFormatting sqref="E23:E54">
    <cfRule type="cellIs" dxfId="540" priority="45" operator="between">
      <formula>4.6</formula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E54"/>
  <sheetViews>
    <sheetView tabSelected="1" topLeftCell="A34" workbookViewId="0">
      <selection sqref="A1:B5"/>
    </sheetView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88</v>
      </c>
      <c r="D12" s="26"/>
      <c r="E12" s="26"/>
    </row>
    <row r="13" spans="1:5" ht="12.75">
      <c r="A13" s="26"/>
      <c r="B13" s="7" t="s">
        <v>21</v>
      </c>
      <c r="C13" s="37">
        <v>8300073799</v>
      </c>
      <c r="D13" s="26"/>
      <c r="E13" s="26"/>
    </row>
    <row r="14" spans="1:5" ht="12.75">
      <c r="A14" s="26"/>
      <c r="B14" s="7" t="s">
        <v>22</v>
      </c>
      <c r="C14" s="37">
        <v>7436643</v>
      </c>
      <c r="D14" s="26"/>
      <c r="E14" s="26"/>
    </row>
    <row r="15" spans="1:5" ht="12.75">
      <c r="A15" s="26"/>
      <c r="B15" s="7" t="s">
        <v>23</v>
      </c>
      <c r="C15" s="37" t="s">
        <v>89</v>
      </c>
      <c r="D15" s="26"/>
      <c r="E15" s="26"/>
    </row>
    <row r="16" spans="1:5" ht="12.75">
      <c r="A16" s="26"/>
      <c r="B16" s="7" t="s">
        <v>25</v>
      </c>
      <c r="C16" s="38" t="s">
        <v>90</v>
      </c>
      <c r="D16" s="26"/>
      <c r="E16" s="26"/>
    </row>
    <row r="17" spans="1:5" ht="12.75">
      <c r="A17" s="26"/>
      <c r="B17" s="7" t="s">
        <v>27</v>
      </c>
      <c r="C17" s="37" t="s">
        <v>91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21">
        <v>5</v>
      </c>
      <c r="D23" s="22">
        <f>(C23+C24+C25+C26)/4</f>
        <v>5</v>
      </c>
      <c r="E23" s="27">
        <f>(D23+D27+D30+D33+D36+D40+D43+D46+D49+D52)/10</f>
        <v>4.5</v>
      </c>
    </row>
    <row r="24" spans="1:5" ht="51">
      <c r="A24" s="35"/>
      <c r="B24" s="10" t="s">
        <v>39</v>
      </c>
      <c r="C24" s="19">
        <v>5</v>
      </c>
      <c r="D24" s="23"/>
      <c r="E24" s="26"/>
    </row>
    <row r="25" spans="1:5" ht="89.25">
      <c r="A25" s="35"/>
      <c r="B25" s="12" t="s">
        <v>40</v>
      </c>
      <c r="C25" s="19">
        <v>5</v>
      </c>
      <c r="D25" s="23"/>
      <c r="E25" s="26"/>
    </row>
    <row r="26" spans="1:5" ht="51">
      <c r="A26" s="36"/>
      <c r="B26" s="13" t="s">
        <v>41</v>
      </c>
      <c r="C26" s="14">
        <v>5</v>
      </c>
      <c r="D26" s="24"/>
      <c r="E26" s="26"/>
    </row>
    <row r="27" spans="1:5" ht="38.25">
      <c r="A27" s="34" t="s">
        <v>42</v>
      </c>
      <c r="B27" s="8" t="s">
        <v>43</v>
      </c>
      <c r="C27" s="15">
        <v>4.4000000000000004</v>
      </c>
      <c r="D27" s="22">
        <f>(C27+C28+C29)/3</f>
        <v>4.3999999999999995</v>
      </c>
      <c r="E27" s="26"/>
    </row>
    <row r="28" spans="1:5" ht="55.5" customHeight="1">
      <c r="A28" s="35"/>
      <c r="B28" s="12" t="s">
        <v>44</v>
      </c>
      <c r="C28" s="19">
        <v>5</v>
      </c>
      <c r="D28" s="23"/>
      <c r="E28" s="26"/>
    </row>
    <row r="29" spans="1:5" ht="51" customHeight="1">
      <c r="A29" s="36"/>
      <c r="B29" s="13" t="s">
        <v>45</v>
      </c>
      <c r="C29" s="14">
        <v>3.8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3.8</v>
      </c>
      <c r="D30" s="22">
        <f>(C30+C31)/2</f>
        <v>3.8</v>
      </c>
      <c r="E30" s="26"/>
    </row>
    <row r="31" spans="1:5" ht="55.5" customHeight="1">
      <c r="A31" s="35"/>
      <c r="B31" s="12" t="s">
        <v>48</v>
      </c>
      <c r="C31" s="11">
        <v>3.8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20">
        <v>5</v>
      </c>
      <c r="D33" s="22">
        <f>(C33+C34+C35)/3</f>
        <v>4.333333333333333</v>
      </c>
      <c r="E33" s="26"/>
    </row>
    <row r="34" spans="1:5" ht="38.25">
      <c r="A34" s="35"/>
      <c r="B34" s="12" t="s">
        <v>54</v>
      </c>
      <c r="C34" s="19">
        <v>5</v>
      </c>
      <c r="D34" s="23"/>
      <c r="E34" s="26"/>
    </row>
    <row r="35" spans="1:5" ht="30.75" customHeight="1">
      <c r="A35" s="36"/>
      <c r="B35" s="18" t="s">
        <v>55</v>
      </c>
      <c r="C35" s="16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3.9</v>
      </c>
      <c r="D36" s="22">
        <f>(C36+C37+C38+C39)/4</f>
        <v>4.5999999999999996</v>
      </c>
      <c r="E36" s="26"/>
    </row>
    <row r="37" spans="1:5" ht="38.25">
      <c r="A37" s="35"/>
      <c r="B37" s="12" t="s">
        <v>58</v>
      </c>
      <c r="C37" s="19">
        <v>5</v>
      </c>
      <c r="D37" s="23"/>
      <c r="E37" s="26"/>
    </row>
    <row r="38" spans="1:5" ht="12.75">
      <c r="A38" s="35"/>
      <c r="B38" s="12" t="s">
        <v>59</v>
      </c>
      <c r="C38" s="11">
        <v>4.5</v>
      </c>
      <c r="D38" s="23"/>
      <c r="E38" s="26"/>
    </row>
    <row r="39" spans="1:5" ht="25.5">
      <c r="A39" s="36"/>
      <c r="B39" s="13" t="s">
        <v>60</v>
      </c>
      <c r="C39" s="16">
        <v>5</v>
      </c>
      <c r="D39" s="24"/>
      <c r="E39" s="26"/>
    </row>
    <row r="40" spans="1:5" ht="45.75" customHeight="1">
      <c r="A40" s="34" t="s">
        <v>61</v>
      </c>
      <c r="B40" s="8" t="s">
        <v>62</v>
      </c>
      <c r="C40" s="20">
        <v>5</v>
      </c>
      <c r="D40" s="22">
        <f>(C40+C41+C42)/3</f>
        <v>5</v>
      </c>
      <c r="E40" s="26"/>
    </row>
    <row r="41" spans="1:5" ht="61.5" customHeight="1">
      <c r="A41" s="35"/>
      <c r="B41" s="12" t="s">
        <v>63</v>
      </c>
      <c r="C41" s="19">
        <v>5</v>
      </c>
      <c r="D41" s="23"/>
      <c r="E41" s="26"/>
    </row>
    <row r="42" spans="1:5" ht="75.75" customHeight="1">
      <c r="A42" s="36"/>
      <c r="B42" s="13" t="s">
        <v>64</v>
      </c>
      <c r="C42" s="16">
        <v>5</v>
      </c>
      <c r="D42" s="24"/>
      <c r="E42" s="26"/>
    </row>
    <row r="43" spans="1:5" ht="63.75">
      <c r="A43" s="34" t="s">
        <v>65</v>
      </c>
      <c r="B43" s="8" t="s">
        <v>66</v>
      </c>
      <c r="C43" s="15">
        <v>5</v>
      </c>
      <c r="D43" s="22">
        <f>(C43+C44+C45)/3</f>
        <v>4.666666666666667</v>
      </c>
      <c r="E43" s="26"/>
    </row>
    <row r="44" spans="1:5" ht="89.25">
      <c r="A44" s="35"/>
      <c r="B44" s="12" t="s">
        <v>67</v>
      </c>
      <c r="C44" s="11">
        <v>4.8</v>
      </c>
      <c r="D44" s="23"/>
      <c r="E44" s="26"/>
    </row>
    <row r="45" spans="1:5" ht="37.5" customHeight="1">
      <c r="A45" s="36"/>
      <c r="B45" s="13" t="s">
        <v>68</v>
      </c>
      <c r="C45" s="14">
        <v>4.2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4.1000000000000005</v>
      </c>
      <c r="E46" s="26"/>
    </row>
    <row r="47" spans="1:5" ht="25.5">
      <c r="A47" s="35"/>
      <c r="B47" s="12" t="s">
        <v>71</v>
      </c>
      <c r="C47" s="11">
        <v>3.8</v>
      </c>
      <c r="D47" s="23"/>
      <c r="E47" s="26"/>
    </row>
    <row r="48" spans="1:5" ht="25.5">
      <c r="A48" s="36"/>
      <c r="B48" s="13" t="s">
        <v>72</v>
      </c>
      <c r="C48" s="14">
        <v>4.5</v>
      </c>
      <c r="D48" s="24"/>
      <c r="E48" s="26"/>
    </row>
    <row r="49" spans="1:5" ht="51">
      <c r="A49" s="34" t="s">
        <v>73</v>
      </c>
      <c r="B49" s="8" t="s">
        <v>74</v>
      </c>
      <c r="C49" s="20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9">
        <v>5</v>
      </c>
      <c r="D50" s="23"/>
      <c r="E50" s="26"/>
    </row>
    <row r="51" spans="1:5" ht="38.25">
      <c r="A51" s="36"/>
      <c r="B51" s="13" t="s">
        <v>76</v>
      </c>
      <c r="C51" s="16">
        <v>5</v>
      </c>
      <c r="D51" s="24"/>
      <c r="E51" s="26"/>
    </row>
    <row r="52" spans="1:5" ht="25.5">
      <c r="A52" s="34" t="s">
        <v>77</v>
      </c>
      <c r="B52" s="8" t="s">
        <v>78</v>
      </c>
      <c r="C52" s="15">
        <v>4.8</v>
      </c>
      <c r="D52" s="22">
        <f>(C52+C53+C54)/3</f>
        <v>4.4333333333333336</v>
      </c>
      <c r="E52" s="26"/>
    </row>
    <row r="53" spans="1:5" ht="38.25">
      <c r="A53" s="35"/>
      <c r="B53" s="12" t="s">
        <v>79</v>
      </c>
      <c r="C53" s="11">
        <v>4.2</v>
      </c>
      <c r="D53" s="23"/>
      <c r="E53" s="26"/>
    </row>
    <row r="54" spans="1:5" ht="25.5">
      <c r="A54" s="36"/>
      <c r="B54" s="13" t="s">
        <v>80</v>
      </c>
      <c r="C54" s="14">
        <v>4.3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539" priority="1" operator="between">
      <formula>0</formula>
      <formula>2.9</formula>
    </cfRule>
  </conditionalFormatting>
  <conditionalFormatting sqref="D23:D26">
    <cfRule type="cellIs" dxfId="538" priority="2" operator="between">
      <formula>3</formula>
      <formula>3.9</formula>
    </cfRule>
  </conditionalFormatting>
  <conditionalFormatting sqref="D23:D26">
    <cfRule type="cellIs" dxfId="537" priority="3" operator="between">
      <formula>4</formula>
      <formula>4.5</formula>
    </cfRule>
  </conditionalFormatting>
  <conditionalFormatting sqref="D23:D26">
    <cfRule type="cellIs" dxfId="536" priority="4" operator="between">
      <formula>4.6</formula>
      <formula>5</formula>
    </cfRule>
  </conditionalFormatting>
  <conditionalFormatting sqref="D27:D29">
    <cfRule type="cellIs" dxfId="535" priority="5" operator="between">
      <formula>0</formula>
      <formula>2.9</formula>
    </cfRule>
  </conditionalFormatting>
  <conditionalFormatting sqref="D27:D29">
    <cfRule type="cellIs" dxfId="534" priority="6" operator="between">
      <formula>3</formula>
      <formula>3.9</formula>
    </cfRule>
  </conditionalFormatting>
  <conditionalFormatting sqref="D27:D29">
    <cfRule type="cellIs" dxfId="533" priority="7" operator="between">
      <formula>4</formula>
      <formula>4.5</formula>
    </cfRule>
  </conditionalFormatting>
  <conditionalFormatting sqref="D27:D29">
    <cfRule type="cellIs" dxfId="532" priority="8" operator="between">
      <formula>4.6</formula>
      <formula>5</formula>
    </cfRule>
  </conditionalFormatting>
  <conditionalFormatting sqref="D30:D31">
    <cfRule type="cellIs" dxfId="531" priority="9" operator="between">
      <formula>0</formula>
      <formula>2.9</formula>
    </cfRule>
  </conditionalFormatting>
  <conditionalFormatting sqref="D30:D31">
    <cfRule type="cellIs" dxfId="530" priority="10" operator="between">
      <formula>3</formula>
      <formula>3.9</formula>
    </cfRule>
  </conditionalFormatting>
  <conditionalFormatting sqref="D30:D31">
    <cfRule type="cellIs" dxfId="529" priority="11" operator="between">
      <formula>4</formula>
      <formula>4.5</formula>
    </cfRule>
  </conditionalFormatting>
  <conditionalFormatting sqref="D30:D31">
    <cfRule type="cellIs" dxfId="528" priority="12" operator="between">
      <formula>4.6</formula>
      <formula>5</formula>
    </cfRule>
  </conditionalFormatting>
  <conditionalFormatting sqref="D33:D35">
    <cfRule type="cellIs" dxfId="527" priority="13" operator="between">
      <formula>0</formula>
      <formula>2.9</formula>
    </cfRule>
  </conditionalFormatting>
  <conditionalFormatting sqref="D33:D35">
    <cfRule type="cellIs" dxfId="526" priority="14" operator="between">
      <formula>3</formula>
      <formula>3.9</formula>
    </cfRule>
  </conditionalFormatting>
  <conditionalFormatting sqref="D33:D35">
    <cfRule type="cellIs" dxfId="525" priority="15" operator="between">
      <formula>4</formula>
      <formula>4.5</formula>
    </cfRule>
  </conditionalFormatting>
  <conditionalFormatting sqref="D33:D35">
    <cfRule type="cellIs" dxfId="524" priority="16" operator="between">
      <formula>4.6</formula>
      <formula>5</formula>
    </cfRule>
  </conditionalFormatting>
  <conditionalFormatting sqref="D36:D39">
    <cfRule type="cellIs" dxfId="523" priority="17" operator="between">
      <formula>0</formula>
      <formula>2.9</formula>
    </cfRule>
  </conditionalFormatting>
  <conditionalFormatting sqref="D36:D39">
    <cfRule type="cellIs" dxfId="522" priority="18" operator="between">
      <formula>3</formula>
      <formula>3.9</formula>
    </cfRule>
  </conditionalFormatting>
  <conditionalFormatting sqref="D36:D39">
    <cfRule type="cellIs" dxfId="521" priority="19" operator="between">
      <formula>4</formula>
      <formula>4.5</formula>
    </cfRule>
  </conditionalFormatting>
  <conditionalFormatting sqref="D36:D39">
    <cfRule type="cellIs" dxfId="520" priority="20" operator="between">
      <formula>4.6</formula>
      <formula>5</formula>
    </cfRule>
  </conditionalFormatting>
  <conditionalFormatting sqref="D40:D42">
    <cfRule type="cellIs" dxfId="519" priority="21" operator="between">
      <formula>0</formula>
      <formula>2.9</formula>
    </cfRule>
  </conditionalFormatting>
  <conditionalFormatting sqref="D40:D42">
    <cfRule type="cellIs" dxfId="518" priority="22" operator="between">
      <formula>3</formula>
      <formula>3.9</formula>
    </cfRule>
  </conditionalFormatting>
  <conditionalFormatting sqref="D40:D42">
    <cfRule type="cellIs" dxfId="517" priority="23" operator="between">
      <formula>4</formula>
      <formula>4.5</formula>
    </cfRule>
  </conditionalFormatting>
  <conditionalFormatting sqref="D40:D42">
    <cfRule type="cellIs" dxfId="516" priority="24" operator="between">
      <formula>4.6</formula>
      <formula>5</formula>
    </cfRule>
  </conditionalFormatting>
  <conditionalFormatting sqref="D43:D45">
    <cfRule type="cellIs" dxfId="515" priority="25" operator="between">
      <formula>0</formula>
      <formula>2.9</formula>
    </cfRule>
  </conditionalFormatting>
  <conditionalFormatting sqref="D43:D45">
    <cfRule type="cellIs" dxfId="514" priority="26" operator="between">
      <formula>3</formula>
      <formula>3.9</formula>
    </cfRule>
  </conditionalFormatting>
  <conditionalFormatting sqref="D43:D45">
    <cfRule type="cellIs" dxfId="513" priority="27" operator="between">
      <formula>4</formula>
      <formula>4.5</formula>
    </cfRule>
  </conditionalFormatting>
  <conditionalFormatting sqref="D43:D45">
    <cfRule type="cellIs" dxfId="512" priority="28" operator="between">
      <formula>4.6</formula>
      <formula>5</formula>
    </cfRule>
  </conditionalFormatting>
  <conditionalFormatting sqref="D46:D48">
    <cfRule type="cellIs" dxfId="511" priority="29" operator="between">
      <formula>0</formula>
      <formula>2.9</formula>
    </cfRule>
  </conditionalFormatting>
  <conditionalFormatting sqref="D46:D48">
    <cfRule type="cellIs" dxfId="510" priority="30" operator="between">
      <formula>3</formula>
      <formula>3.9</formula>
    </cfRule>
  </conditionalFormatting>
  <conditionalFormatting sqref="D46:D48">
    <cfRule type="cellIs" dxfId="509" priority="31" operator="between">
      <formula>4</formula>
      <formula>4.5</formula>
    </cfRule>
  </conditionalFormatting>
  <conditionalFormatting sqref="D46:D48">
    <cfRule type="cellIs" dxfId="508" priority="32" operator="between">
      <formula>4.6</formula>
      <formula>5</formula>
    </cfRule>
  </conditionalFormatting>
  <conditionalFormatting sqref="D49:D51">
    <cfRule type="cellIs" dxfId="507" priority="33" operator="between">
      <formula>0</formula>
      <formula>2.9</formula>
    </cfRule>
  </conditionalFormatting>
  <conditionalFormatting sqref="D49:D51">
    <cfRule type="cellIs" dxfId="506" priority="34" operator="between">
      <formula>3</formula>
      <formula>3.9</formula>
    </cfRule>
  </conditionalFormatting>
  <conditionalFormatting sqref="D49:D51">
    <cfRule type="cellIs" dxfId="505" priority="35" operator="between">
      <formula>4</formula>
      <formula>4.5</formula>
    </cfRule>
  </conditionalFormatting>
  <conditionalFormatting sqref="D49:D51">
    <cfRule type="cellIs" dxfId="504" priority="36" operator="between">
      <formula>4.6</formula>
      <formula>5</formula>
    </cfRule>
  </conditionalFormatting>
  <conditionalFormatting sqref="D52:D54">
    <cfRule type="cellIs" dxfId="503" priority="37" operator="between">
      <formula>0</formula>
      <formula>2.9</formula>
    </cfRule>
  </conditionalFormatting>
  <conditionalFormatting sqref="D52:D54">
    <cfRule type="cellIs" dxfId="502" priority="38" operator="between">
      <formula>3</formula>
      <formula>3.9</formula>
    </cfRule>
  </conditionalFormatting>
  <conditionalFormatting sqref="D52:D54">
    <cfRule type="cellIs" dxfId="501" priority="39" operator="between">
      <formula>4</formula>
      <formula>4.5</formula>
    </cfRule>
  </conditionalFormatting>
  <conditionalFormatting sqref="D52:D54">
    <cfRule type="cellIs" dxfId="500" priority="40" operator="between">
      <formula>4.6</formula>
      <formula>5</formula>
    </cfRule>
  </conditionalFormatting>
  <conditionalFormatting sqref="E23:E54">
    <cfRule type="cellIs" dxfId="499" priority="41" operator="between">
      <formula>0</formula>
      <formula>2.9</formula>
    </cfRule>
  </conditionalFormatting>
  <conditionalFormatting sqref="E23:E54">
    <cfRule type="cellIs" dxfId="498" priority="42" operator="between">
      <formula>3</formula>
      <formula>3.9</formula>
    </cfRule>
  </conditionalFormatting>
  <conditionalFormatting sqref="E23:E54">
    <cfRule type="cellIs" dxfId="497" priority="43" operator="between">
      <formula>4</formula>
      <formula>4.5</formula>
    </cfRule>
  </conditionalFormatting>
  <conditionalFormatting sqref="E23:E54">
    <cfRule type="cellIs" dxfId="496" priority="44" operator="between">
      <formula>4.6</formula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92</v>
      </c>
      <c r="D12" s="26"/>
      <c r="E12" s="26"/>
    </row>
    <row r="13" spans="1:5" ht="12.75">
      <c r="A13" s="26"/>
      <c r="B13" s="7" t="s">
        <v>21</v>
      </c>
      <c r="C13" s="37">
        <v>9003894197</v>
      </c>
      <c r="D13" s="26"/>
      <c r="E13" s="26"/>
    </row>
    <row r="14" spans="1:5" ht="12.75">
      <c r="A14" s="26"/>
      <c r="B14" s="7" t="s">
        <v>22</v>
      </c>
      <c r="C14" s="37" t="s">
        <v>93</v>
      </c>
      <c r="D14" s="26"/>
      <c r="E14" s="26"/>
    </row>
    <row r="15" spans="1:5" ht="12.75">
      <c r="A15" s="26"/>
      <c r="B15" s="7" t="s">
        <v>23</v>
      </c>
      <c r="C15" s="37" t="s">
        <v>94</v>
      </c>
      <c r="D15" s="26"/>
      <c r="E15" s="26"/>
    </row>
    <row r="16" spans="1:5" ht="12.75">
      <c r="A16" s="26"/>
      <c r="B16" s="7" t="s">
        <v>25</v>
      </c>
      <c r="C16" s="38" t="s">
        <v>95</v>
      </c>
      <c r="D16" s="26"/>
      <c r="E16" s="26"/>
    </row>
    <row r="17" spans="1:5" ht="12.75">
      <c r="A17" s="26"/>
      <c r="B17" s="7" t="s">
        <v>27</v>
      </c>
      <c r="C17" s="37" t="s">
        <v>96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4.4000000000000004</v>
      </c>
      <c r="D23" s="22">
        <f>(C23+C24+C25+C26)/4</f>
        <v>3.3250000000000002</v>
      </c>
      <c r="E23" s="27">
        <f>(D23+D27+D30+D33+D36+D40+D43+D46+D49+D52)/10</f>
        <v>3.8766666666666665</v>
      </c>
    </row>
    <row r="24" spans="1:5" ht="51">
      <c r="A24" s="35"/>
      <c r="B24" s="10" t="s">
        <v>39</v>
      </c>
      <c r="C24" s="11">
        <v>3.9</v>
      </c>
      <c r="D24" s="23"/>
      <c r="E24" s="26"/>
    </row>
    <row r="25" spans="1:5" ht="89.25">
      <c r="A25" s="35"/>
      <c r="B25" s="12" t="s">
        <v>40</v>
      </c>
      <c r="C25" s="11">
        <v>4</v>
      </c>
      <c r="D25" s="23"/>
      <c r="E25" s="26"/>
    </row>
    <row r="26" spans="1:5" ht="51">
      <c r="A26" s="36"/>
      <c r="B26" s="13" t="s">
        <v>41</v>
      </c>
      <c r="C26" s="16">
        <v>1</v>
      </c>
      <c r="D26" s="24"/>
      <c r="E26" s="26"/>
    </row>
    <row r="27" spans="1:5" ht="38.25">
      <c r="A27" s="34" t="s">
        <v>42</v>
      </c>
      <c r="B27" s="8" t="s">
        <v>43</v>
      </c>
      <c r="C27" s="20">
        <v>5</v>
      </c>
      <c r="D27" s="22">
        <f>(C27+C28+C29)/3</f>
        <v>3.6666666666666665</v>
      </c>
      <c r="E27" s="26"/>
    </row>
    <row r="28" spans="1:5" ht="55.5" customHeight="1">
      <c r="A28" s="35"/>
      <c r="B28" s="12" t="s">
        <v>44</v>
      </c>
      <c r="C28" s="19">
        <v>5</v>
      </c>
      <c r="D28" s="23"/>
      <c r="E28" s="26"/>
    </row>
    <row r="29" spans="1:5" ht="51" customHeight="1">
      <c r="A29" s="36"/>
      <c r="B29" s="13" t="s">
        <v>45</v>
      </c>
      <c r="C29" s="16">
        <v>1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3.5</v>
      </c>
      <c r="D30" s="22">
        <f>(C30+C31)/2</f>
        <v>4.25</v>
      </c>
      <c r="E30" s="26"/>
    </row>
    <row r="31" spans="1:5" ht="55.5" customHeight="1">
      <c r="A31" s="35"/>
      <c r="B31" s="12" t="s">
        <v>48</v>
      </c>
      <c r="C31" s="19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20">
        <v>5</v>
      </c>
      <c r="D33" s="22">
        <f>(C33+C34+C35)/3</f>
        <v>4.333333333333333</v>
      </c>
      <c r="E33" s="26"/>
    </row>
    <row r="34" spans="1:5" ht="38.25">
      <c r="A34" s="35"/>
      <c r="B34" s="12" t="s">
        <v>54</v>
      </c>
      <c r="C34" s="19">
        <v>5</v>
      </c>
      <c r="D34" s="23"/>
      <c r="E34" s="26"/>
    </row>
    <row r="35" spans="1:5" ht="30.75" customHeight="1">
      <c r="A35" s="36"/>
      <c r="B35" s="18" t="s">
        <v>55</v>
      </c>
      <c r="C35" s="16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2.1</v>
      </c>
      <c r="D36" s="22">
        <f>(C36+C37+C38+C39)/4</f>
        <v>3.3249999999999997</v>
      </c>
      <c r="E36" s="26"/>
    </row>
    <row r="37" spans="1:5" ht="38.25">
      <c r="A37" s="35"/>
      <c r="B37" s="12" t="s">
        <v>58</v>
      </c>
      <c r="C37" s="11">
        <v>3</v>
      </c>
      <c r="D37" s="23"/>
      <c r="E37" s="26"/>
    </row>
    <row r="38" spans="1:5" ht="12.75">
      <c r="A38" s="35"/>
      <c r="B38" s="12" t="s">
        <v>59</v>
      </c>
      <c r="C38" s="11">
        <v>4.0999999999999996</v>
      </c>
      <c r="D38" s="23"/>
      <c r="E38" s="26"/>
    </row>
    <row r="39" spans="1:5" ht="25.5">
      <c r="A39" s="36"/>
      <c r="B39" s="13" t="s">
        <v>60</v>
      </c>
      <c r="C39" s="14">
        <v>4.0999999999999996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</v>
      </c>
      <c r="D40" s="22">
        <f>(C40+C41+C42)/3</f>
        <v>3.4333333333333336</v>
      </c>
      <c r="E40" s="26"/>
    </row>
    <row r="41" spans="1:5" ht="61.5" customHeight="1">
      <c r="A41" s="35"/>
      <c r="B41" s="12" t="s">
        <v>63</v>
      </c>
      <c r="C41" s="11">
        <v>4.0999999999999996</v>
      </c>
      <c r="D41" s="23"/>
      <c r="E41" s="26"/>
    </row>
    <row r="42" spans="1:5" ht="75.75" customHeight="1">
      <c r="A42" s="36"/>
      <c r="B42" s="13" t="s">
        <v>64</v>
      </c>
      <c r="C42" s="14">
        <v>3.2</v>
      </c>
      <c r="D42" s="24"/>
      <c r="E42" s="26"/>
    </row>
    <row r="43" spans="1:5" ht="63.75">
      <c r="A43" s="34" t="s">
        <v>65</v>
      </c>
      <c r="B43" s="8" t="s">
        <v>66</v>
      </c>
      <c r="C43" s="20">
        <v>3</v>
      </c>
      <c r="D43" s="22">
        <f>(C43+C44+C45)/3</f>
        <v>3.1666666666666665</v>
      </c>
      <c r="E43" s="26"/>
    </row>
    <row r="44" spans="1:5" ht="89.25">
      <c r="A44" s="35"/>
      <c r="B44" s="12" t="s">
        <v>67</v>
      </c>
      <c r="C44" s="11">
        <v>3</v>
      </c>
      <c r="D44" s="23"/>
      <c r="E44" s="26"/>
    </row>
    <row r="45" spans="1:5" ht="37.5" customHeight="1">
      <c r="A45" s="36"/>
      <c r="B45" s="13" t="s">
        <v>68</v>
      </c>
      <c r="C45" s="14">
        <v>3.5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3.6</v>
      </c>
      <c r="E46" s="26"/>
    </row>
    <row r="47" spans="1:5" ht="25.5">
      <c r="A47" s="35"/>
      <c r="B47" s="12" t="s">
        <v>71</v>
      </c>
      <c r="C47" s="11">
        <v>3.8</v>
      </c>
      <c r="D47" s="23"/>
      <c r="E47" s="26"/>
    </row>
    <row r="48" spans="1:5" ht="25.5">
      <c r="A48" s="36"/>
      <c r="B48" s="13" t="s">
        <v>72</v>
      </c>
      <c r="C48" s="14">
        <v>3</v>
      </c>
      <c r="D48" s="24"/>
      <c r="E48" s="26"/>
    </row>
    <row r="49" spans="1:5" ht="51">
      <c r="A49" s="34" t="s">
        <v>73</v>
      </c>
      <c r="B49" s="8" t="s">
        <v>74</v>
      </c>
      <c r="C49" s="20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9">
        <v>5</v>
      </c>
      <c r="D50" s="23"/>
      <c r="E50" s="26"/>
    </row>
    <row r="51" spans="1:5" ht="38.25">
      <c r="A51" s="36"/>
      <c r="B51" s="13" t="s">
        <v>76</v>
      </c>
      <c r="C51" s="16">
        <v>5</v>
      </c>
      <c r="D51" s="24"/>
      <c r="E51" s="26"/>
    </row>
    <row r="52" spans="1:5" ht="25.5">
      <c r="A52" s="34" t="s">
        <v>77</v>
      </c>
      <c r="B52" s="8" t="s">
        <v>78</v>
      </c>
      <c r="C52" s="20">
        <v>5</v>
      </c>
      <c r="D52" s="22">
        <f>(C52+C53+C54)/3</f>
        <v>5</v>
      </c>
      <c r="E52" s="26"/>
    </row>
    <row r="53" spans="1:5" ht="38.25">
      <c r="A53" s="35"/>
      <c r="B53" s="12" t="s">
        <v>79</v>
      </c>
      <c r="C53" s="19">
        <v>5</v>
      </c>
      <c r="D53" s="23"/>
      <c r="E53" s="26"/>
    </row>
    <row r="54" spans="1:5" ht="25.5">
      <c r="A54" s="36"/>
      <c r="B54" s="13" t="s">
        <v>80</v>
      </c>
      <c r="C54" s="16">
        <v>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495" priority="1" operator="between">
      <formula>0</formula>
      <formula>2.9</formula>
    </cfRule>
  </conditionalFormatting>
  <conditionalFormatting sqref="D23:D26">
    <cfRule type="cellIs" dxfId="494" priority="2" operator="between">
      <formula>3</formula>
      <formula>3.9</formula>
    </cfRule>
  </conditionalFormatting>
  <conditionalFormatting sqref="D23:D26">
    <cfRule type="cellIs" dxfId="493" priority="3" operator="between">
      <formula>4</formula>
      <formula>4.5</formula>
    </cfRule>
  </conditionalFormatting>
  <conditionalFormatting sqref="D23:D26">
    <cfRule type="cellIs" dxfId="492" priority="4" operator="between">
      <formula>4.6</formula>
      <formula>5</formula>
    </cfRule>
  </conditionalFormatting>
  <conditionalFormatting sqref="D27:D29">
    <cfRule type="cellIs" dxfId="491" priority="5" operator="between">
      <formula>0</formula>
      <formula>2.9</formula>
    </cfRule>
  </conditionalFormatting>
  <conditionalFormatting sqref="D27:D29">
    <cfRule type="cellIs" dxfId="490" priority="6" operator="between">
      <formula>3</formula>
      <formula>3.9</formula>
    </cfRule>
  </conditionalFormatting>
  <conditionalFormatting sqref="D27:D29">
    <cfRule type="cellIs" dxfId="489" priority="7" operator="between">
      <formula>4</formula>
      <formula>4.5</formula>
    </cfRule>
  </conditionalFormatting>
  <conditionalFormatting sqref="D27:D29">
    <cfRule type="cellIs" dxfId="488" priority="8" operator="between">
      <formula>4.6</formula>
      <formula>5</formula>
    </cfRule>
  </conditionalFormatting>
  <conditionalFormatting sqref="D30:D31">
    <cfRule type="cellIs" dxfId="487" priority="9" operator="between">
      <formula>0</formula>
      <formula>2.9</formula>
    </cfRule>
  </conditionalFormatting>
  <conditionalFormatting sqref="D30:D31">
    <cfRule type="cellIs" dxfId="486" priority="10" operator="between">
      <formula>3</formula>
      <formula>3.9</formula>
    </cfRule>
  </conditionalFormatting>
  <conditionalFormatting sqref="D30:D31">
    <cfRule type="cellIs" dxfId="485" priority="11" operator="between">
      <formula>4</formula>
      <formula>4.5</formula>
    </cfRule>
  </conditionalFormatting>
  <conditionalFormatting sqref="D30:D31">
    <cfRule type="cellIs" dxfId="484" priority="12" operator="between">
      <formula>4.6</formula>
      <formula>5</formula>
    </cfRule>
  </conditionalFormatting>
  <conditionalFormatting sqref="D33:D35">
    <cfRule type="cellIs" dxfId="483" priority="13" operator="between">
      <formula>0</formula>
      <formula>2.9</formula>
    </cfRule>
  </conditionalFormatting>
  <conditionalFormatting sqref="D33:D35">
    <cfRule type="cellIs" dxfId="482" priority="14" operator="between">
      <formula>3</formula>
      <formula>3.9</formula>
    </cfRule>
  </conditionalFormatting>
  <conditionalFormatting sqref="D33:D35">
    <cfRule type="cellIs" dxfId="481" priority="15" operator="between">
      <formula>4</formula>
      <formula>4.5</formula>
    </cfRule>
  </conditionalFormatting>
  <conditionalFormatting sqref="D33:D35">
    <cfRule type="cellIs" dxfId="480" priority="16" operator="between">
      <formula>4.6</formula>
      <formula>5</formula>
    </cfRule>
  </conditionalFormatting>
  <conditionalFormatting sqref="D36:D39">
    <cfRule type="cellIs" dxfId="479" priority="17" operator="between">
      <formula>0</formula>
      <formula>2.9</formula>
    </cfRule>
  </conditionalFormatting>
  <conditionalFormatting sqref="D36:D39">
    <cfRule type="cellIs" dxfId="478" priority="18" operator="between">
      <formula>3</formula>
      <formula>3.9</formula>
    </cfRule>
  </conditionalFormatting>
  <conditionalFormatting sqref="D36:D39">
    <cfRule type="cellIs" dxfId="477" priority="19" operator="between">
      <formula>4</formula>
      <formula>4.5</formula>
    </cfRule>
  </conditionalFormatting>
  <conditionalFormatting sqref="D36:D39">
    <cfRule type="cellIs" dxfId="476" priority="20" operator="between">
      <formula>4.6</formula>
      <formula>5</formula>
    </cfRule>
  </conditionalFormatting>
  <conditionalFormatting sqref="D40:D42">
    <cfRule type="cellIs" dxfId="475" priority="21" operator="between">
      <formula>0</formula>
      <formula>2.9</formula>
    </cfRule>
  </conditionalFormatting>
  <conditionalFormatting sqref="D40:D42">
    <cfRule type="cellIs" dxfId="474" priority="22" operator="between">
      <formula>3</formula>
      <formula>3.9</formula>
    </cfRule>
  </conditionalFormatting>
  <conditionalFormatting sqref="D40:D42">
    <cfRule type="cellIs" dxfId="473" priority="23" operator="between">
      <formula>4</formula>
      <formula>4.5</formula>
    </cfRule>
  </conditionalFormatting>
  <conditionalFormatting sqref="D40:D42">
    <cfRule type="cellIs" dxfId="472" priority="24" operator="between">
      <formula>4.6</formula>
      <formula>5</formula>
    </cfRule>
  </conditionalFormatting>
  <conditionalFormatting sqref="D43:D45">
    <cfRule type="cellIs" dxfId="471" priority="25" operator="between">
      <formula>0</formula>
      <formula>2.9</formula>
    </cfRule>
  </conditionalFormatting>
  <conditionalFormatting sqref="D43:D45">
    <cfRule type="cellIs" dxfId="470" priority="26" operator="between">
      <formula>3</formula>
      <formula>3.9</formula>
    </cfRule>
  </conditionalFormatting>
  <conditionalFormatting sqref="D43:D45">
    <cfRule type="cellIs" dxfId="469" priority="27" operator="between">
      <formula>4</formula>
      <formula>4.5</formula>
    </cfRule>
  </conditionalFormatting>
  <conditionalFormatting sqref="D43:D45">
    <cfRule type="cellIs" dxfId="468" priority="28" operator="between">
      <formula>4.6</formula>
      <formula>5</formula>
    </cfRule>
  </conditionalFormatting>
  <conditionalFormatting sqref="D46:D48">
    <cfRule type="cellIs" dxfId="467" priority="29" operator="between">
      <formula>0</formula>
      <formula>2.9</formula>
    </cfRule>
  </conditionalFormatting>
  <conditionalFormatting sqref="D46:D48">
    <cfRule type="cellIs" dxfId="466" priority="30" operator="between">
      <formula>3</formula>
      <formula>3.9</formula>
    </cfRule>
  </conditionalFormatting>
  <conditionalFormatting sqref="D46:D48">
    <cfRule type="cellIs" dxfId="465" priority="31" operator="between">
      <formula>4</formula>
      <formula>4.5</formula>
    </cfRule>
  </conditionalFormatting>
  <conditionalFormatting sqref="D46:D48">
    <cfRule type="cellIs" dxfId="464" priority="32" operator="between">
      <formula>4.6</formula>
      <formula>5</formula>
    </cfRule>
  </conditionalFormatting>
  <conditionalFormatting sqref="D49:D51">
    <cfRule type="cellIs" dxfId="463" priority="33" operator="between">
      <formula>0</formula>
      <formula>2.9</formula>
    </cfRule>
  </conditionalFormatting>
  <conditionalFormatting sqref="D49:D51">
    <cfRule type="cellIs" dxfId="462" priority="34" operator="between">
      <formula>3</formula>
      <formula>3.9</formula>
    </cfRule>
  </conditionalFormatting>
  <conditionalFormatting sqref="D49:D51">
    <cfRule type="cellIs" dxfId="461" priority="35" operator="between">
      <formula>4</formula>
      <formula>4.5</formula>
    </cfRule>
  </conditionalFormatting>
  <conditionalFormatting sqref="D49:D51">
    <cfRule type="cellIs" dxfId="460" priority="36" operator="between">
      <formula>4.6</formula>
      <formula>5</formula>
    </cfRule>
  </conditionalFormatting>
  <conditionalFormatting sqref="D52:D54">
    <cfRule type="cellIs" dxfId="459" priority="37" operator="between">
      <formula>0</formula>
      <formula>2.9</formula>
    </cfRule>
  </conditionalFormatting>
  <conditionalFormatting sqref="D52:D54">
    <cfRule type="cellIs" dxfId="458" priority="38" operator="between">
      <formula>3</formula>
      <formula>3.9</formula>
    </cfRule>
  </conditionalFormatting>
  <conditionalFormatting sqref="D52:D54">
    <cfRule type="cellIs" dxfId="457" priority="39" operator="between">
      <formula>4</formula>
      <formula>4.5</formula>
    </cfRule>
  </conditionalFormatting>
  <conditionalFormatting sqref="D52:D54">
    <cfRule type="cellIs" dxfId="456" priority="40" operator="between">
      <formula>4.6</formula>
      <formula>5</formula>
    </cfRule>
  </conditionalFormatting>
  <conditionalFormatting sqref="E23:E54">
    <cfRule type="cellIs" dxfId="455" priority="41" operator="between">
      <formula>0</formula>
      <formula>2.9</formula>
    </cfRule>
  </conditionalFormatting>
  <conditionalFormatting sqref="E23:E54">
    <cfRule type="cellIs" dxfId="454" priority="42" operator="between">
      <formula>3</formula>
      <formula>3.9</formula>
    </cfRule>
  </conditionalFormatting>
  <conditionalFormatting sqref="E23:E54">
    <cfRule type="cellIs" dxfId="453" priority="43" operator="between">
      <formula>4</formula>
      <formula>4.5</formula>
    </cfRule>
  </conditionalFormatting>
  <conditionalFormatting sqref="E23:E54">
    <cfRule type="cellIs" dxfId="452" priority="44" operator="between">
      <formula>4.6</formula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97</v>
      </c>
      <c r="D12" s="26"/>
      <c r="E12" s="26"/>
    </row>
    <row r="13" spans="1:5" ht="12.75">
      <c r="A13" s="26"/>
      <c r="B13" s="7" t="s">
        <v>21</v>
      </c>
      <c r="C13" s="37">
        <v>8300117052</v>
      </c>
      <c r="D13" s="26"/>
      <c r="E13" s="26"/>
    </row>
    <row r="14" spans="1:5" ht="12.75">
      <c r="A14" s="26"/>
      <c r="B14" s="7" t="s">
        <v>22</v>
      </c>
      <c r="C14" s="37">
        <v>3256050</v>
      </c>
      <c r="D14" s="26"/>
      <c r="E14" s="26"/>
    </row>
    <row r="15" spans="1:5" ht="12.75">
      <c r="A15" s="26"/>
      <c r="B15" s="7" t="s">
        <v>23</v>
      </c>
      <c r="C15" s="37" t="s">
        <v>98</v>
      </c>
      <c r="D15" s="26"/>
      <c r="E15" s="26"/>
    </row>
    <row r="16" spans="1:5" ht="12.75">
      <c r="A16" s="26"/>
      <c r="B16" s="7" t="s">
        <v>25</v>
      </c>
      <c r="C16" s="38" t="s">
        <v>99</v>
      </c>
      <c r="D16" s="26"/>
      <c r="E16" s="26"/>
    </row>
    <row r="17" spans="1:5" ht="12.75">
      <c r="A17" s="26"/>
      <c r="B17" s="7" t="s">
        <v>27</v>
      </c>
      <c r="C17" s="37"/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5</v>
      </c>
      <c r="D23" s="22">
        <f>(C23+C24+C25+C26)/4</f>
        <v>4.625</v>
      </c>
      <c r="E23" s="27">
        <f>(D23+D27+D30+D33+D36+D40+D43+D46+D49+D52)/10</f>
        <v>4.6475</v>
      </c>
    </row>
    <row r="24" spans="1:5" ht="51">
      <c r="A24" s="35"/>
      <c r="B24" s="10" t="s">
        <v>39</v>
      </c>
      <c r="C24" s="11">
        <v>5</v>
      </c>
      <c r="D24" s="23"/>
      <c r="E24" s="26"/>
    </row>
    <row r="25" spans="1:5" ht="89.25">
      <c r="A25" s="35"/>
      <c r="B25" s="12" t="s">
        <v>40</v>
      </c>
      <c r="C25" s="11">
        <v>5</v>
      </c>
      <c r="D25" s="23"/>
      <c r="E25" s="26"/>
    </row>
    <row r="26" spans="1:5" ht="51">
      <c r="A26" s="36"/>
      <c r="B26" s="13" t="s">
        <v>41</v>
      </c>
      <c r="C26" s="14">
        <v>3.5</v>
      </c>
      <c r="D26" s="24"/>
      <c r="E26" s="26"/>
    </row>
    <row r="27" spans="1:5" ht="38.25">
      <c r="A27" s="34" t="s">
        <v>42</v>
      </c>
      <c r="B27" s="8" t="s">
        <v>43</v>
      </c>
      <c r="C27" s="15">
        <v>5</v>
      </c>
      <c r="D27" s="22">
        <f>(C27+C28+C29)/3</f>
        <v>5</v>
      </c>
      <c r="E27" s="26"/>
    </row>
    <row r="28" spans="1:5" ht="55.5" customHeight="1">
      <c r="A28" s="35"/>
      <c r="B28" s="12" t="s">
        <v>44</v>
      </c>
      <c r="C28" s="11">
        <v>5</v>
      </c>
      <c r="D28" s="23"/>
      <c r="E28" s="26"/>
    </row>
    <row r="29" spans="1:5" ht="51" customHeight="1">
      <c r="A29" s="36"/>
      <c r="B29" s="13" t="s">
        <v>45</v>
      </c>
      <c r="C29" s="14">
        <v>5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5</v>
      </c>
      <c r="D30" s="22">
        <f>(C30+C31)/2</f>
        <v>5</v>
      </c>
      <c r="E30" s="26"/>
    </row>
    <row r="31" spans="1:5" ht="55.5" customHeight="1">
      <c r="A31" s="35"/>
      <c r="B31" s="12" t="s">
        <v>48</v>
      </c>
      <c r="C31" s="11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5</v>
      </c>
      <c r="D33" s="22">
        <f>(C33+C34+C35)/3</f>
        <v>4.833333333333333</v>
      </c>
      <c r="E33" s="26"/>
    </row>
    <row r="34" spans="1:5" ht="38.25">
      <c r="A34" s="35"/>
      <c r="B34" s="12" t="s">
        <v>54</v>
      </c>
      <c r="C34" s="11">
        <v>5</v>
      </c>
      <c r="D34" s="23"/>
      <c r="E34" s="26"/>
    </row>
    <row r="35" spans="1:5" ht="30.75" customHeight="1">
      <c r="A35" s="36"/>
      <c r="B35" s="18" t="s">
        <v>55</v>
      </c>
      <c r="C35" s="14">
        <v>4.5</v>
      </c>
      <c r="D35" s="24"/>
      <c r="E35" s="26"/>
    </row>
    <row r="36" spans="1:5" ht="25.5">
      <c r="A36" s="34" t="s">
        <v>56</v>
      </c>
      <c r="B36" s="8" t="s">
        <v>57</v>
      </c>
      <c r="C36" s="15">
        <v>4.2</v>
      </c>
      <c r="D36" s="22">
        <f>(C36+C37+C38+C39)/4</f>
        <v>4.3500000000000005</v>
      </c>
      <c r="E36" s="26"/>
    </row>
    <row r="37" spans="1:5" ht="38.25">
      <c r="A37" s="35"/>
      <c r="B37" s="12" t="s">
        <v>58</v>
      </c>
      <c r="C37" s="11">
        <v>4.2</v>
      </c>
      <c r="D37" s="23"/>
      <c r="E37" s="26"/>
    </row>
    <row r="38" spans="1:5" ht="12.75">
      <c r="A38" s="35"/>
      <c r="B38" s="12" t="s">
        <v>59</v>
      </c>
      <c r="C38" s="11">
        <v>4.2</v>
      </c>
      <c r="D38" s="23"/>
      <c r="E38" s="26"/>
    </row>
    <row r="39" spans="1:5" ht="25.5">
      <c r="A39" s="36"/>
      <c r="B39" s="13" t="s">
        <v>60</v>
      </c>
      <c r="C39" s="14">
        <v>4.8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5</v>
      </c>
      <c r="D40" s="22">
        <f>(C40+C41+C42)/3</f>
        <v>5</v>
      </c>
      <c r="E40" s="26"/>
    </row>
    <row r="41" spans="1:5" ht="61.5" customHeight="1">
      <c r="A41" s="35"/>
      <c r="B41" s="12" t="s">
        <v>63</v>
      </c>
      <c r="C41" s="11">
        <v>5</v>
      </c>
      <c r="D41" s="23"/>
      <c r="E41" s="26"/>
    </row>
    <row r="42" spans="1:5" ht="75.75" customHeight="1">
      <c r="A42" s="36"/>
      <c r="B42" s="13" t="s">
        <v>64</v>
      </c>
      <c r="C42" s="14">
        <v>5</v>
      </c>
      <c r="D42" s="24"/>
      <c r="E42" s="26"/>
    </row>
    <row r="43" spans="1:5" ht="63.75">
      <c r="A43" s="34" t="s">
        <v>65</v>
      </c>
      <c r="B43" s="8" t="s">
        <v>66</v>
      </c>
      <c r="C43" s="15">
        <v>4</v>
      </c>
      <c r="D43" s="22">
        <f>(C43+C44+C45)/3</f>
        <v>4.3999999999999995</v>
      </c>
      <c r="E43" s="26"/>
    </row>
    <row r="44" spans="1:5" ht="89.25">
      <c r="A44" s="35"/>
      <c r="B44" s="12" t="s">
        <v>67</v>
      </c>
      <c r="C44" s="11">
        <v>5</v>
      </c>
      <c r="D44" s="23"/>
      <c r="E44" s="26"/>
    </row>
    <row r="45" spans="1:5" ht="37.5" customHeight="1">
      <c r="A45" s="36"/>
      <c r="B45" s="13" t="s">
        <v>68</v>
      </c>
      <c r="C45" s="14">
        <v>4.2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3.6</v>
      </c>
      <c r="E46" s="26"/>
    </row>
    <row r="47" spans="1:5" ht="25.5">
      <c r="A47" s="35"/>
      <c r="B47" s="12" t="s">
        <v>71</v>
      </c>
      <c r="C47" s="11">
        <v>3.8</v>
      </c>
      <c r="D47" s="23"/>
      <c r="E47" s="26"/>
    </row>
    <row r="48" spans="1:5" ht="25.5">
      <c r="A48" s="36"/>
      <c r="B48" s="13" t="s">
        <v>72</v>
      </c>
      <c r="C48" s="14">
        <v>3</v>
      </c>
      <c r="D48" s="24"/>
      <c r="E48" s="26"/>
    </row>
    <row r="49" spans="1:5" ht="51">
      <c r="A49" s="34" t="s">
        <v>73</v>
      </c>
      <c r="B49" s="8" t="s">
        <v>74</v>
      </c>
      <c r="C49" s="15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1">
        <v>5</v>
      </c>
      <c r="D50" s="23"/>
      <c r="E50" s="26"/>
    </row>
    <row r="51" spans="1:5" ht="38.25">
      <c r="A51" s="36"/>
      <c r="B51" s="13" t="s">
        <v>76</v>
      </c>
      <c r="C51" s="14">
        <v>5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5</v>
      </c>
      <c r="E52" s="26"/>
    </row>
    <row r="53" spans="1:5" ht="38.25">
      <c r="A53" s="35"/>
      <c r="B53" s="12" t="s">
        <v>79</v>
      </c>
      <c r="C53" s="11">
        <v>5</v>
      </c>
      <c r="D53" s="23"/>
      <c r="E53" s="26"/>
    </row>
    <row r="54" spans="1:5" ht="25.5">
      <c r="A54" s="36"/>
      <c r="B54" s="13" t="s">
        <v>80</v>
      </c>
      <c r="C54" s="14">
        <v>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451" priority="1" operator="between">
      <formula>0</formula>
      <formula>2.9</formula>
    </cfRule>
  </conditionalFormatting>
  <conditionalFormatting sqref="D23:D26">
    <cfRule type="cellIs" dxfId="450" priority="2" operator="between">
      <formula>3</formula>
      <formula>3.9</formula>
    </cfRule>
  </conditionalFormatting>
  <conditionalFormatting sqref="D23:D26">
    <cfRule type="cellIs" dxfId="449" priority="3" operator="between">
      <formula>4</formula>
      <formula>4.5</formula>
    </cfRule>
  </conditionalFormatting>
  <conditionalFormatting sqref="D23:D26">
    <cfRule type="cellIs" dxfId="448" priority="4" operator="between">
      <formula>4.6</formula>
      <formula>5</formula>
    </cfRule>
  </conditionalFormatting>
  <conditionalFormatting sqref="D27:D29">
    <cfRule type="cellIs" dxfId="447" priority="5" operator="between">
      <formula>0</formula>
      <formula>2.9</formula>
    </cfRule>
  </conditionalFormatting>
  <conditionalFormatting sqref="D27:D29">
    <cfRule type="cellIs" dxfId="446" priority="6" operator="between">
      <formula>3</formula>
      <formula>3.9</formula>
    </cfRule>
  </conditionalFormatting>
  <conditionalFormatting sqref="D27:D29">
    <cfRule type="cellIs" dxfId="445" priority="7" operator="between">
      <formula>4</formula>
      <formula>4.5</formula>
    </cfRule>
  </conditionalFormatting>
  <conditionalFormatting sqref="D27:D29">
    <cfRule type="cellIs" dxfId="444" priority="8" operator="between">
      <formula>4.6</formula>
      <formula>5</formula>
    </cfRule>
  </conditionalFormatting>
  <conditionalFormatting sqref="D30:D31">
    <cfRule type="cellIs" dxfId="443" priority="9" operator="between">
      <formula>0</formula>
      <formula>2.9</formula>
    </cfRule>
  </conditionalFormatting>
  <conditionalFormatting sqref="D30:D31">
    <cfRule type="cellIs" dxfId="442" priority="10" operator="between">
      <formula>3</formula>
      <formula>3.9</formula>
    </cfRule>
  </conditionalFormatting>
  <conditionalFormatting sqref="D30:D31">
    <cfRule type="cellIs" dxfId="441" priority="11" operator="between">
      <formula>4</formula>
      <formula>4.5</formula>
    </cfRule>
  </conditionalFormatting>
  <conditionalFormatting sqref="D30:D31">
    <cfRule type="cellIs" dxfId="440" priority="12" operator="between">
      <formula>4.6</formula>
      <formula>5</formula>
    </cfRule>
  </conditionalFormatting>
  <conditionalFormatting sqref="D33:D35">
    <cfRule type="cellIs" dxfId="439" priority="13" operator="between">
      <formula>0</formula>
      <formula>2.9</formula>
    </cfRule>
  </conditionalFormatting>
  <conditionalFormatting sqref="D33:D35">
    <cfRule type="cellIs" dxfId="438" priority="14" operator="between">
      <formula>3</formula>
      <formula>3.9</formula>
    </cfRule>
  </conditionalFormatting>
  <conditionalFormatting sqref="D33:D35">
    <cfRule type="cellIs" dxfId="437" priority="15" operator="between">
      <formula>4</formula>
      <formula>4.5</formula>
    </cfRule>
  </conditionalFormatting>
  <conditionalFormatting sqref="D33:D35">
    <cfRule type="cellIs" dxfId="436" priority="16" operator="between">
      <formula>4.6</formula>
      <formula>5</formula>
    </cfRule>
  </conditionalFormatting>
  <conditionalFormatting sqref="D36:D39">
    <cfRule type="cellIs" dxfId="435" priority="17" operator="between">
      <formula>0</formula>
      <formula>2.9</formula>
    </cfRule>
  </conditionalFormatting>
  <conditionalFormatting sqref="D36:D39">
    <cfRule type="cellIs" dxfId="434" priority="18" operator="between">
      <formula>3</formula>
      <formula>3.9</formula>
    </cfRule>
  </conditionalFormatting>
  <conditionalFormatting sqref="D36:D39">
    <cfRule type="cellIs" dxfId="433" priority="19" operator="between">
      <formula>4</formula>
      <formula>4.5</formula>
    </cfRule>
  </conditionalFormatting>
  <conditionalFormatting sqref="D36:D39">
    <cfRule type="cellIs" dxfId="432" priority="20" operator="between">
      <formula>4.6</formula>
      <formula>5</formula>
    </cfRule>
  </conditionalFormatting>
  <conditionalFormatting sqref="D40:D42">
    <cfRule type="cellIs" dxfId="431" priority="21" operator="between">
      <formula>0</formula>
      <formula>2.9</formula>
    </cfRule>
  </conditionalFormatting>
  <conditionalFormatting sqref="D40:D42">
    <cfRule type="cellIs" dxfId="430" priority="22" operator="between">
      <formula>3</formula>
      <formula>3.9</formula>
    </cfRule>
  </conditionalFormatting>
  <conditionalFormatting sqref="D40:D42">
    <cfRule type="cellIs" dxfId="429" priority="23" operator="between">
      <formula>4</formula>
      <formula>4.5</formula>
    </cfRule>
  </conditionalFormatting>
  <conditionalFormatting sqref="D40:D42">
    <cfRule type="cellIs" dxfId="428" priority="24" operator="between">
      <formula>4.6</formula>
      <formula>5</formula>
    </cfRule>
  </conditionalFormatting>
  <conditionalFormatting sqref="D43:D45">
    <cfRule type="cellIs" dxfId="427" priority="25" operator="between">
      <formula>0</formula>
      <formula>2.9</formula>
    </cfRule>
  </conditionalFormatting>
  <conditionalFormatting sqref="D43:D45">
    <cfRule type="cellIs" dxfId="426" priority="26" operator="between">
      <formula>3</formula>
      <formula>3.9</formula>
    </cfRule>
  </conditionalFormatting>
  <conditionalFormatting sqref="D43:D45">
    <cfRule type="cellIs" dxfId="425" priority="27" operator="between">
      <formula>4</formula>
      <formula>4.5</formula>
    </cfRule>
  </conditionalFormatting>
  <conditionalFormatting sqref="D43:D45">
    <cfRule type="cellIs" dxfId="424" priority="28" operator="between">
      <formula>4.6</formula>
      <formula>5</formula>
    </cfRule>
  </conditionalFormatting>
  <conditionalFormatting sqref="D46:D48">
    <cfRule type="cellIs" dxfId="423" priority="29" operator="between">
      <formula>0</formula>
      <formula>2.9</formula>
    </cfRule>
  </conditionalFormatting>
  <conditionalFormatting sqref="D46:D48">
    <cfRule type="cellIs" dxfId="422" priority="30" operator="between">
      <formula>3</formula>
      <formula>3.9</formula>
    </cfRule>
  </conditionalFormatting>
  <conditionalFormatting sqref="D46:D48">
    <cfRule type="cellIs" dxfId="421" priority="31" operator="between">
      <formula>4</formula>
      <formula>4.5</formula>
    </cfRule>
  </conditionalFormatting>
  <conditionalFormatting sqref="D46:D48">
    <cfRule type="cellIs" dxfId="420" priority="32" operator="between">
      <formula>4.6</formula>
      <formula>5</formula>
    </cfRule>
  </conditionalFormatting>
  <conditionalFormatting sqref="D49:D51">
    <cfRule type="cellIs" dxfId="419" priority="33" operator="between">
      <formula>0</formula>
      <formula>2.9</formula>
    </cfRule>
  </conditionalFormatting>
  <conditionalFormatting sqref="D49:D51">
    <cfRule type="cellIs" dxfId="418" priority="34" operator="between">
      <formula>3</formula>
      <formula>3.9</formula>
    </cfRule>
  </conditionalFormatting>
  <conditionalFormatting sqref="D49:D51">
    <cfRule type="cellIs" dxfId="417" priority="35" operator="between">
      <formula>4</formula>
      <formula>4.5</formula>
    </cfRule>
  </conditionalFormatting>
  <conditionalFormatting sqref="D49:D51">
    <cfRule type="cellIs" dxfId="416" priority="36" operator="between">
      <formula>4.6</formula>
      <formula>5</formula>
    </cfRule>
  </conditionalFormatting>
  <conditionalFormatting sqref="D52:D54">
    <cfRule type="cellIs" dxfId="415" priority="37" operator="between">
      <formula>0</formula>
      <formula>2.9</formula>
    </cfRule>
  </conditionalFormatting>
  <conditionalFormatting sqref="D52:D54">
    <cfRule type="cellIs" dxfId="414" priority="38" operator="between">
      <formula>3</formula>
      <formula>3.9</formula>
    </cfRule>
  </conditionalFormatting>
  <conditionalFormatting sqref="D52:D54">
    <cfRule type="cellIs" dxfId="413" priority="39" operator="between">
      <formula>4</formula>
      <formula>4.5</formula>
    </cfRule>
  </conditionalFormatting>
  <conditionalFormatting sqref="D52:D54">
    <cfRule type="cellIs" dxfId="412" priority="40" operator="between">
      <formula>4.6</formula>
      <formula>5</formula>
    </cfRule>
  </conditionalFormatting>
  <conditionalFormatting sqref="E23:E54">
    <cfRule type="cellIs" dxfId="411" priority="41" operator="between">
      <formula>0</formula>
      <formula>2.9</formula>
    </cfRule>
  </conditionalFormatting>
  <conditionalFormatting sqref="E23:E54">
    <cfRule type="cellIs" dxfId="410" priority="42" operator="between">
      <formula>3</formula>
      <formula>3.9</formula>
    </cfRule>
  </conditionalFormatting>
  <conditionalFormatting sqref="E23:E54">
    <cfRule type="cellIs" dxfId="409" priority="43" operator="between">
      <formula>4</formula>
      <formula>4.5</formula>
    </cfRule>
  </conditionalFormatting>
  <conditionalFormatting sqref="E23:E54">
    <cfRule type="cellIs" dxfId="408" priority="44" operator="between">
      <formula>4.6</formula>
      <formula>5</formula>
    </cfRule>
  </conditionalFormatting>
  <conditionalFormatting sqref="C23">
    <cfRule type="cellIs" dxfId="407" priority="45" operator="greaterThan">
      <formula>5</formula>
    </cfRule>
  </conditionalFormatting>
  <conditionalFormatting sqref="C24:C31 C33:C54">
    <cfRule type="cellIs" dxfId="406" priority="46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100</v>
      </c>
      <c r="D12" s="26"/>
      <c r="E12" s="26"/>
    </row>
    <row r="13" spans="1:5" ht="12.75">
      <c r="A13" s="26"/>
      <c r="B13" s="7" t="s">
        <v>21</v>
      </c>
      <c r="C13" s="37"/>
      <c r="D13" s="26"/>
      <c r="E13" s="26"/>
    </row>
    <row r="14" spans="1:5" ht="12.75">
      <c r="A14" s="26"/>
      <c r="B14" s="7" t="s">
        <v>22</v>
      </c>
      <c r="C14" s="37" t="s">
        <v>101</v>
      </c>
      <c r="D14" s="26"/>
      <c r="E14" s="26"/>
    </row>
    <row r="15" spans="1:5" ht="12.75">
      <c r="A15" s="26"/>
      <c r="B15" s="7" t="s">
        <v>23</v>
      </c>
      <c r="C15" s="37" t="s">
        <v>102</v>
      </c>
      <c r="D15" s="26"/>
      <c r="E15" s="26"/>
    </row>
    <row r="16" spans="1:5" ht="12.75">
      <c r="A16" s="26"/>
      <c r="B16" s="7" t="s">
        <v>25</v>
      </c>
      <c r="C16" s="38" t="s">
        <v>103</v>
      </c>
      <c r="D16" s="26"/>
      <c r="E16" s="26"/>
    </row>
    <row r="17" spans="1:5" ht="12.75">
      <c r="A17" s="26"/>
      <c r="B17" s="7" t="s">
        <v>27</v>
      </c>
      <c r="C17" s="37" t="s">
        <v>104</v>
      </c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5</v>
      </c>
      <c r="D23" s="22">
        <f>(C23+C24+C25+C26)/4</f>
        <v>4.625</v>
      </c>
      <c r="E23" s="27">
        <f>(D23+D27+D30+D33+D36+D40+D43+D46+D49+D52)/10</f>
        <v>4.3008333333333333</v>
      </c>
    </row>
    <row r="24" spans="1:5" ht="51">
      <c r="A24" s="35"/>
      <c r="B24" s="10" t="s">
        <v>39</v>
      </c>
      <c r="C24" s="11">
        <v>5</v>
      </c>
      <c r="D24" s="23"/>
      <c r="E24" s="26"/>
    </row>
    <row r="25" spans="1:5" ht="89.25">
      <c r="A25" s="35"/>
      <c r="B25" s="12" t="s">
        <v>40</v>
      </c>
      <c r="C25" s="11">
        <v>5</v>
      </c>
      <c r="D25" s="23"/>
      <c r="E25" s="26"/>
    </row>
    <row r="26" spans="1:5" ht="51">
      <c r="A26" s="36"/>
      <c r="B26" s="13" t="s">
        <v>41</v>
      </c>
      <c r="C26" s="14">
        <v>3.5</v>
      </c>
      <c r="D26" s="24"/>
      <c r="E26" s="26"/>
    </row>
    <row r="27" spans="1:5" ht="38.25">
      <c r="A27" s="34" t="s">
        <v>42</v>
      </c>
      <c r="B27" s="8" t="s">
        <v>43</v>
      </c>
      <c r="C27" s="15">
        <v>4.2</v>
      </c>
      <c r="D27" s="22">
        <f>(C27+C28+C29)/3</f>
        <v>4.166666666666667</v>
      </c>
      <c r="E27" s="26"/>
    </row>
    <row r="28" spans="1:5" ht="55.5" customHeight="1">
      <c r="A28" s="35"/>
      <c r="B28" s="12" t="s">
        <v>44</v>
      </c>
      <c r="C28" s="11">
        <v>4.3</v>
      </c>
      <c r="D28" s="23"/>
      <c r="E28" s="26"/>
    </row>
    <row r="29" spans="1:5" ht="51" customHeight="1">
      <c r="A29" s="36"/>
      <c r="B29" s="13" t="s">
        <v>45</v>
      </c>
      <c r="C29" s="14">
        <v>4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5</v>
      </c>
      <c r="D30" s="22">
        <f>(C30+C31)/2</f>
        <v>5</v>
      </c>
      <c r="E30" s="26"/>
    </row>
    <row r="31" spans="1:5" ht="55.5" customHeight="1">
      <c r="A31" s="35"/>
      <c r="B31" s="12" t="s">
        <v>48</v>
      </c>
      <c r="C31" s="11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5</v>
      </c>
      <c r="D33" s="22">
        <f>(C33+C34+C35)/3</f>
        <v>4.333333333333333</v>
      </c>
      <c r="E33" s="26"/>
    </row>
    <row r="34" spans="1:5" ht="38.25">
      <c r="A34" s="35"/>
      <c r="B34" s="12" t="s">
        <v>54</v>
      </c>
      <c r="C34" s="11">
        <v>5</v>
      </c>
      <c r="D34" s="23"/>
      <c r="E34" s="26"/>
    </row>
    <row r="35" spans="1:5" ht="30.75" customHeight="1">
      <c r="A35" s="36"/>
      <c r="B35" s="18" t="s">
        <v>55</v>
      </c>
      <c r="C35" s="14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3.8</v>
      </c>
      <c r="D36" s="22">
        <f>(C36+C37+C38+C39)/4</f>
        <v>4.1500000000000004</v>
      </c>
      <c r="E36" s="26"/>
    </row>
    <row r="37" spans="1:5" ht="38.25">
      <c r="A37" s="35"/>
      <c r="B37" s="12" t="s">
        <v>58</v>
      </c>
      <c r="C37" s="11">
        <v>5</v>
      </c>
      <c r="D37" s="23"/>
      <c r="E37" s="26"/>
    </row>
    <row r="38" spans="1:5" ht="12.75">
      <c r="A38" s="35"/>
      <c r="B38" s="12" t="s">
        <v>59</v>
      </c>
      <c r="C38" s="11">
        <v>3.8</v>
      </c>
      <c r="D38" s="23"/>
      <c r="E38" s="26"/>
    </row>
    <row r="39" spans="1:5" ht="25.5">
      <c r="A39" s="36"/>
      <c r="B39" s="13" t="s">
        <v>60</v>
      </c>
      <c r="C39" s="14">
        <v>4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5</v>
      </c>
      <c r="D40" s="22">
        <f>(C40+C41+C42)/3</f>
        <v>5</v>
      </c>
      <c r="E40" s="26"/>
    </row>
    <row r="41" spans="1:5" ht="61.5" customHeight="1">
      <c r="A41" s="35"/>
      <c r="B41" s="12" t="s">
        <v>63</v>
      </c>
      <c r="C41" s="11">
        <v>5</v>
      </c>
      <c r="D41" s="23"/>
      <c r="E41" s="26"/>
    </row>
    <row r="42" spans="1:5" ht="75.75" customHeight="1">
      <c r="A42" s="36"/>
      <c r="B42" s="13" t="s">
        <v>64</v>
      </c>
      <c r="C42" s="14">
        <v>5</v>
      </c>
      <c r="D42" s="24"/>
      <c r="E42" s="26"/>
    </row>
    <row r="43" spans="1:5" ht="63.75">
      <c r="A43" s="34" t="s">
        <v>65</v>
      </c>
      <c r="B43" s="8" t="s">
        <v>66</v>
      </c>
      <c r="C43" s="15">
        <v>3</v>
      </c>
      <c r="D43" s="22">
        <f>(C43+C44+C45)/3</f>
        <v>3.0666666666666664</v>
      </c>
      <c r="E43" s="26"/>
    </row>
    <row r="44" spans="1:5" ht="89.25">
      <c r="A44" s="35"/>
      <c r="B44" s="12" t="s">
        <v>67</v>
      </c>
      <c r="C44" s="11">
        <v>4.2</v>
      </c>
      <c r="D44" s="23"/>
      <c r="E44" s="26"/>
    </row>
    <row r="45" spans="1:5" ht="37.5" customHeight="1">
      <c r="A45" s="36"/>
      <c r="B45" s="13" t="s">
        <v>68</v>
      </c>
      <c r="C45" s="14">
        <v>2</v>
      </c>
      <c r="D45" s="24"/>
      <c r="E45" s="26"/>
    </row>
    <row r="46" spans="1:5" ht="25.5">
      <c r="A46" s="34" t="s">
        <v>69</v>
      </c>
      <c r="B46" s="8" t="s">
        <v>70</v>
      </c>
      <c r="C46" s="15">
        <v>4</v>
      </c>
      <c r="D46" s="22">
        <f>(C46+C47+C48)/3</f>
        <v>3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2</v>
      </c>
      <c r="D48" s="24"/>
      <c r="E48" s="26"/>
    </row>
    <row r="49" spans="1:5" ht="51">
      <c r="A49" s="34" t="s">
        <v>73</v>
      </c>
      <c r="B49" s="8" t="s">
        <v>74</v>
      </c>
      <c r="C49" s="15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1">
        <v>5</v>
      </c>
      <c r="D50" s="23"/>
      <c r="E50" s="26"/>
    </row>
    <row r="51" spans="1:5" ht="38.25">
      <c r="A51" s="36"/>
      <c r="B51" s="13" t="s">
        <v>76</v>
      </c>
      <c r="C51" s="14">
        <v>5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5</v>
      </c>
      <c r="E52" s="26"/>
    </row>
    <row r="53" spans="1:5" ht="38.25">
      <c r="A53" s="35"/>
      <c r="B53" s="12" t="s">
        <v>79</v>
      </c>
      <c r="C53" s="11">
        <v>5</v>
      </c>
      <c r="D53" s="23"/>
      <c r="E53" s="26"/>
    </row>
    <row r="54" spans="1:5" ht="25.5">
      <c r="A54" s="36"/>
      <c r="B54" s="13" t="s">
        <v>80</v>
      </c>
      <c r="C54" s="14">
        <v>5</v>
      </c>
      <c r="D54" s="24"/>
      <c r="E54" s="26"/>
    </row>
  </sheetData>
  <mergeCells count="45">
    <mergeCell ref="A52:A54"/>
    <mergeCell ref="C20:E20"/>
    <mergeCell ref="A21:E21"/>
    <mergeCell ref="A23:A26"/>
    <mergeCell ref="D23:D26"/>
    <mergeCell ref="A27:A29"/>
    <mergeCell ref="A30:A32"/>
    <mergeCell ref="A33:A35"/>
    <mergeCell ref="A36:A39"/>
    <mergeCell ref="A40:A42"/>
    <mergeCell ref="A43:A45"/>
    <mergeCell ref="A46:A48"/>
    <mergeCell ref="A49:A51"/>
    <mergeCell ref="C16:E16"/>
    <mergeCell ref="C17:E17"/>
    <mergeCell ref="C10:E10"/>
    <mergeCell ref="A11:E11"/>
    <mergeCell ref="A12:A20"/>
    <mergeCell ref="C12:E12"/>
    <mergeCell ref="C13:E13"/>
    <mergeCell ref="C14:E14"/>
    <mergeCell ref="C15:E15"/>
    <mergeCell ref="A6:E6"/>
    <mergeCell ref="C7:E7"/>
    <mergeCell ref="C8:E8"/>
    <mergeCell ref="C9:E9"/>
    <mergeCell ref="A1:B5"/>
    <mergeCell ref="C1:E1"/>
    <mergeCell ref="C2:D2"/>
    <mergeCell ref="C3:D3"/>
    <mergeCell ref="C4:D4"/>
    <mergeCell ref="C5:D5"/>
    <mergeCell ref="A7:A10"/>
    <mergeCell ref="D40:D42"/>
    <mergeCell ref="D43:D45"/>
    <mergeCell ref="D46:D48"/>
    <mergeCell ref="D49:D51"/>
    <mergeCell ref="C18:E18"/>
    <mergeCell ref="C19:E19"/>
    <mergeCell ref="E23:E54"/>
    <mergeCell ref="D27:D29"/>
    <mergeCell ref="D30:D31"/>
    <mergeCell ref="D33:D35"/>
    <mergeCell ref="D36:D39"/>
    <mergeCell ref="D52:D54"/>
  </mergeCells>
  <conditionalFormatting sqref="D23:D26">
    <cfRule type="cellIs" dxfId="405" priority="1" operator="between">
      <formula>0</formula>
      <formula>2.9</formula>
    </cfRule>
  </conditionalFormatting>
  <conditionalFormatting sqref="D23:D26">
    <cfRule type="cellIs" dxfId="404" priority="2" operator="between">
      <formula>3</formula>
      <formula>3.9</formula>
    </cfRule>
  </conditionalFormatting>
  <conditionalFormatting sqref="D23:D26">
    <cfRule type="cellIs" dxfId="403" priority="3" operator="between">
      <formula>4</formula>
      <formula>4.5</formula>
    </cfRule>
  </conditionalFormatting>
  <conditionalFormatting sqref="D23:D26">
    <cfRule type="cellIs" dxfId="402" priority="4" operator="between">
      <formula>4.6</formula>
      <formula>5</formula>
    </cfRule>
  </conditionalFormatting>
  <conditionalFormatting sqref="D27:D29">
    <cfRule type="cellIs" dxfId="401" priority="5" operator="between">
      <formula>0</formula>
      <formula>2.9</formula>
    </cfRule>
  </conditionalFormatting>
  <conditionalFormatting sqref="D27:D29">
    <cfRule type="cellIs" dxfId="400" priority="6" operator="between">
      <formula>3</formula>
      <formula>3.9</formula>
    </cfRule>
  </conditionalFormatting>
  <conditionalFormatting sqref="D27:D29">
    <cfRule type="cellIs" dxfId="399" priority="7" operator="between">
      <formula>4</formula>
      <formula>4.5</formula>
    </cfRule>
  </conditionalFormatting>
  <conditionalFormatting sqref="D27:D29">
    <cfRule type="cellIs" dxfId="398" priority="8" operator="between">
      <formula>4.6</formula>
      <formula>5</formula>
    </cfRule>
  </conditionalFormatting>
  <conditionalFormatting sqref="D30:D31">
    <cfRule type="cellIs" dxfId="397" priority="9" operator="between">
      <formula>0</formula>
      <formula>2.9</formula>
    </cfRule>
  </conditionalFormatting>
  <conditionalFormatting sqref="D30:D31">
    <cfRule type="cellIs" dxfId="396" priority="10" operator="between">
      <formula>3</formula>
      <formula>3.9</formula>
    </cfRule>
  </conditionalFormatting>
  <conditionalFormatting sqref="D30:D31">
    <cfRule type="cellIs" dxfId="395" priority="11" operator="between">
      <formula>4</formula>
      <formula>4.5</formula>
    </cfRule>
  </conditionalFormatting>
  <conditionalFormatting sqref="D30:D31">
    <cfRule type="cellIs" dxfId="394" priority="12" operator="between">
      <formula>4.6</formula>
      <formula>5</formula>
    </cfRule>
  </conditionalFormatting>
  <conditionalFormatting sqref="D33:D35">
    <cfRule type="cellIs" dxfId="393" priority="13" operator="between">
      <formula>0</formula>
      <formula>2.9</formula>
    </cfRule>
  </conditionalFormatting>
  <conditionalFormatting sqref="D33:D35">
    <cfRule type="cellIs" dxfId="392" priority="14" operator="between">
      <formula>3</formula>
      <formula>3.9</formula>
    </cfRule>
  </conditionalFormatting>
  <conditionalFormatting sqref="D33:D35">
    <cfRule type="cellIs" dxfId="391" priority="15" operator="between">
      <formula>4</formula>
      <formula>4.5</formula>
    </cfRule>
  </conditionalFormatting>
  <conditionalFormatting sqref="D33:D35">
    <cfRule type="cellIs" dxfId="390" priority="16" operator="between">
      <formula>4.6</formula>
      <formula>5</formula>
    </cfRule>
  </conditionalFormatting>
  <conditionalFormatting sqref="D36:D39">
    <cfRule type="cellIs" dxfId="389" priority="17" operator="between">
      <formula>0</formula>
      <formula>2.9</formula>
    </cfRule>
  </conditionalFormatting>
  <conditionalFormatting sqref="D36:D39">
    <cfRule type="cellIs" dxfId="388" priority="18" operator="between">
      <formula>3</formula>
      <formula>3.9</formula>
    </cfRule>
  </conditionalFormatting>
  <conditionalFormatting sqref="D36:D39">
    <cfRule type="cellIs" dxfId="387" priority="19" operator="between">
      <formula>4</formula>
      <formula>4.5</formula>
    </cfRule>
  </conditionalFormatting>
  <conditionalFormatting sqref="D36:D39">
    <cfRule type="cellIs" dxfId="386" priority="20" operator="between">
      <formula>4.6</formula>
      <formula>5</formula>
    </cfRule>
  </conditionalFormatting>
  <conditionalFormatting sqref="D40:D42">
    <cfRule type="cellIs" dxfId="385" priority="21" operator="between">
      <formula>0</formula>
      <formula>2.9</formula>
    </cfRule>
  </conditionalFormatting>
  <conditionalFormatting sqref="D40:D42">
    <cfRule type="cellIs" dxfId="384" priority="22" operator="between">
      <formula>3</formula>
      <formula>3.9</formula>
    </cfRule>
  </conditionalFormatting>
  <conditionalFormatting sqref="D40:D42">
    <cfRule type="cellIs" dxfId="383" priority="23" operator="between">
      <formula>4</formula>
      <formula>4.5</formula>
    </cfRule>
  </conditionalFormatting>
  <conditionalFormatting sqref="D40:D42">
    <cfRule type="cellIs" dxfId="382" priority="24" operator="between">
      <formula>4.6</formula>
      <formula>5</formula>
    </cfRule>
  </conditionalFormatting>
  <conditionalFormatting sqref="D43:D45">
    <cfRule type="cellIs" dxfId="381" priority="25" operator="between">
      <formula>0</formula>
      <formula>2.9</formula>
    </cfRule>
  </conditionalFormatting>
  <conditionalFormatting sqref="D43:D45">
    <cfRule type="cellIs" dxfId="380" priority="26" operator="between">
      <formula>3</formula>
      <formula>3.9</formula>
    </cfRule>
  </conditionalFormatting>
  <conditionalFormatting sqref="D43:D45">
    <cfRule type="cellIs" dxfId="379" priority="27" operator="between">
      <formula>4</formula>
      <formula>4.5</formula>
    </cfRule>
  </conditionalFormatting>
  <conditionalFormatting sqref="D43:D45">
    <cfRule type="cellIs" dxfId="378" priority="28" operator="between">
      <formula>4.6</formula>
      <formula>5</formula>
    </cfRule>
  </conditionalFormatting>
  <conditionalFormatting sqref="D46:D48">
    <cfRule type="cellIs" dxfId="377" priority="29" operator="between">
      <formula>0</formula>
      <formula>2.9</formula>
    </cfRule>
  </conditionalFormatting>
  <conditionalFormatting sqref="D46:D48">
    <cfRule type="cellIs" dxfId="376" priority="30" operator="between">
      <formula>3</formula>
      <formula>3.9</formula>
    </cfRule>
  </conditionalFormatting>
  <conditionalFormatting sqref="D46:D48">
    <cfRule type="cellIs" dxfId="375" priority="31" operator="between">
      <formula>4</formula>
      <formula>4.5</formula>
    </cfRule>
  </conditionalFormatting>
  <conditionalFormatting sqref="D46:D48">
    <cfRule type="cellIs" dxfId="374" priority="32" operator="between">
      <formula>4.6</formula>
      <formula>5</formula>
    </cfRule>
  </conditionalFormatting>
  <conditionalFormatting sqref="D49:D51">
    <cfRule type="cellIs" dxfId="373" priority="33" operator="between">
      <formula>0</formula>
      <formula>2.9</formula>
    </cfRule>
  </conditionalFormatting>
  <conditionalFormatting sqref="D49:D51">
    <cfRule type="cellIs" dxfId="372" priority="34" operator="between">
      <formula>3</formula>
      <formula>3.9</formula>
    </cfRule>
  </conditionalFormatting>
  <conditionalFormatting sqref="D49:D51">
    <cfRule type="cellIs" dxfId="371" priority="35" operator="between">
      <formula>4</formula>
      <formula>4.5</formula>
    </cfRule>
  </conditionalFormatting>
  <conditionalFormatting sqref="D49:D51">
    <cfRule type="cellIs" dxfId="370" priority="36" operator="between">
      <formula>4.6</formula>
      <formula>5</formula>
    </cfRule>
  </conditionalFormatting>
  <conditionalFormatting sqref="D52:D54">
    <cfRule type="cellIs" dxfId="369" priority="37" operator="between">
      <formula>0</formula>
      <formula>2.9</formula>
    </cfRule>
  </conditionalFormatting>
  <conditionalFormatting sqref="D52:D54">
    <cfRule type="cellIs" dxfId="368" priority="38" operator="between">
      <formula>3</formula>
      <formula>3.9</formula>
    </cfRule>
  </conditionalFormatting>
  <conditionalFormatting sqref="D52:D54">
    <cfRule type="cellIs" dxfId="367" priority="39" operator="between">
      <formula>4</formula>
      <formula>4.5</formula>
    </cfRule>
  </conditionalFormatting>
  <conditionalFormatting sqref="D52:D54">
    <cfRule type="cellIs" dxfId="366" priority="40" operator="between">
      <formula>4.6</formula>
      <formula>5</formula>
    </cfRule>
  </conditionalFormatting>
  <conditionalFormatting sqref="E23:E54">
    <cfRule type="cellIs" dxfId="365" priority="41" operator="between">
      <formula>0</formula>
      <formula>2.9</formula>
    </cfRule>
  </conditionalFormatting>
  <conditionalFormatting sqref="E23:E54">
    <cfRule type="cellIs" dxfId="364" priority="42" operator="between">
      <formula>3</formula>
      <formula>3.9</formula>
    </cfRule>
  </conditionalFormatting>
  <conditionalFormatting sqref="E23:E54">
    <cfRule type="cellIs" dxfId="363" priority="43" operator="between">
      <formula>4</formula>
      <formula>4.5</formula>
    </cfRule>
  </conditionalFormatting>
  <conditionalFormatting sqref="E23:E54">
    <cfRule type="cellIs" dxfId="362" priority="44" operator="between">
      <formula>4.6</formula>
      <formula>5</formula>
    </cfRule>
  </conditionalFormatting>
  <conditionalFormatting sqref="C23:C31 C33:C54">
    <cfRule type="cellIs" dxfId="361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5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39"/>
      <c r="B12" s="7" t="s">
        <v>19</v>
      </c>
      <c r="C12" s="37" t="s">
        <v>105</v>
      </c>
      <c r="D12" s="26"/>
      <c r="E12" s="26"/>
    </row>
    <row r="13" spans="1:5" ht="12.75">
      <c r="A13" s="26"/>
      <c r="B13" s="7" t="s">
        <v>21</v>
      </c>
      <c r="C13" s="37" t="s">
        <v>106</v>
      </c>
      <c r="D13" s="26"/>
      <c r="E13" s="26"/>
    </row>
    <row r="14" spans="1:5" ht="12.75">
      <c r="A14" s="26"/>
      <c r="B14" s="7" t="s">
        <v>22</v>
      </c>
      <c r="C14" s="40" t="s">
        <v>107</v>
      </c>
      <c r="D14" s="26"/>
      <c r="E14" s="26"/>
    </row>
    <row r="15" spans="1:5" ht="12.75">
      <c r="A15" s="26"/>
      <c r="B15" s="7" t="s">
        <v>23</v>
      </c>
      <c r="C15" s="37" t="s">
        <v>108</v>
      </c>
      <c r="D15" s="26"/>
      <c r="E15" s="26"/>
    </row>
    <row r="16" spans="1:5" ht="12.75">
      <c r="A16" s="26"/>
      <c r="B16" s="7" t="s">
        <v>25</v>
      </c>
      <c r="C16" s="38" t="s">
        <v>109</v>
      </c>
      <c r="D16" s="26"/>
      <c r="E16" s="26"/>
    </row>
    <row r="17" spans="1:5" ht="12.75">
      <c r="A17" s="26"/>
      <c r="B17" s="7" t="s">
        <v>27</v>
      </c>
      <c r="C17" s="37" t="s">
        <v>110</v>
      </c>
      <c r="D17" s="26"/>
      <c r="E17" s="26"/>
    </row>
    <row r="18" spans="1:5" ht="12.75">
      <c r="A18" s="26"/>
      <c r="B18" s="7" t="s">
        <v>29</v>
      </c>
      <c r="C18" s="37" t="s">
        <v>111</v>
      </c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 t="s">
        <v>112</v>
      </c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3.2</v>
      </c>
      <c r="D23" s="22">
        <f>(C23+C24+C25+C26)/4</f>
        <v>3.625</v>
      </c>
      <c r="E23" s="27">
        <f>(D23+D27+D30+D33+D36+D40+D43+D46+D49+D52)/10</f>
        <v>3.8708333333333336</v>
      </c>
    </row>
    <row r="24" spans="1:5" ht="51">
      <c r="A24" s="35"/>
      <c r="B24" s="10" t="s">
        <v>39</v>
      </c>
      <c r="C24" s="11">
        <v>3.1</v>
      </c>
      <c r="D24" s="23"/>
      <c r="E24" s="26"/>
    </row>
    <row r="25" spans="1:5" ht="76.5">
      <c r="A25" s="35"/>
      <c r="B25" s="12" t="s">
        <v>40</v>
      </c>
      <c r="C25" s="11">
        <v>4</v>
      </c>
      <c r="D25" s="23"/>
      <c r="E25" s="26"/>
    </row>
    <row r="26" spans="1:5" ht="38.25">
      <c r="A26" s="36"/>
      <c r="B26" s="13" t="s">
        <v>41</v>
      </c>
      <c r="C26" s="14">
        <v>4.2</v>
      </c>
      <c r="D26" s="24"/>
      <c r="E26" s="26"/>
    </row>
    <row r="27" spans="1:5" ht="38.25">
      <c r="A27" s="34" t="s">
        <v>42</v>
      </c>
      <c r="B27" s="8" t="s">
        <v>43</v>
      </c>
      <c r="C27" s="15">
        <v>3.5</v>
      </c>
      <c r="D27" s="22">
        <f>(C27+C28+C29)/3</f>
        <v>3.6666666666666665</v>
      </c>
      <c r="E27" s="26"/>
    </row>
    <row r="28" spans="1:5" ht="55.5" customHeight="1">
      <c r="A28" s="35"/>
      <c r="B28" s="12" t="s">
        <v>44</v>
      </c>
      <c r="C28" s="11">
        <v>4</v>
      </c>
      <c r="D28" s="23"/>
      <c r="E28" s="26"/>
    </row>
    <row r="29" spans="1:5" ht="51" customHeight="1">
      <c r="A29" s="36"/>
      <c r="B29" s="13" t="s">
        <v>45</v>
      </c>
      <c r="C29" s="14">
        <v>3.5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3.5</v>
      </c>
      <c r="D30" s="22">
        <f>(C30+C31)/2</f>
        <v>4.25</v>
      </c>
      <c r="E30" s="26"/>
    </row>
    <row r="31" spans="1:5" ht="55.5" customHeight="1">
      <c r="A31" s="35"/>
      <c r="B31" s="12" t="s">
        <v>48</v>
      </c>
      <c r="C31" s="11">
        <v>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5</v>
      </c>
      <c r="D33" s="22">
        <f>(C33+C34+C35)/3</f>
        <v>4.333333333333333</v>
      </c>
      <c r="E33" s="26"/>
    </row>
    <row r="34" spans="1:5" ht="38.25">
      <c r="A34" s="35"/>
      <c r="B34" s="12" t="s">
        <v>54</v>
      </c>
      <c r="C34" s="11">
        <v>5</v>
      </c>
      <c r="D34" s="23"/>
      <c r="E34" s="26"/>
    </row>
    <row r="35" spans="1:5" ht="30.75" customHeight="1">
      <c r="A35" s="36"/>
      <c r="B35" s="18" t="s">
        <v>55</v>
      </c>
      <c r="C35" s="14">
        <v>3</v>
      </c>
      <c r="D35" s="24"/>
      <c r="E35" s="26"/>
    </row>
    <row r="36" spans="1:5" ht="25.5">
      <c r="A36" s="34" t="s">
        <v>56</v>
      </c>
      <c r="B36" s="8" t="s">
        <v>57</v>
      </c>
      <c r="C36" s="15">
        <v>3.5</v>
      </c>
      <c r="D36" s="22">
        <f>(C36+C37+C38+C39)/4</f>
        <v>3.6</v>
      </c>
      <c r="E36" s="26"/>
    </row>
    <row r="37" spans="1:5" ht="38.25">
      <c r="A37" s="35"/>
      <c r="B37" s="12" t="s">
        <v>58</v>
      </c>
      <c r="C37" s="11">
        <v>3.5</v>
      </c>
      <c r="D37" s="23"/>
      <c r="E37" s="26"/>
    </row>
    <row r="38" spans="1:5" ht="12.75">
      <c r="A38" s="35"/>
      <c r="B38" s="12" t="s">
        <v>59</v>
      </c>
      <c r="C38" s="11">
        <v>3.5</v>
      </c>
      <c r="D38" s="23"/>
      <c r="E38" s="26"/>
    </row>
    <row r="39" spans="1:5" ht="25.5">
      <c r="A39" s="36"/>
      <c r="B39" s="13" t="s">
        <v>60</v>
      </c>
      <c r="C39" s="14">
        <v>3.9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3.5</v>
      </c>
      <c r="D40" s="22">
        <f>(C40+C41+C42)/3</f>
        <v>3.8333333333333335</v>
      </c>
      <c r="E40" s="26"/>
    </row>
    <row r="41" spans="1:5" ht="61.5" customHeight="1">
      <c r="A41" s="35"/>
      <c r="B41" s="12" t="s">
        <v>63</v>
      </c>
      <c r="C41" s="11">
        <v>3.8</v>
      </c>
      <c r="D41" s="23"/>
      <c r="E41" s="26"/>
    </row>
    <row r="42" spans="1:5" ht="75.75" customHeight="1">
      <c r="A42" s="36"/>
      <c r="B42" s="13" t="s">
        <v>64</v>
      </c>
      <c r="C42" s="14">
        <v>4.2</v>
      </c>
      <c r="D42" s="24"/>
      <c r="E42" s="26"/>
    </row>
    <row r="43" spans="1:5" ht="63.75">
      <c r="A43" s="34" t="s">
        <v>65</v>
      </c>
      <c r="B43" s="8" t="s">
        <v>66</v>
      </c>
      <c r="C43" s="15">
        <v>3</v>
      </c>
      <c r="D43" s="22">
        <f>(C43+C44+C45)/3</f>
        <v>3.5</v>
      </c>
      <c r="E43" s="26"/>
    </row>
    <row r="44" spans="1:5" ht="76.5">
      <c r="A44" s="35"/>
      <c r="B44" s="12" t="s">
        <v>67</v>
      </c>
      <c r="C44" s="11">
        <v>4</v>
      </c>
      <c r="D44" s="23"/>
      <c r="E44" s="26"/>
    </row>
    <row r="45" spans="1:5" ht="37.5" customHeight="1">
      <c r="A45" s="36"/>
      <c r="B45" s="13" t="s">
        <v>68</v>
      </c>
      <c r="C45" s="14">
        <v>3.5</v>
      </c>
      <c r="D45" s="24"/>
      <c r="E45" s="26"/>
    </row>
    <row r="46" spans="1:5" ht="25.5">
      <c r="A46" s="34" t="s">
        <v>69</v>
      </c>
      <c r="B46" s="8" t="s">
        <v>70</v>
      </c>
      <c r="C46" s="15">
        <v>3.5</v>
      </c>
      <c r="D46" s="22">
        <f>(C46+C47+C48)/3</f>
        <v>3.5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38.25">
      <c r="A49" s="34" t="s">
        <v>73</v>
      </c>
      <c r="B49" s="8" t="s">
        <v>74</v>
      </c>
      <c r="C49" s="15">
        <v>4</v>
      </c>
      <c r="D49" s="22">
        <f>(C49+C50+C51)/3</f>
        <v>4.666666666666667</v>
      </c>
      <c r="E49" s="26"/>
    </row>
    <row r="50" spans="1:5" ht="38.25">
      <c r="A50" s="35"/>
      <c r="B50" s="12" t="s">
        <v>75</v>
      </c>
      <c r="C50" s="11">
        <v>5</v>
      </c>
      <c r="D50" s="23"/>
      <c r="E50" s="26"/>
    </row>
    <row r="51" spans="1:5" ht="38.25">
      <c r="A51" s="36"/>
      <c r="B51" s="13" t="s">
        <v>76</v>
      </c>
      <c r="C51" s="14">
        <v>5</v>
      </c>
      <c r="D51" s="24"/>
      <c r="E51" s="26"/>
    </row>
    <row r="52" spans="1:5" ht="25.5">
      <c r="A52" s="34" t="s">
        <v>77</v>
      </c>
      <c r="B52" s="8" t="s">
        <v>78</v>
      </c>
      <c r="C52" s="15">
        <v>3.9</v>
      </c>
      <c r="D52" s="22">
        <f>(C52+C53+C54)/3</f>
        <v>3.7333333333333329</v>
      </c>
      <c r="E52" s="26"/>
    </row>
    <row r="53" spans="1:5" ht="38.25">
      <c r="A53" s="35"/>
      <c r="B53" s="12" t="s">
        <v>79</v>
      </c>
      <c r="C53" s="11">
        <v>3.8</v>
      </c>
      <c r="D53" s="23"/>
      <c r="E53" s="26"/>
    </row>
    <row r="54" spans="1:5" ht="25.5">
      <c r="A54" s="36"/>
      <c r="B54" s="13" t="s">
        <v>80</v>
      </c>
      <c r="C54" s="14">
        <v>3.5</v>
      </c>
      <c r="D54" s="24"/>
      <c r="E54" s="26"/>
    </row>
  </sheetData>
  <mergeCells count="45">
    <mergeCell ref="C16:E16"/>
    <mergeCell ref="C17:E17"/>
    <mergeCell ref="C18:E18"/>
    <mergeCell ref="C2:D2"/>
    <mergeCell ref="C1:E1"/>
    <mergeCell ref="C7:E7"/>
    <mergeCell ref="C8:E8"/>
    <mergeCell ref="A6:E6"/>
    <mergeCell ref="A1:B5"/>
    <mergeCell ref="C5:D5"/>
    <mergeCell ref="C3:D3"/>
    <mergeCell ref="C4:D4"/>
    <mergeCell ref="A7:A10"/>
    <mergeCell ref="A49:A51"/>
    <mergeCell ref="A52:A54"/>
    <mergeCell ref="C19:E19"/>
    <mergeCell ref="C20:E20"/>
    <mergeCell ref="A21:E21"/>
    <mergeCell ref="A12:A20"/>
    <mergeCell ref="A23:A26"/>
    <mergeCell ref="A27:A29"/>
    <mergeCell ref="A30:A32"/>
    <mergeCell ref="A33:A35"/>
    <mergeCell ref="A36:A39"/>
    <mergeCell ref="A40:A42"/>
    <mergeCell ref="C12:E12"/>
    <mergeCell ref="C13:E13"/>
    <mergeCell ref="C14:E14"/>
    <mergeCell ref="C15:E15"/>
    <mergeCell ref="C10:E10"/>
    <mergeCell ref="C9:E9"/>
    <mergeCell ref="A11:E11"/>
    <mergeCell ref="D40:D42"/>
    <mergeCell ref="D36:D39"/>
    <mergeCell ref="E23:E54"/>
    <mergeCell ref="D52:D54"/>
    <mergeCell ref="D23:D26"/>
    <mergeCell ref="D27:D29"/>
    <mergeCell ref="D33:D35"/>
    <mergeCell ref="D30:D31"/>
    <mergeCell ref="D43:D45"/>
    <mergeCell ref="D46:D48"/>
    <mergeCell ref="D49:D51"/>
    <mergeCell ref="A43:A45"/>
    <mergeCell ref="A46:A48"/>
  </mergeCells>
  <conditionalFormatting sqref="D23:D26">
    <cfRule type="cellIs" dxfId="360" priority="1" operator="between">
      <formula>0</formula>
      <formula>2.9</formula>
    </cfRule>
  </conditionalFormatting>
  <conditionalFormatting sqref="D23:D26">
    <cfRule type="cellIs" dxfId="359" priority="2" operator="between">
      <formula>3</formula>
      <formula>3.9</formula>
    </cfRule>
  </conditionalFormatting>
  <conditionalFormatting sqref="D23:D26">
    <cfRule type="cellIs" dxfId="358" priority="3" operator="between">
      <formula>4</formula>
      <formula>4.5</formula>
    </cfRule>
  </conditionalFormatting>
  <conditionalFormatting sqref="D23:D26">
    <cfRule type="cellIs" dxfId="357" priority="4" operator="between">
      <formula>4.6</formula>
      <formula>5</formula>
    </cfRule>
  </conditionalFormatting>
  <conditionalFormatting sqref="D27:D29">
    <cfRule type="cellIs" dxfId="356" priority="5" operator="between">
      <formula>0</formula>
      <formula>2.9</formula>
    </cfRule>
  </conditionalFormatting>
  <conditionalFormatting sqref="D27:D29">
    <cfRule type="cellIs" dxfId="355" priority="6" operator="between">
      <formula>3</formula>
      <formula>3.9</formula>
    </cfRule>
  </conditionalFormatting>
  <conditionalFormatting sqref="D27:D29">
    <cfRule type="cellIs" dxfId="354" priority="7" operator="between">
      <formula>4</formula>
      <formula>4.5</formula>
    </cfRule>
  </conditionalFormatting>
  <conditionalFormatting sqref="D27:D29">
    <cfRule type="cellIs" dxfId="353" priority="8" operator="between">
      <formula>4.6</formula>
      <formula>5</formula>
    </cfRule>
  </conditionalFormatting>
  <conditionalFormatting sqref="D30:D31">
    <cfRule type="cellIs" dxfId="352" priority="9" operator="between">
      <formula>0</formula>
      <formula>2.9</formula>
    </cfRule>
  </conditionalFormatting>
  <conditionalFormatting sqref="D30:D31">
    <cfRule type="cellIs" dxfId="351" priority="10" operator="between">
      <formula>3</formula>
      <formula>3.9</formula>
    </cfRule>
  </conditionalFormatting>
  <conditionalFormatting sqref="D30:D31">
    <cfRule type="cellIs" dxfId="350" priority="11" operator="between">
      <formula>4</formula>
      <formula>4.5</formula>
    </cfRule>
  </conditionalFormatting>
  <conditionalFormatting sqref="D30:D31">
    <cfRule type="cellIs" dxfId="349" priority="12" operator="between">
      <formula>4.6</formula>
      <formula>5</formula>
    </cfRule>
  </conditionalFormatting>
  <conditionalFormatting sqref="D33:D35">
    <cfRule type="cellIs" dxfId="348" priority="13" operator="between">
      <formula>0</formula>
      <formula>2.9</formula>
    </cfRule>
  </conditionalFormatting>
  <conditionalFormatting sqref="D33:D35">
    <cfRule type="cellIs" dxfId="347" priority="14" operator="between">
      <formula>3</formula>
      <formula>3.9</formula>
    </cfRule>
  </conditionalFormatting>
  <conditionalFormatting sqref="D33:D35">
    <cfRule type="cellIs" dxfId="346" priority="15" operator="between">
      <formula>4</formula>
      <formula>4.5</formula>
    </cfRule>
  </conditionalFormatting>
  <conditionalFormatting sqref="D33:D35">
    <cfRule type="cellIs" dxfId="345" priority="16" operator="between">
      <formula>4.6</formula>
      <formula>5</formula>
    </cfRule>
  </conditionalFormatting>
  <conditionalFormatting sqref="D36:D39">
    <cfRule type="cellIs" dxfId="344" priority="17" operator="between">
      <formula>0</formula>
      <formula>2.9</formula>
    </cfRule>
  </conditionalFormatting>
  <conditionalFormatting sqref="D36:D39">
    <cfRule type="cellIs" dxfId="343" priority="18" operator="between">
      <formula>3</formula>
      <formula>3.9</formula>
    </cfRule>
  </conditionalFormatting>
  <conditionalFormatting sqref="D36:D39">
    <cfRule type="cellIs" dxfId="342" priority="19" operator="between">
      <formula>4</formula>
      <formula>4.5</formula>
    </cfRule>
  </conditionalFormatting>
  <conditionalFormatting sqref="D36:D39">
    <cfRule type="cellIs" dxfId="341" priority="20" operator="between">
      <formula>4.6</formula>
      <formula>5</formula>
    </cfRule>
  </conditionalFormatting>
  <conditionalFormatting sqref="D40:D42">
    <cfRule type="cellIs" dxfId="340" priority="21" operator="between">
      <formula>0</formula>
      <formula>2.9</formula>
    </cfRule>
  </conditionalFormatting>
  <conditionalFormatting sqref="D40:D42">
    <cfRule type="cellIs" dxfId="339" priority="22" operator="between">
      <formula>3</formula>
      <formula>3.9</formula>
    </cfRule>
  </conditionalFormatting>
  <conditionalFormatting sqref="D40:D42">
    <cfRule type="cellIs" dxfId="338" priority="23" operator="between">
      <formula>4</formula>
      <formula>4.5</formula>
    </cfRule>
  </conditionalFormatting>
  <conditionalFormatting sqref="D40:D42">
    <cfRule type="cellIs" dxfId="337" priority="24" operator="between">
      <formula>4.6</formula>
      <formula>5</formula>
    </cfRule>
  </conditionalFormatting>
  <conditionalFormatting sqref="D43:D45">
    <cfRule type="cellIs" dxfId="336" priority="25" operator="between">
      <formula>0</formula>
      <formula>2.9</formula>
    </cfRule>
  </conditionalFormatting>
  <conditionalFormatting sqref="D43:D45">
    <cfRule type="cellIs" dxfId="335" priority="26" operator="between">
      <formula>3</formula>
      <formula>3.9</formula>
    </cfRule>
  </conditionalFormatting>
  <conditionalFormatting sqref="D43:D45">
    <cfRule type="cellIs" dxfId="334" priority="27" operator="between">
      <formula>4</formula>
      <formula>4.5</formula>
    </cfRule>
  </conditionalFormatting>
  <conditionalFormatting sqref="D43:D45">
    <cfRule type="cellIs" dxfId="333" priority="28" operator="between">
      <formula>4.6</formula>
      <formula>5</formula>
    </cfRule>
  </conditionalFormatting>
  <conditionalFormatting sqref="D46:D48">
    <cfRule type="cellIs" dxfId="332" priority="29" operator="between">
      <formula>0</formula>
      <formula>2.9</formula>
    </cfRule>
  </conditionalFormatting>
  <conditionalFormatting sqref="D46:D48">
    <cfRule type="cellIs" dxfId="331" priority="30" operator="between">
      <formula>3</formula>
      <formula>3.9</formula>
    </cfRule>
  </conditionalFormatting>
  <conditionalFormatting sqref="D46:D48">
    <cfRule type="cellIs" dxfId="330" priority="31" operator="between">
      <formula>4</formula>
      <formula>4.5</formula>
    </cfRule>
  </conditionalFormatting>
  <conditionalFormatting sqref="D46:D48">
    <cfRule type="cellIs" dxfId="329" priority="32" operator="between">
      <formula>4.6</formula>
      <formula>5</formula>
    </cfRule>
  </conditionalFormatting>
  <conditionalFormatting sqref="D49:D51">
    <cfRule type="cellIs" dxfId="328" priority="33" operator="between">
      <formula>0</formula>
      <formula>2.9</formula>
    </cfRule>
  </conditionalFormatting>
  <conditionalFormatting sqref="D49:D51">
    <cfRule type="cellIs" dxfId="327" priority="34" operator="between">
      <formula>3</formula>
      <formula>3.9</formula>
    </cfRule>
  </conditionalFormatting>
  <conditionalFormatting sqref="D49:D51">
    <cfRule type="cellIs" dxfId="326" priority="35" operator="between">
      <formula>4</formula>
      <formula>4.5</formula>
    </cfRule>
  </conditionalFormatting>
  <conditionalFormatting sqref="D49:D51">
    <cfRule type="cellIs" dxfId="325" priority="36" operator="between">
      <formula>4.6</formula>
      <formula>5</formula>
    </cfRule>
  </conditionalFormatting>
  <conditionalFormatting sqref="D52:D54">
    <cfRule type="cellIs" dxfId="324" priority="37" operator="between">
      <formula>0</formula>
      <formula>2.9</formula>
    </cfRule>
  </conditionalFormatting>
  <conditionalFormatting sqref="D52:D54">
    <cfRule type="cellIs" dxfId="323" priority="38" operator="between">
      <formula>3</formula>
      <formula>3.9</formula>
    </cfRule>
  </conditionalFormatting>
  <conditionalFormatting sqref="D52:D54">
    <cfRule type="cellIs" dxfId="322" priority="39" operator="between">
      <formula>4</formula>
      <formula>4.5</formula>
    </cfRule>
  </conditionalFormatting>
  <conditionalFormatting sqref="D52:D54">
    <cfRule type="cellIs" dxfId="321" priority="40" operator="between">
      <formula>4.6</formula>
      <formula>5</formula>
    </cfRule>
  </conditionalFormatting>
  <conditionalFormatting sqref="E23:E54">
    <cfRule type="cellIs" dxfId="320" priority="41" operator="between">
      <formula>0</formula>
      <formula>2.9</formula>
    </cfRule>
  </conditionalFormatting>
  <conditionalFormatting sqref="E23:E54">
    <cfRule type="cellIs" dxfId="319" priority="42" operator="between">
      <formula>3</formula>
      <formula>3.9</formula>
    </cfRule>
  </conditionalFormatting>
  <conditionalFormatting sqref="E23:E54">
    <cfRule type="cellIs" dxfId="318" priority="43" operator="between">
      <formula>4</formula>
      <formula>4.5</formula>
    </cfRule>
  </conditionalFormatting>
  <conditionalFormatting sqref="E23:E54">
    <cfRule type="cellIs" dxfId="317" priority="44" operator="between">
      <formula>4.6</formula>
      <formula>5</formula>
    </cfRule>
  </conditionalFormatting>
  <conditionalFormatting sqref="C23:C31 C33:C54">
    <cfRule type="cellIs" dxfId="316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54"/>
  <sheetViews>
    <sheetView workbookViewId="0"/>
  </sheetViews>
  <sheetFormatPr baseColWidth="10" defaultColWidth="14.42578125" defaultRowHeight="15.75" customHeight="1"/>
  <cols>
    <col min="1" max="1" width="21.42578125" customWidth="1"/>
    <col min="2" max="2" width="34.28515625" customWidth="1"/>
    <col min="3" max="3" width="14.140625" customWidth="1"/>
  </cols>
  <sheetData>
    <row r="1" spans="1:5" ht="12.75">
      <c r="A1" s="30" t="s">
        <v>0</v>
      </c>
      <c r="B1" s="26"/>
      <c r="C1" s="31" t="s">
        <v>1</v>
      </c>
      <c r="D1" s="26"/>
      <c r="E1" s="26"/>
    </row>
    <row r="2" spans="1:5" ht="12.75">
      <c r="A2" s="26"/>
      <c r="B2" s="26"/>
      <c r="C2" s="31" t="s">
        <v>2</v>
      </c>
      <c r="D2" s="26"/>
      <c r="E2" s="2" t="s">
        <v>3</v>
      </c>
    </row>
    <row r="3" spans="1:5" ht="12.75">
      <c r="A3" s="26"/>
      <c r="B3" s="26"/>
      <c r="C3" s="31" t="s">
        <v>4</v>
      </c>
      <c r="D3" s="26"/>
      <c r="E3" s="3" t="s">
        <v>5</v>
      </c>
    </row>
    <row r="4" spans="1:5" ht="12.75">
      <c r="A4" s="26"/>
      <c r="B4" s="26"/>
      <c r="C4" s="31" t="s">
        <v>6</v>
      </c>
      <c r="D4" s="26"/>
      <c r="E4" s="4" t="s">
        <v>7</v>
      </c>
    </row>
    <row r="5" spans="1:5" ht="12.75">
      <c r="A5" s="26"/>
      <c r="B5" s="26"/>
      <c r="C5" s="31" t="s">
        <v>8</v>
      </c>
      <c r="D5" s="26"/>
      <c r="E5" s="5" t="s">
        <v>9</v>
      </c>
    </row>
    <row r="6" spans="1:5" ht="12.75">
      <c r="A6" s="28" t="s">
        <v>10</v>
      </c>
      <c r="B6" s="26"/>
      <c r="C6" s="26"/>
      <c r="D6" s="26"/>
      <c r="E6" s="26"/>
    </row>
    <row r="7" spans="1:5" ht="12.75">
      <c r="A7" s="26"/>
      <c r="B7" s="7" t="s">
        <v>11</v>
      </c>
      <c r="C7" s="29" t="s">
        <v>12</v>
      </c>
      <c r="D7" s="26"/>
      <c r="E7" s="26"/>
    </row>
    <row r="8" spans="1:5" ht="12.75">
      <c r="A8" s="26"/>
      <c r="B8" s="7" t="s">
        <v>13</v>
      </c>
      <c r="C8" s="29" t="s">
        <v>14</v>
      </c>
      <c r="D8" s="26"/>
      <c r="E8" s="26"/>
    </row>
    <row r="9" spans="1:5" ht="12.75">
      <c r="A9" s="26"/>
      <c r="B9" s="7" t="s">
        <v>15</v>
      </c>
      <c r="C9" s="29" t="s">
        <v>16</v>
      </c>
      <c r="D9" s="26"/>
      <c r="E9" s="26"/>
    </row>
    <row r="10" spans="1:5" ht="12.75">
      <c r="A10" s="26"/>
      <c r="B10" s="7" t="s">
        <v>17</v>
      </c>
      <c r="C10" s="33">
        <v>44526</v>
      </c>
      <c r="D10" s="26"/>
      <c r="E10" s="26"/>
    </row>
    <row r="11" spans="1:5" ht="12.75">
      <c r="A11" s="31" t="s">
        <v>18</v>
      </c>
      <c r="B11" s="26"/>
      <c r="C11" s="26"/>
      <c r="D11" s="26"/>
      <c r="E11" s="26"/>
    </row>
    <row r="12" spans="1:5" ht="12.75">
      <c r="A12" s="26"/>
      <c r="B12" s="7" t="s">
        <v>19</v>
      </c>
      <c r="C12" s="37" t="s">
        <v>113</v>
      </c>
      <c r="D12" s="26"/>
      <c r="E12" s="26"/>
    </row>
    <row r="13" spans="1:5" ht="12.75">
      <c r="A13" s="26"/>
      <c r="B13" s="7" t="s">
        <v>21</v>
      </c>
      <c r="C13" s="37" t="s">
        <v>114</v>
      </c>
      <c r="D13" s="26"/>
      <c r="E13" s="26"/>
    </row>
    <row r="14" spans="1:5" ht="12.75">
      <c r="A14" s="26"/>
      <c r="B14" s="7" t="s">
        <v>22</v>
      </c>
      <c r="C14" s="37" t="s">
        <v>115</v>
      </c>
      <c r="D14" s="26"/>
      <c r="E14" s="26"/>
    </row>
    <row r="15" spans="1:5" ht="12.75">
      <c r="A15" s="26"/>
      <c r="B15" s="7" t="s">
        <v>23</v>
      </c>
      <c r="C15" s="37" t="s">
        <v>116</v>
      </c>
      <c r="D15" s="26"/>
      <c r="E15" s="26"/>
    </row>
    <row r="16" spans="1:5" ht="12.75">
      <c r="A16" s="26"/>
      <c r="B16" s="7" t="s">
        <v>25</v>
      </c>
      <c r="C16" s="38" t="s">
        <v>117</v>
      </c>
      <c r="D16" s="26"/>
      <c r="E16" s="26"/>
    </row>
    <row r="17" spans="1:5" ht="12.75">
      <c r="A17" s="26"/>
      <c r="B17" s="7" t="s">
        <v>27</v>
      </c>
      <c r="C17" s="37"/>
      <c r="D17" s="26"/>
      <c r="E17" s="26"/>
    </row>
    <row r="18" spans="1:5" ht="12.75">
      <c r="A18" s="26"/>
      <c r="B18" s="7" t="s">
        <v>29</v>
      </c>
      <c r="C18" s="37"/>
      <c r="D18" s="26"/>
      <c r="E18" s="26"/>
    </row>
    <row r="19" spans="1:5" ht="12.75">
      <c r="A19" s="26"/>
      <c r="B19" s="7" t="s">
        <v>30</v>
      </c>
      <c r="C19" s="37"/>
      <c r="D19" s="26"/>
      <c r="E19" s="26"/>
    </row>
    <row r="20" spans="1:5" ht="12.75">
      <c r="A20" s="26"/>
      <c r="B20" s="7" t="s">
        <v>15</v>
      </c>
      <c r="C20" s="37"/>
      <c r="D20" s="26"/>
      <c r="E20" s="26"/>
    </row>
    <row r="21" spans="1:5" ht="12.75">
      <c r="A21" s="31" t="s">
        <v>31</v>
      </c>
      <c r="B21" s="26"/>
      <c r="C21" s="26"/>
      <c r="D21" s="26"/>
      <c r="E21" s="26"/>
    </row>
    <row r="22" spans="1:5" ht="12.75">
      <c r="A22" s="6" t="s">
        <v>32</v>
      </c>
      <c r="B22" s="6" t="s">
        <v>33</v>
      </c>
      <c r="C22" s="1" t="s">
        <v>34</v>
      </c>
      <c r="D22" s="6" t="s">
        <v>35</v>
      </c>
      <c r="E22" s="6" t="s">
        <v>36</v>
      </c>
    </row>
    <row r="23" spans="1:5" ht="51">
      <c r="A23" s="34" t="s">
        <v>37</v>
      </c>
      <c r="B23" s="8" t="s">
        <v>38</v>
      </c>
      <c r="C23" s="9">
        <v>3.5</v>
      </c>
      <c r="D23" s="22">
        <f>(C23+C24+C25+C26)/4</f>
        <v>3.5249999999999999</v>
      </c>
      <c r="E23" s="27">
        <f>(D23+D27+D30+D33+D36+D40+D43+D46+D49+D52)/10</f>
        <v>3.5550000000000006</v>
      </c>
    </row>
    <row r="24" spans="1:5" ht="51">
      <c r="A24" s="35"/>
      <c r="B24" s="10" t="s">
        <v>39</v>
      </c>
      <c r="C24" s="11">
        <v>3.6</v>
      </c>
      <c r="D24" s="23"/>
      <c r="E24" s="26"/>
    </row>
    <row r="25" spans="1:5" ht="89.25">
      <c r="A25" s="35"/>
      <c r="B25" s="12" t="s">
        <v>40</v>
      </c>
      <c r="C25" s="11">
        <v>4</v>
      </c>
      <c r="D25" s="23"/>
      <c r="E25" s="26"/>
    </row>
    <row r="26" spans="1:5" ht="51">
      <c r="A26" s="36"/>
      <c r="B26" s="13" t="s">
        <v>41</v>
      </c>
      <c r="C26" s="14">
        <v>3</v>
      </c>
      <c r="D26" s="24"/>
      <c r="E26" s="26"/>
    </row>
    <row r="27" spans="1:5" ht="38.25">
      <c r="A27" s="34" t="s">
        <v>42</v>
      </c>
      <c r="B27" s="8" t="s">
        <v>43</v>
      </c>
      <c r="C27" s="15">
        <v>3.5</v>
      </c>
      <c r="D27" s="22">
        <f>(C27+C28+C29)/3</f>
        <v>3.7666666666666671</v>
      </c>
      <c r="E27" s="26"/>
    </row>
    <row r="28" spans="1:5" ht="55.5" customHeight="1">
      <c r="A28" s="35"/>
      <c r="B28" s="12" t="s">
        <v>44</v>
      </c>
      <c r="C28" s="11">
        <v>3.8</v>
      </c>
      <c r="D28" s="23"/>
      <c r="E28" s="26"/>
    </row>
    <row r="29" spans="1:5" ht="51" customHeight="1">
      <c r="A29" s="36"/>
      <c r="B29" s="13" t="s">
        <v>45</v>
      </c>
      <c r="C29" s="14">
        <v>4</v>
      </c>
      <c r="D29" s="24"/>
      <c r="E29" s="26"/>
    </row>
    <row r="30" spans="1:5" ht="64.5" customHeight="1">
      <c r="A30" s="34" t="s">
        <v>46</v>
      </c>
      <c r="B30" s="8" t="s">
        <v>47</v>
      </c>
      <c r="C30" s="15">
        <v>4</v>
      </c>
      <c r="D30" s="22">
        <f>(C30+C31)/2</f>
        <v>3.75</v>
      </c>
      <c r="E30" s="26"/>
    </row>
    <row r="31" spans="1:5" ht="55.5" customHeight="1">
      <c r="A31" s="35"/>
      <c r="B31" s="12" t="s">
        <v>48</v>
      </c>
      <c r="C31" s="11">
        <v>3.5</v>
      </c>
      <c r="D31" s="23"/>
      <c r="E31" s="26"/>
    </row>
    <row r="32" spans="1:5" ht="42.75" customHeight="1">
      <c r="A32" s="36"/>
      <c r="B32" s="13" t="s">
        <v>49</v>
      </c>
      <c r="C32" s="16" t="s">
        <v>50</v>
      </c>
      <c r="D32" s="17" t="s">
        <v>51</v>
      </c>
      <c r="E32" s="26"/>
    </row>
    <row r="33" spans="1:5" ht="38.25" customHeight="1">
      <c r="A33" s="34" t="s">
        <v>52</v>
      </c>
      <c r="B33" s="8" t="s">
        <v>53</v>
      </c>
      <c r="C33" s="15">
        <v>3.5</v>
      </c>
      <c r="D33" s="22">
        <f>(C33+C34+C35)/3</f>
        <v>3.6666666666666665</v>
      </c>
      <c r="E33" s="26"/>
    </row>
    <row r="34" spans="1:5" ht="38.25">
      <c r="A34" s="35"/>
      <c r="B34" s="12" t="s">
        <v>54</v>
      </c>
      <c r="C34" s="11">
        <v>4</v>
      </c>
      <c r="D34" s="23"/>
      <c r="E34" s="26"/>
    </row>
    <row r="35" spans="1:5" ht="30.75" customHeight="1">
      <c r="A35" s="36"/>
      <c r="B35" s="18" t="s">
        <v>55</v>
      </c>
      <c r="C35" s="14">
        <v>3.5</v>
      </c>
      <c r="D35" s="24"/>
      <c r="E35" s="26"/>
    </row>
    <row r="36" spans="1:5" ht="25.5">
      <c r="A36" s="34" t="s">
        <v>56</v>
      </c>
      <c r="B36" s="8" t="s">
        <v>57</v>
      </c>
      <c r="C36" s="15">
        <v>3</v>
      </c>
      <c r="D36" s="22">
        <f>(C36+C37+C38+C39)/4</f>
        <v>2.5750000000000002</v>
      </c>
      <c r="E36" s="26"/>
    </row>
    <row r="37" spans="1:5" ht="38.25">
      <c r="A37" s="35"/>
      <c r="B37" s="12" t="s">
        <v>58</v>
      </c>
      <c r="C37" s="11">
        <v>3.2</v>
      </c>
      <c r="D37" s="23"/>
      <c r="E37" s="26"/>
    </row>
    <row r="38" spans="1:5" ht="12.75">
      <c r="A38" s="35"/>
      <c r="B38" s="12" t="s">
        <v>59</v>
      </c>
      <c r="C38" s="11">
        <v>1</v>
      </c>
      <c r="D38" s="23"/>
      <c r="E38" s="26"/>
    </row>
    <row r="39" spans="1:5" ht="25.5">
      <c r="A39" s="36"/>
      <c r="B39" s="13" t="s">
        <v>60</v>
      </c>
      <c r="C39" s="14">
        <v>3.1</v>
      </c>
      <c r="D39" s="24"/>
      <c r="E39" s="26"/>
    </row>
    <row r="40" spans="1:5" ht="45.75" customHeight="1">
      <c r="A40" s="34" t="s">
        <v>61</v>
      </c>
      <c r="B40" s="8" t="s">
        <v>62</v>
      </c>
      <c r="C40" s="15">
        <v>4</v>
      </c>
      <c r="D40" s="22">
        <f>(C40+C41+C42)/3</f>
        <v>3.8333333333333335</v>
      </c>
      <c r="E40" s="26"/>
    </row>
    <row r="41" spans="1:5" ht="61.5" customHeight="1">
      <c r="A41" s="35"/>
      <c r="B41" s="12" t="s">
        <v>63</v>
      </c>
      <c r="C41" s="11">
        <v>3.5</v>
      </c>
      <c r="D41" s="23"/>
      <c r="E41" s="26"/>
    </row>
    <row r="42" spans="1:5" ht="75.75" customHeight="1">
      <c r="A42" s="36"/>
      <c r="B42" s="13" t="s">
        <v>64</v>
      </c>
      <c r="C42" s="14">
        <v>4</v>
      </c>
      <c r="D42" s="24"/>
      <c r="E42" s="26"/>
    </row>
    <row r="43" spans="1:5" ht="63.75">
      <c r="A43" s="34" t="s">
        <v>65</v>
      </c>
      <c r="B43" s="8" t="s">
        <v>66</v>
      </c>
      <c r="C43" s="15">
        <v>3</v>
      </c>
      <c r="D43" s="22">
        <f>(C43+C44+C45)/3</f>
        <v>3.5333333333333337</v>
      </c>
      <c r="E43" s="26"/>
    </row>
    <row r="44" spans="1:5" ht="89.25">
      <c r="A44" s="35"/>
      <c r="B44" s="12" t="s">
        <v>67</v>
      </c>
      <c r="C44" s="11">
        <v>3.4</v>
      </c>
      <c r="D44" s="23"/>
      <c r="E44" s="26"/>
    </row>
    <row r="45" spans="1:5" ht="37.5" customHeight="1">
      <c r="A45" s="36"/>
      <c r="B45" s="13" t="s">
        <v>68</v>
      </c>
      <c r="C45" s="14">
        <v>4.2</v>
      </c>
      <c r="D45" s="24"/>
      <c r="E45" s="26"/>
    </row>
    <row r="46" spans="1:5" ht="25.5">
      <c r="A46" s="34" t="s">
        <v>69</v>
      </c>
      <c r="B46" s="8" t="s">
        <v>70</v>
      </c>
      <c r="C46" s="15">
        <v>2</v>
      </c>
      <c r="D46" s="22">
        <f>(C46+C47+C48)/3</f>
        <v>3</v>
      </c>
      <c r="E46" s="26"/>
    </row>
    <row r="47" spans="1:5" ht="25.5">
      <c r="A47" s="35"/>
      <c r="B47" s="12" t="s">
        <v>71</v>
      </c>
      <c r="C47" s="11">
        <v>3</v>
      </c>
      <c r="D47" s="23"/>
      <c r="E47" s="26"/>
    </row>
    <row r="48" spans="1:5" ht="25.5">
      <c r="A48" s="36"/>
      <c r="B48" s="13" t="s">
        <v>72</v>
      </c>
      <c r="C48" s="14">
        <v>4</v>
      </c>
      <c r="D48" s="24"/>
      <c r="E48" s="26"/>
    </row>
    <row r="49" spans="1:5" ht="51">
      <c r="A49" s="34" t="s">
        <v>73</v>
      </c>
      <c r="B49" s="8" t="s">
        <v>74</v>
      </c>
      <c r="C49" s="15">
        <v>3.5</v>
      </c>
      <c r="D49" s="22">
        <f>(C49+C50+C51)/3</f>
        <v>3.5666666666666664</v>
      </c>
      <c r="E49" s="26"/>
    </row>
    <row r="50" spans="1:5" ht="38.25">
      <c r="A50" s="35"/>
      <c r="B50" s="12" t="s">
        <v>75</v>
      </c>
      <c r="C50" s="11">
        <v>3.2</v>
      </c>
      <c r="D50" s="23"/>
      <c r="E50" s="26"/>
    </row>
    <row r="51" spans="1:5" ht="38.25">
      <c r="A51" s="36"/>
      <c r="B51" s="13" t="s">
        <v>76</v>
      </c>
      <c r="C51" s="14">
        <v>4</v>
      </c>
      <c r="D51" s="24"/>
      <c r="E51" s="26"/>
    </row>
    <row r="52" spans="1:5" ht="25.5">
      <c r="A52" s="34" t="s">
        <v>77</v>
      </c>
      <c r="B52" s="8" t="s">
        <v>78</v>
      </c>
      <c r="C52" s="15">
        <v>5</v>
      </c>
      <c r="D52" s="22">
        <f>(C52+C53+C54)/3</f>
        <v>4.333333333333333</v>
      </c>
      <c r="E52" s="26"/>
    </row>
    <row r="53" spans="1:5" ht="38.25">
      <c r="A53" s="35"/>
      <c r="B53" s="12" t="s">
        <v>79</v>
      </c>
      <c r="C53" s="11">
        <v>3.5</v>
      </c>
      <c r="D53" s="23"/>
      <c r="E53" s="26"/>
    </row>
    <row r="54" spans="1:5" ht="25.5">
      <c r="A54" s="36"/>
      <c r="B54" s="13" t="s">
        <v>80</v>
      </c>
      <c r="C54" s="14">
        <v>4.5</v>
      </c>
      <c r="D54" s="24"/>
      <c r="E54" s="26"/>
    </row>
  </sheetData>
  <mergeCells count="45">
    <mergeCell ref="A21:E21"/>
    <mergeCell ref="A6:E6"/>
    <mergeCell ref="A1:B5"/>
    <mergeCell ref="A7:A10"/>
    <mergeCell ref="C3:D3"/>
    <mergeCell ref="C4:D4"/>
    <mergeCell ref="C10:E10"/>
    <mergeCell ref="C19:E19"/>
    <mergeCell ref="C2:D2"/>
    <mergeCell ref="C1:E1"/>
    <mergeCell ref="C7:E7"/>
    <mergeCell ref="C8:E8"/>
    <mergeCell ref="C5:D5"/>
    <mergeCell ref="C9:E9"/>
    <mergeCell ref="A11:E11"/>
    <mergeCell ref="D36:D39"/>
    <mergeCell ref="E23:E54"/>
    <mergeCell ref="D52:D54"/>
    <mergeCell ref="D49:D51"/>
    <mergeCell ref="A52:A54"/>
    <mergeCell ref="C18:E18"/>
    <mergeCell ref="D23:D26"/>
    <mergeCell ref="D27:D29"/>
    <mergeCell ref="D33:D35"/>
    <mergeCell ref="D30:D31"/>
    <mergeCell ref="D43:D45"/>
    <mergeCell ref="D46:D48"/>
    <mergeCell ref="A46:A48"/>
    <mergeCell ref="A49:A51"/>
    <mergeCell ref="D40:D42"/>
    <mergeCell ref="A43:A45"/>
    <mergeCell ref="A40:A42"/>
    <mergeCell ref="A12:A20"/>
    <mergeCell ref="A23:A26"/>
    <mergeCell ref="A27:A29"/>
    <mergeCell ref="A30:A32"/>
    <mergeCell ref="A33:A35"/>
    <mergeCell ref="A36:A39"/>
    <mergeCell ref="C12:E12"/>
    <mergeCell ref="C13:E13"/>
    <mergeCell ref="C14:E14"/>
    <mergeCell ref="C15:E15"/>
    <mergeCell ref="C16:E16"/>
    <mergeCell ref="C17:E17"/>
    <mergeCell ref="C20:E20"/>
  </mergeCells>
  <conditionalFormatting sqref="D23:D26">
    <cfRule type="cellIs" dxfId="315" priority="1" operator="between">
      <formula>0</formula>
      <formula>2.9</formula>
    </cfRule>
  </conditionalFormatting>
  <conditionalFormatting sqref="D23:D26">
    <cfRule type="cellIs" dxfId="314" priority="2" operator="between">
      <formula>3</formula>
      <formula>3.9</formula>
    </cfRule>
  </conditionalFormatting>
  <conditionalFormatting sqref="D23:D26">
    <cfRule type="cellIs" dxfId="313" priority="3" operator="between">
      <formula>4</formula>
      <formula>4.5</formula>
    </cfRule>
  </conditionalFormatting>
  <conditionalFormatting sqref="D23:D26">
    <cfRule type="cellIs" dxfId="312" priority="4" operator="between">
      <formula>4.6</formula>
      <formula>5</formula>
    </cfRule>
  </conditionalFormatting>
  <conditionalFormatting sqref="D27:D29">
    <cfRule type="cellIs" dxfId="311" priority="5" operator="between">
      <formula>0</formula>
      <formula>2.9</formula>
    </cfRule>
  </conditionalFormatting>
  <conditionalFormatting sqref="D27:D29">
    <cfRule type="cellIs" dxfId="310" priority="6" operator="between">
      <formula>3</formula>
      <formula>3.9</formula>
    </cfRule>
  </conditionalFormatting>
  <conditionalFormatting sqref="D27:D29">
    <cfRule type="cellIs" dxfId="309" priority="7" operator="between">
      <formula>4</formula>
      <formula>4.5</formula>
    </cfRule>
  </conditionalFormatting>
  <conditionalFormatting sqref="D27:D29">
    <cfRule type="cellIs" dxfId="308" priority="8" operator="between">
      <formula>4.6</formula>
      <formula>5</formula>
    </cfRule>
  </conditionalFormatting>
  <conditionalFormatting sqref="D30:D31">
    <cfRule type="cellIs" dxfId="307" priority="9" operator="between">
      <formula>0</formula>
      <formula>2.9</formula>
    </cfRule>
  </conditionalFormatting>
  <conditionalFormatting sqref="D30:D31">
    <cfRule type="cellIs" dxfId="306" priority="10" operator="between">
      <formula>3</formula>
      <formula>3.9</formula>
    </cfRule>
  </conditionalFormatting>
  <conditionalFormatting sqref="D30:D31">
    <cfRule type="cellIs" dxfId="305" priority="11" operator="between">
      <formula>4</formula>
      <formula>4.5</formula>
    </cfRule>
  </conditionalFormatting>
  <conditionalFormatting sqref="D30:D31">
    <cfRule type="cellIs" dxfId="304" priority="12" operator="between">
      <formula>4.6</formula>
      <formula>5</formula>
    </cfRule>
  </conditionalFormatting>
  <conditionalFormatting sqref="D33:D35">
    <cfRule type="cellIs" dxfId="303" priority="13" operator="between">
      <formula>0</formula>
      <formula>2.9</formula>
    </cfRule>
  </conditionalFormatting>
  <conditionalFormatting sqref="D33:D35">
    <cfRule type="cellIs" dxfId="302" priority="14" operator="between">
      <formula>3</formula>
      <formula>3.9</formula>
    </cfRule>
  </conditionalFormatting>
  <conditionalFormatting sqref="D33:D35">
    <cfRule type="cellIs" dxfId="301" priority="15" operator="between">
      <formula>4</formula>
      <formula>4.5</formula>
    </cfRule>
  </conditionalFormatting>
  <conditionalFormatting sqref="D33:D35">
    <cfRule type="cellIs" dxfId="300" priority="16" operator="between">
      <formula>4.6</formula>
      <formula>5</formula>
    </cfRule>
  </conditionalFormatting>
  <conditionalFormatting sqref="D36:D39">
    <cfRule type="cellIs" dxfId="299" priority="17" operator="between">
      <formula>0</formula>
      <formula>2.9</formula>
    </cfRule>
  </conditionalFormatting>
  <conditionalFormatting sqref="D36:D39">
    <cfRule type="cellIs" dxfId="298" priority="18" operator="between">
      <formula>3</formula>
      <formula>3.9</formula>
    </cfRule>
  </conditionalFormatting>
  <conditionalFormatting sqref="D36:D39">
    <cfRule type="cellIs" dxfId="297" priority="19" operator="between">
      <formula>4</formula>
      <formula>4.5</formula>
    </cfRule>
  </conditionalFormatting>
  <conditionalFormatting sqref="D36:D39">
    <cfRule type="cellIs" dxfId="296" priority="20" operator="between">
      <formula>4.6</formula>
      <formula>5</formula>
    </cfRule>
  </conditionalFormatting>
  <conditionalFormatting sqref="D40:D42">
    <cfRule type="cellIs" dxfId="295" priority="21" operator="between">
      <formula>0</formula>
      <formula>2.9</formula>
    </cfRule>
  </conditionalFormatting>
  <conditionalFormatting sqref="D40:D42">
    <cfRule type="cellIs" dxfId="294" priority="22" operator="between">
      <formula>3</formula>
      <formula>3.9</formula>
    </cfRule>
  </conditionalFormatting>
  <conditionalFormatting sqref="D40:D42">
    <cfRule type="cellIs" dxfId="293" priority="23" operator="between">
      <formula>4</formula>
      <formula>4.5</formula>
    </cfRule>
  </conditionalFormatting>
  <conditionalFormatting sqref="D40:D42">
    <cfRule type="cellIs" dxfId="292" priority="24" operator="between">
      <formula>4.6</formula>
      <formula>5</formula>
    </cfRule>
  </conditionalFormatting>
  <conditionalFormatting sqref="D43:D45">
    <cfRule type="cellIs" dxfId="291" priority="25" operator="between">
      <formula>0</formula>
      <formula>2.9</formula>
    </cfRule>
  </conditionalFormatting>
  <conditionalFormatting sqref="D43:D45">
    <cfRule type="cellIs" dxfId="290" priority="26" operator="between">
      <formula>3</formula>
      <formula>3.9</formula>
    </cfRule>
  </conditionalFormatting>
  <conditionalFormatting sqref="D43:D45">
    <cfRule type="cellIs" dxfId="289" priority="27" operator="between">
      <formula>4</formula>
      <formula>4.5</formula>
    </cfRule>
  </conditionalFormatting>
  <conditionalFormatting sqref="D43:D45">
    <cfRule type="cellIs" dxfId="288" priority="28" operator="between">
      <formula>4.6</formula>
      <formula>5</formula>
    </cfRule>
  </conditionalFormatting>
  <conditionalFormatting sqref="D46:D48">
    <cfRule type="cellIs" dxfId="287" priority="29" operator="between">
      <formula>0</formula>
      <formula>2.9</formula>
    </cfRule>
  </conditionalFormatting>
  <conditionalFormatting sqref="D46:D48">
    <cfRule type="cellIs" dxfId="286" priority="30" operator="between">
      <formula>3</formula>
      <formula>3.9</formula>
    </cfRule>
  </conditionalFormatting>
  <conditionalFormatting sqref="D46:D48">
    <cfRule type="cellIs" dxfId="285" priority="31" operator="between">
      <formula>4</formula>
      <formula>4.5</formula>
    </cfRule>
  </conditionalFormatting>
  <conditionalFormatting sqref="D46:D48">
    <cfRule type="cellIs" dxfId="284" priority="32" operator="between">
      <formula>4.6</formula>
      <formula>5</formula>
    </cfRule>
  </conditionalFormatting>
  <conditionalFormatting sqref="D49:D51">
    <cfRule type="cellIs" dxfId="283" priority="33" operator="between">
      <formula>0</formula>
      <formula>2.9</formula>
    </cfRule>
  </conditionalFormatting>
  <conditionalFormatting sqref="D49:D51">
    <cfRule type="cellIs" dxfId="282" priority="34" operator="between">
      <formula>3</formula>
      <formula>3.9</formula>
    </cfRule>
  </conditionalFormatting>
  <conditionalFormatting sqref="D49:D51">
    <cfRule type="cellIs" dxfId="281" priority="35" operator="between">
      <formula>4</formula>
      <formula>4.5</formula>
    </cfRule>
  </conditionalFormatting>
  <conditionalFormatting sqref="D49:D51">
    <cfRule type="cellIs" dxfId="280" priority="36" operator="between">
      <formula>4.6</formula>
      <formula>5</formula>
    </cfRule>
  </conditionalFormatting>
  <conditionalFormatting sqref="D52:D54">
    <cfRule type="cellIs" dxfId="279" priority="37" operator="between">
      <formula>0</formula>
      <formula>2.9</formula>
    </cfRule>
  </conditionalFormatting>
  <conditionalFormatting sqref="D52:D54">
    <cfRule type="cellIs" dxfId="278" priority="38" operator="between">
      <formula>3</formula>
      <formula>3.9</formula>
    </cfRule>
  </conditionalFormatting>
  <conditionalFormatting sqref="D52:D54">
    <cfRule type="cellIs" dxfId="277" priority="39" operator="between">
      <formula>4</formula>
      <formula>4.5</formula>
    </cfRule>
  </conditionalFormatting>
  <conditionalFormatting sqref="D52:D54">
    <cfRule type="cellIs" dxfId="276" priority="40" operator="between">
      <formula>4.6</formula>
      <formula>5</formula>
    </cfRule>
  </conditionalFormatting>
  <conditionalFormatting sqref="E23:E54">
    <cfRule type="cellIs" dxfId="275" priority="41" operator="between">
      <formula>0</formula>
      <formula>2.9</formula>
    </cfRule>
  </conditionalFormatting>
  <conditionalFormatting sqref="E23:E54">
    <cfRule type="cellIs" dxfId="274" priority="42" operator="between">
      <formula>3</formula>
      <formula>3.9</formula>
    </cfRule>
  </conditionalFormatting>
  <conditionalFormatting sqref="E23:E54">
    <cfRule type="cellIs" dxfId="273" priority="43" operator="between">
      <formula>4</formula>
      <formula>4.5</formula>
    </cfRule>
  </conditionalFormatting>
  <conditionalFormatting sqref="E23:E54">
    <cfRule type="cellIs" dxfId="272" priority="44" operator="between">
      <formula>4.6</formula>
      <formula>5</formula>
    </cfRule>
  </conditionalFormatting>
  <conditionalFormatting sqref="C23:C31 C33:C54">
    <cfRule type="cellIs" dxfId="271" priority="45" operator="greaterThan">
      <formula>5</formula>
    </cfRule>
  </conditionalFormatting>
  <dataValidations count="1">
    <dataValidation type="list" allowBlank="1" sqref="C32">
      <formula1>"Sí,No"</formula1>
    </dataValidation>
  </dataValidations>
  <hyperlinks>
    <hyperlink ref="C1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Red eléctrica 1</vt:lpstr>
      <vt:lpstr>Red eléctrica 2</vt:lpstr>
      <vt:lpstr>Red eléctrica 3</vt:lpstr>
      <vt:lpstr>Red eléctrica 4</vt:lpstr>
      <vt:lpstr>Red eléctrica 5</vt:lpstr>
      <vt:lpstr>Dispositivos de red 1</vt:lpstr>
      <vt:lpstr>Dispositivos de red 2</vt:lpstr>
      <vt:lpstr>Dispositivos de red 3</vt:lpstr>
      <vt:lpstr>Dispositivos de red 4</vt:lpstr>
      <vt:lpstr>Dispositivos de red 5</vt:lpstr>
      <vt:lpstr>Infraestructura 1</vt:lpstr>
      <vt:lpstr>Infraestructura 2</vt:lpstr>
      <vt:lpstr>Infraestructura 3</vt:lpstr>
      <vt:lpstr>Infraestructura 4</vt:lpstr>
      <vt:lpstr>Infraestructura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 Sebastián Prieto C.</cp:lastModifiedBy>
  <dcterms:modified xsi:type="dcterms:W3CDTF">2021-12-02T04:09:09Z</dcterms:modified>
</cp:coreProperties>
</file>