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si" sheetId="2" r:id="rId5"/>
  </sheets>
  <definedNames/>
  <calcPr/>
  <extLst>
    <ext uri="GoogleSheetsCustomDataVersion2">
      <go:sheetsCustomData xmlns:go="http://customooxmlschemas.google.com/" r:id="rId6" roundtripDataChecksum="X99DqKmI3FJK4e+/aKmiou51CGakefP1JbpvilOgYbQ="/>
    </ext>
  </extLst>
</workbook>
</file>

<file path=xl/sharedStrings.xml><?xml version="1.0" encoding="utf-8"?>
<sst xmlns="http://schemas.openxmlformats.org/spreadsheetml/2006/main" count="1202" uniqueCount="123">
  <si>
    <t>Proceso (módulo)</t>
  </si>
  <si>
    <t>Historia de Usuario</t>
  </si>
  <si>
    <t>1. Análisis</t>
  </si>
  <si>
    <t>2. Planeación</t>
  </si>
  <si>
    <t>3. Diseño</t>
  </si>
  <si>
    <t>4. Desarrollo</t>
  </si>
  <si>
    <t>5. Pruebas</t>
  </si>
  <si>
    <t>6. Implantación</t>
  </si>
  <si>
    <t>Calidad ISO 25010</t>
  </si>
  <si>
    <t>Lev. Información</t>
  </si>
  <si>
    <t>Casos de uso</t>
  </si>
  <si>
    <t>BMPN Fase 1</t>
  </si>
  <si>
    <t>Diagrama de clases</t>
  </si>
  <si>
    <t>MER Extendido</t>
  </si>
  <si>
    <t>Historias de usuario</t>
  </si>
  <si>
    <t>Modelo Relacional</t>
  </si>
  <si>
    <t>Base de datos</t>
  </si>
  <si>
    <t>Interfaz web</t>
  </si>
  <si>
    <t>CRUD</t>
  </si>
  <si>
    <t xml:space="preserve">reportes </t>
  </si>
  <si>
    <t>Plan de pruebas aceptación</t>
  </si>
  <si>
    <t xml:space="preserve">Matriz de informe de pruebas </t>
  </si>
  <si>
    <t>Manual usuario</t>
  </si>
  <si>
    <t>BPMN FASE 6</t>
  </si>
  <si>
    <t>Otros Manuales</t>
  </si>
  <si>
    <t>Completitud funcional</t>
  </si>
  <si>
    <t xml:space="preserve">Corrección Funcional </t>
  </si>
  <si>
    <t>Pertinencia funcional</t>
  </si>
  <si>
    <t>Comp. Temporal</t>
  </si>
  <si>
    <t>Utilización recursos</t>
  </si>
  <si>
    <t>Capacidad</t>
  </si>
  <si>
    <t>Coexistencia</t>
  </si>
  <si>
    <t>Interoperabilidad</t>
  </si>
  <si>
    <t>Inteligibilidad</t>
  </si>
  <si>
    <t>Aprendizaje</t>
  </si>
  <si>
    <t>Operabilidad</t>
  </si>
  <si>
    <t>Validación formularios</t>
  </si>
  <si>
    <t>Retroalimentación usuario</t>
  </si>
  <si>
    <t>Estética</t>
  </si>
  <si>
    <t>Accesibilidad</t>
  </si>
  <si>
    <t>Madurez</t>
  </si>
  <si>
    <t>Disponibilidad</t>
  </si>
  <si>
    <t>Tolerancia a fallos</t>
  </si>
  <si>
    <t>Capacidad de recuperación</t>
  </si>
  <si>
    <t>Confidencialidad</t>
  </si>
  <si>
    <t>Integridad</t>
  </si>
  <si>
    <t>No repudio</t>
  </si>
  <si>
    <t>Autenticidad</t>
  </si>
  <si>
    <t>Responsabilidad</t>
  </si>
  <si>
    <t>Modularidad</t>
  </si>
  <si>
    <t>Reusabilidad</t>
  </si>
  <si>
    <t>Asalizabilidad</t>
  </si>
  <si>
    <t>Cap. De ser modificado</t>
  </si>
  <si>
    <t>Capacidad de ser probado</t>
  </si>
  <si>
    <t>Adaptabilidad</t>
  </si>
  <si>
    <t xml:space="preserve">Facilidad de instalación </t>
  </si>
  <si>
    <t>Capacidad de ser reemplazado</t>
  </si>
  <si>
    <t>No cumplidas</t>
  </si>
  <si>
    <t>Cumplidas</t>
  </si>
  <si>
    <t>Avance</t>
  </si>
  <si>
    <t>VENTAS</t>
  </si>
  <si>
    <t xml:space="preserve">El administrador debe registrar una venta </t>
  </si>
  <si>
    <t>SI</t>
  </si>
  <si>
    <t>no</t>
  </si>
  <si>
    <t>El administrador debe editar una venta de un cliente</t>
  </si>
  <si>
    <t xml:space="preserve">el administrador debe consultar una venta </t>
  </si>
  <si>
    <t>El administrador debe inhabilitar una venta de un cliente</t>
  </si>
  <si>
    <t xml:space="preserve">el administrador debe ver visualisar las ventas que se encuentren registradas en el sistema </t>
  </si>
  <si>
    <t>el administrador debe tener un reporte pdf de las ventas registradas</t>
  </si>
  <si>
    <t>INVENTARIOS</t>
  </si>
  <si>
    <t>El administrador debe registrar los productos nuevos en el sistema</t>
  </si>
  <si>
    <t>el administrador debe editar los productos existentes en el sistema</t>
  </si>
  <si>
    <t xml:space="preserve">el administrador debe poder visualizar los productos que se encuentran en el sistema </t>
  </si>
  <si>
    <t>El administrador debe poder inhabilitar los productos existentes en el sistema</t>
  </si>
  <si>
    <t>El administrador debe registrar los servicios nuevos en el sistema</t>
  </si>
  <si>
    <t>el administrador debe editar los servicios existentes en el sistema</t>
  </si>
  <si>
    <t xml:space="preserve">el administrador debe poder visualizar los servicios que se encuentran en el sistema </t>
  </si>
  <si>
    <t>El administrador debe poder inhabilitar los servicios existentes en el sistema</t>
  </si>
  <si>
    <t>ADMINISTRACIÓN DE EMPLEADOS</t>
  </si>
  <si>
    <t>Como Admnistrador debo registrar la información básica de los empleaodos</t>
  </si>
  <si>
    <t>si</t>
  </si>
  <si>
    <t>Como Admnistrador debo Editar la información básica de los empleaodos</t>
  </si>
  <si>
    <t>Como Admnistrador debo Inhabilitar la información básica de los empleaodos</t>
  </si>
  <si>
    <t>Como Admnistrador debo registrar la tarea de los empleaodos</t>
  </si>
  <si>
    <t>Como Admnistrador debo actualizar la tarea de los empleaodos</t>
  </si>
  <si>
    <t>Como Admnistrador debo inhabilitar la tarea de los empleaodos</t>
  </si>
  <si>
    <t>Fidelizacion de clientes</t>
  </si>
  <si>
    <t xml:space="preserve">El administrador necesita consultar la informacion de un cliente </t>
  </si>
  <si>
    <t xml:space="preserve">El administrador necesita registrar la informacion de un cliente </t>
  </si>
  <si>
    <t xml:space="preserve">El administrador necesita editar la informacion de un cliente </t>
  </si>
  <si>
    <t>El administrador necesita deshabilitar a un cliente y su vehiculo</t>
  </si>
  <si>
    <t>El administrador necesita que los clientes envien PQR's al sistema</t>
  </si>
  <si>
    <t>El administrador necesita actualizar el estado de los PQR's en el dashboard</t>
  </si>
  <si>
    <t xml:space="preserve">El administrador necesita responder los PQR's de los clientes y terceros por medio del software enviando un correo via Gmail </t>
  </si>
  <si>
    <t>El administrador necesita que los clientes envien emails al correo corporativo a travez de Gmail</t>
  </si>
  <si>
    <t>Avance general</t>
  </si>
  <si>
    <t xml:space="preserve">Módulo 
</t>
  </si>
  <si>
    <t>Aprendiz responsable</t>
  </si>
  <si>
    <t>Requerimiento funcional</t>
  </si>
  <si>
    <t>Dia. Clases</t>
  </si>
  <si>
    <t>Ieee830</t>
  </si>
  <si>
    <t>Arq. Sw</t>
  </si>
  <si>
    <t>Informe de pruebas</t>
  </si>
  <si>
    <t xml:space="preserve">Ventas </t>
  </si>
  <si>
    <t>Andres 
Felipe 
Santos 
Lara
Andres 
Felipe 
Santos 
Lara
Andres 
Felipe 
Santos 
Lara
Andres 
Felipe 
Santos 
Lara
Andres 
Felipe 
Santos 
Lara
Andres 
Felipe 
Santos 
Lara
Andres 
Felipe 
Santos 
Lara
Andres 
Felipe 
Santos 
Lara
Andres 
Felipe 
Santos 
Lara
Andres 
Felipe 
Santos 
Lara
Andres 
Felipe 
Santos 
Lara
Andres 
Felipe 
Santos 
Lara</t>
  </si>
  <si>
    <t xml:space="preserve">El sistema de información permitirá al Cajero registrar los datos de los clientes con un número único </t>
  </si>
  <si>
    <t>El sistema de información permitirá al Cajero actualizar los datos de los clientes con un número único.</t>
  </si>
  <si>
    <t>El sistema de información permitirá al Cajero actualizar cada venta con un número único.</t>
  </si>
  <si>
    <t>El sistema de información permitirá al Cajero registrar cada venta con un número único .</t>
  </si>
  <si>
    <t>El sistema de información permitirá al Cajero totalizar el monto de la venta</t>
  </si>
  <si>
    <t>El sistema de información permitirá al Cajero ingresar el monto con el que se paga para dar respuesta de las vueltas para el cliente</t>
  </si>
  <si>
    <t>Inventario</t>
  </si>
  <si>
    <t>El sistema de información permitirá al Administrador registrar los horarios de los Cajeros</t>
  </si>
  <si>
    <t>El sistema de información permitirá al Administrador consultar los horarios de los Cajeros</t>
  </si>
  <si>
    <t>El sistema de información permitirá al Administrador actualizar los horarios de los Cajeros</t>
  </si>
  <si>
    <t>El sistema permitirá al Administrador consultar el historial de ventas</t>
  </si>
  <si>
    <t>El sistema de información permitirá al Administrador registrar nuevos usuarios ya sean administradores o Cajeros.</t>
  </si>
  <si>
    <t>El sistema de información permitirá al Administrador consultar los usuarios ya sean Administradores o Cajeros.</t>
  </si>
  <si>
    <t>El sistema de información permitirá al Administrador actualizar usuarios ya sean Administradores o Cajeros.</t>
  </si>
  <si>
    <t>El sistema de información permitirá al Administrador registrar el ingreso de productos al stock.</t>
  </si>
  <si>
    <t>El sistema de información permitirá al Administrador consultar el ingreso de productos al stock.</t>
  </si>
  <si>
    <t>El sistema de información permitirá al Administrador actualizar el ingreso de productos al stock.</t>
  </si>
  <si>
    <t>El sistema de información permitirá al Administrador actualizar las ventas realizadas por los cajeros.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</si>
</sst>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sz val="11.0"/>
      <color rgb="FF000000"/>
      <name val="Calibri"/>
    </font>
    <font>
      <b/>
      <sz val="11.0"/>
      <color theme="1"/>
      <name val="Calibri"/>
    </font>
    <font/>
    <font>
      <sz val="11.0"/>
      <color rgb="FF000000"/>
      <name val="Calibri"/>
      <scheme val="minor"/>
    </font>
    <font>
      <color theme="1"/>
      <name val="Calibri"/>
    </font>
    <font>
      <sz val="11.0"/>
      <color rgb="FFA5A5A5"/>
      <name val="Calibri"/>
    </font>
    <font>
      <color theme="1"/>
      <name val="Calibri"/>
      <scheme val="minor"/>
    </font>
    <font>
      <sz val="11.0"/>
      <color rgb="FF000000"/>
      <name val="&quot;docs-Calibri&quot;"/>
    </font>
    <font>
      <sz val="11.0"/>
      <color rgb="FF000000"/>
      <name val="Arial"/>
    </font>
  </fonts>
  <fills count="10">
    <fill>
      <patternFill patternType="none"/>
    </fill>
    <fill>
      <patternFill patternType="lightGray"/>
    </fill>
    <fill>
      <patternFill patternType="solid">
        <fgColor theme="0"/>
        <bgColor theme="0"/>
      </patternFill>
    </fill>
    <fill>
      <patternFill patternType="solid">
        <fgColor rgb="FFC5E0B3"/>
        <bgColor rgb="FFC5E0B3"/>
      </patternFill>
    </fill>
    <fill>
      <patternFill patternType="solid">
        <fgColor rgb="FFD8D8D8"/>
        <bgColor rgb="FFD8D8D8"/>
      </patternFill>
    </fill>
    <fill>
      <patternFill patternType="solid">
        <fgColor rgb="FFE2EFD9"/>
        <bgColor rgb="FFE2EFD9"/>
      </patternFill>
    </fill>
    <fill>
      <patternFill patternType="solid">
        <fgColor rgb="FFF2F2F2"/>
        <bgColor rgb="FFF2F2F2"/>
      </patternFill>
    </fill>
    <fill>
      <patternFill patternType="solid">
        <fgColor rgb="FFFFFFFF"/>
        <bgColor rgb="FFFFFFFF"/>
      </patternFill>
    </fill>
    <fill>
      <patternFill patternType="solid">
        <fgColor rgb="FFD9EAD3"/>
        <bgColor rgb="FFD9EAD3"/>
      </patternFill>
    </fill>
    <fill>
      <patternFill patternType="solid">
        <fgColor rgb="FFD9E2F3"/>
        <bgColor rgb="FFD9E2F3"/>
      </patternFill>
    </fill>
  </fills>
  <borders count="15">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rder>
    <border>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2" fillId="3" fontId="3" numFmtId="0" xfId="0" applyAlignment="1" applyBorder="1" applyFill="1" applyFont="1">
      <alignment horizontal="center" vertical="center"/>
    </xf>
    <xf borderId="3" fillId="0" fontId="4" numFmtId="0" xfId="0" applyBorder="1" applyFont="1"/>
    <xf borderId="4" fillId="0" fontId="4" numFmtId="0" xfId="0" applyBorder="1" applyFont="1"/>
    <xf borderId="2" fillId="4" fontId="3" numFmtId="0" xfId="0" applyAlignment="1" applyBorder="1" applyFill="1" applyFont="1">
      <alignment horizontal="center" vertical="center"/>
    </xf>
    <xf borderId="5" fillId="2" fontId="1" numFmtId="0" xfId="0" applyAlignment="1" applyBorder="1" applyFont="1">
      <alignment horizontal="center" vertical="center"/>
    </xf>
    <xf borderId="0" fillId="0" fontId="1" numFmtId="0" xfId="0" applyAlignment="1" applyFont="1">
      <alignment horizontal="center" vertical="center"/>
    </xf>
    <xf borderId="6" fillId="0" fontId="4" numFmtId="0" xfId="0" applyBorder="1" applyFont="1"/>
    <xf borderId="7" fillId="5" fontId="1" numFmtId="0" xfId="0" applyAlignment="1" applyBorder="1" applyFill="1" applyFont="1">
      <alignment horizontal="center" shrinkToFit="0" vertical="center" wrapText="1"/>
    </xf>
    <xf borderId="7" fillId="6" fontId="1" numFmtId="0" xfId="0" applyAlignment="1" applyBorder="1" applyFill="1" applyFont="1">
      <alignment horizontal="center" shrinkToFit="0" vertical="center" wrapText="1"/>
    </xf>
    <xf borderId="1" fillId="2" fontId="3" numFmtId="0" xfId="0" applyAlignment="1" applyBorder="1" applyFont="1">
      <alignment horizontal="center" shrinkToFit="0" vertical="center" wrapText="1"/>
    </xf>
    <xf borderId="7" fillId="0" fontId="5" numFmtId="0" xfId="0" applyAlignment="1" applyBorder="1" applyFont="1">
      <alignment readingOrder="0" shrinkToFit="0" wrapText="1"/>
    </xf>
    <xf borderId="7" fillId="5" fontId="1" numFmtId="0" xfId="0" applyAlignment="1" applyBorder="1" applyFont="1">
      <alignment horizontal="center" vertical="center"/>
    </xf>
    <xf borderId="7" fillId="5" fontId="1" numFmtId="0" xfId="0" applyAlignment="1" applyBorder="1" applyFont="1">
      <alignment horizontal="center" readingOrder="0" vertical="center"/>
    </xf>
    <xf borderId="7" fillId="7" fontId="1" numFmtId="0" xfId="0" applyAlignment="1" applyBorder="1" applyFill="1" applyFont="1">
      <alignment horizontal="center" vertical="center"/>
    </xf>
    <xf borderId="8" fillId="7" fontId="1" numFmtId="0" xfId="0" applyAlignment="1" applyBorder="1" applyFont="1">
      <alignment horizontal="center" vertical="center"/>
    </xf>
    <xf borderId="7" fillId="6" fontId="1" numFmtId="0" xfId="0" applyAlignment="1" applyBorder="1" applyFont="1">
      <alignment horizontal="center" vertical="center"/>
    </xf>
    <xf borderId="7" fillId="6" fontId="1" numFmtId="9" xfId="0" applyAlignment="1" applyBorder="1" applyFont="1" applyNumberFormat="1">
      <alignment horizontal="center" vertical="center"/>
    </xf>
    <xf borderId="9" fillId="0" fontId="4" numFmtId="0" xfId="0" applyBorder="1" applyFont="1"/>
    <xf borderId="7" fillId="7" fontId="5" numFmtId="0" xfId="0" applyAlignment="1" applyBorder="1" applyFont="1">
      <alignment readingOrder="0" shrinkToFit="0" wrapText="1"/>
    </xf>
    <xf borderId="7" fillId="0" fontId="5" numFmtId="0" xfId="0" applyAlignment="1" applyBorder="1" applyFont="1">
      <alignment shrinkToFit="0" wrapText="1"/>
    </xf>
    <xf borderId="8" fillId="5" fontId="1" numFmtId="0" xfId="0" applyAlignment="1" applyBorder="1" applyFont="1">
      <alignment horizontal="center" vertical="center"/>
    </xf>
    <xf borderId="10" fillId="2" fontId="3" numFmtId="0" xfId="0" applyAlignment="1" applyBorder="1" applyFont="1">
      <alignment horizontal="center" shrinkToFit="0" vertical="center" wrapText="1"/>
    </xf>
    <xf borderId="11" fillId="2" fontId="0" numFmtId="0" xfId="0" applyAlignment="1" applyBorder="1" applyFont="1">
      <alignment horizontal="center" vertical="center"/>
    </xf>
    <xf borderId="12" fillId="2" fontId="3" numFmtId="0" xfId="0" applyAlignment="1" applyBorder="1" applyFont="1">
      <alignment horizontal="center" shrinkToFit="0" vertical="center" wrapText="1"/>
    </xf>
    <xf borderId="1" fillId="2" fontId="3" numFmtId="0" xfId="0" applyAlignment="1" applyBorder="1" applyFont="1">
      <alignment horizontal="center" readingOrder="0" shrinkToFit="0" vertical="center" wrapText="1"/>
    </xf>
    <xf borderId="11" fillId="2" fontId="0" numFmtId="0" xfId="0" applyAlignment="1" applyBorder="1" applyFont="1">
      <alignment horizontal="center" readingOrder="0" shrinkToFit="0" vertical="center" wrapText="1"/>
    </xf>
    <xf borderId="11" fillId="2" fontId="0" numFmtId="0" xfId="0" applyAlignment="1" applyBorder="1" applyFont="1">
      <alignment horizontal="center" readingOrder="0" vertical="center"/>
    </xf>
    <xf borderId="13" fillId="2" fontId="1" numFmtId="0" xfId="0" applyAlignment="1" applyBorder="1" applyFont="1">
      <alignment horizontal="center" vertical="center"/>
    </xf>
    <xf borderId="1" fillId="2" fontId="3" numFmtId="0" xfId="0" applyAlignment="1" applyBorder="1" applyFont="1">
      <alignment horizontal="center" readingOrder="0" vertical="center"/>
    </xf>
    <xf borderId="1" fillId="7" fontId="6" numFmtId="0" xfId="0" applyAlignment="1" applyBorder="1" applyFont="1">
      <alignment shrinkToFit="0" vertical="top" wrapText="1"/>
    </xf>
    <xf borderId="7" fillId="8" fontId="1" numFmtId="0" xfId="0" applyAlignment="1" applyBorder="1" applyFill="1" applyFont="1">
      <alignment horizontal="center" readingOrder="0" vertical="center"/>
    </xf>
    <xf borderId="7" fillId="2" fontId="7" numFmtId="0" xfId="0" applyAlignment="1" applyBorder="1" applyFont="1">
      <alignment horizontal="center" vertical="center"/>
    </xf>
    <xf borderId="7" fillId="2" fontId="1" numFmtId="0" xfId="0" applyAlignment="1" applyBorder="1" applyFont="1">
      <alignment horizontal="center" vertical="center"/>
    </xf>
    <xf borderId="9" fillId="7" fontId="6" numFmtId="0" xfId="0" applyAlignment="1" applyBorder="1" applyFont="1">
      <alignment shrinkToFit="0" vertical="top" wrapText="1"/>
    </xf>
    <xf borderId="9" fillId="7" fontId="6" numFmtId="0" xfId="0" applyAlignment="1" applyBorder="1" applyFont="1">
      <alignment readingOrder="0" shrinkToFit="0" vertical="top" wrapText="1"/>
    </xf>
    <xf borderId="7" fillId="0" fontId="8" numFmtId="0" xfId="0" applyBorder="1" applyFont="1"/>
    <xf borderId="0" fillId="0" fontId="0" numFmtId="0" xfId="0" applyAlignment="1" applyFont="1">
      <alignment readingOrder="0" shrinkToFit="0" wrapText="1"/>
    </xf>
    <xf borderId="14" fillId="2" fontId="1" numFmtId="0" xfId="0" applyAlignment="1" applyBorder="1" applyFont="1">
      <alignment horizontal="center" vertical="center"/>
    </xf>
    <xf borderId="9" fillId="7" fontId="1" numFmtId="0" xfId="0" applyAlignment="1" applyBorder="1" applyFont="1">
      <alignment readingOrder="0" shrinkToFit="0" vertical="top" wrapText="1"/>
    </xf>
    <xf borderId="0" fillId="0" fontId="9" numFmtId="0" xfId="0" applyAlignment="1" applyFont="1">
      <alignment readingOrder="0" shrinkToFit="0" wrapText="1"/>
    </xf>
    <xf borderId="6" fillId="7" fontId="6" numFmtId="0" xfId="0" applyAlignment="1" applyBorder="1" applyFont="1">
      <alignment shrinkToFit="0" vertical="top" wrapText="1"/>
    </xf>
    <xf borderId="7" fillId="8" fontId="1" numFmtId="0" xfId="0" applyAlignment="1" applyBorder="1" applyFont="1">
      <alignment horizontal="center" vertical="center"/>
    </xf>
    <xf borderId="9" fillId="7" fontId="1" numFmtId="0" xfId="0" applyAlignment="1" applyBorder="1" applyFont="1">
      <alignment shrinkToFit="0" vertical="top" wrapText="1"/>
    </xf>
    <xf borderId="6" fillId="7" fontId="1" numFmtId="0" xfId="0" applyAlignment="1" applyBorder="1" applyFont="1">
      <alignment shrinkToFit="0" vertical="top" wrapText="1"/>
    </xf>
    <xf borderId="7" fillId="2" fontId="0" numFmtId="0" xfId="0" applyAlignment="1" applyBorder="1" applyFont="1">
      <alignment horizontal="center" vertical="center"/>
    </xf>
    <xf borderId="7" fillId="0" fontId="0" numFmtId="0" xfId="0" applyAlignment="1" applyBorder="1" applyFont="1">
      <alignment horizontal="center" vertical="center"/>
    </xf>
    <xf borderId="7" fillId="0" fontId="1" numFmtId="0" xfId="0" applyAlignment="1" applyBorder="1" applyFont="1">
      <alignment horizontal="center" vertical="center"/>
    </xf>
    <xf borderId="2" fillId="9" fontId="3" numFmtId="0" xfId="0" applyAlignment="1" applyBorder="1" applyFill="1" applyFont="1">
      <alignment horizontal="right" vertical="center"/>
    </xf>
    <xf borderId="7" fillId="9" fontId="3" numFmtId="9" xfId="0" applyAlignment="1" applyBorder="1" applyFont="1" applyNumberFormat="1">
      <alignment horizontal="center" vertical="center"/>
    </xf>
    <xf borderId="0" fillId="0" fontId="0" numFmtId="0" xfId="0" applyAlignment="1" applyFont="1">
      <alignment horizontal="center" vertical="center"/>
    </xf>
    <xf borderId="0" fillId="0" fontId="1" numFmtId="9" xfId="0" applyFont="1" applyNumberFormat="1"/>
    <xf borderId="1" fillId="2" fontId="1" numFmtId="0" xfId="0" applyAlignment="1" applyBorder="1" applyFont="1">
      <alignment horizontal="center" shrinkToFit="0" vertical="center" wrapText="1"/>
    </xf>
    <xf borderId="1" fillId="2" fontId="1" numFmtId="0" xfId="0" applyAlignment="1" applyBorder="1" applyFont="1">
      <alignment horizontal="center" vertical="center"/>
    </xf>
    <xf borderId="7" fillId="0" fontId="10" numFmtId="0" xfId="0" applyAlignment="1" applyBorder="1" applyFont="1">
      <alignment shrinkToFit="0" wrapText="1"/>
    </xf>
    <xf borderId="7" fillId="7" fontId="10" numFmtId="0" xfId="0" applyAlignment="1" applyBorder="1" applyFont="1">
      <alignment shrinkToFit="0" wrapText="1"/>
    </xf>
    <xf borderId="7" fillId="2" fontId="3" numFmtId="0" xfId="0" applyAlignment="1" applyBorder="1" applyFont="1">
      <alignment horizontal="center" shrinkToFit="0" vertical="center" wrapText="1"/>
    </xf>
    <xf borderId="7" fillId="2" fontId="1" numFmtId="0" xfId="0" applyAlignment="1" applyBorder="1" applyFont="1">
      <alignment horizontal="center" shrinkToFit="0" vertical="center" wrapText="1"/>
    </xf>
    <xf borderId="7" fillId="0" fontId="1" numFmtId="0" xfId="0" applyAlignment="1" applyBorder="1" applyFont="1">
      <alignment shrinkToFit="0" wrapText="1"/>
    </xf>
    <xf borderId="7" fillId="0" fontId="1" numFmtId="0" xfId="0" applyBorder="1" applyFont="1"/>
    <xf borderId="7" fillId="0" fontId="1" numFmtId="0" xfId="0" applyAlignment="1" applyBorder="1" applyFont="1">
      <alignment horizontal="center" shrinkToFit="0" vertical="center" wrapText="1"/>
    </xf>
  </cellXfs>
  <cellStyles count="1">
    <cellStyle xfId="0" name="Normal" builtinId="0"/>
  </cellStyles>
  <dxfs count="3">
    <dxf>
      <font>
        <b/>
        <color rgb="FFFF0000"/>
      </font>
      <fill>
        <patternFill patternType="none"/>
      </fill>
      <border/>
    </dxf>
    <dxf>
      <font>
        <b/>
        <color theme="5"/>
      </font>
      <fill>
        <patternFill patternType="none"/>
      </fill>
      <border/>
    </dxf>
    <dxf>
      <font>
        <b/>
        <color rgb="FF548135"/>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22.71"/>
    <col customWidth="1" min="2" max="2" width="43.86"/>
    <col customWidth="1" min="3" max="3" width="23.86"/>
    <col customWidth="1" min="4" max="4" width="27.14"/>
    <col customWidth="1" min="5" max="5" width="26.43"/>
    <col customWidth="1" min="6" max="6" width="27.29"/>
    <col customWidth="1" min="7" max="7" width="20.14"/>
    <col customWidth="1" min="8" max="8" width="30.29"/>
    <col customWidth="1" min="9" max="9" width="27.71"/>
    <col customWidth="1" min="10" max="10" width="29.29"/>
    <col customWidth="1" min="11" max="11" width="21.0"/>
    <col customWidth="1" min="12" max="12" width="25.0"/>
    <col customWidth="1" min="13" max="13" width="35.57"/>
    <col customWidth="1" min="14" max="14" width="31.14"/>
    <col customWidth="1" min="15" max="15" width="26.71"/>
    <col customWidth="1" min="16" max="16" width="26.29"/>
    <col customWidth="1" min="17" max="17" width="27.57"/>
    <col customWidth="1" min="18" max="18" width="27.14"/>
    <col customWidth="1" min="19" max="19" width="15.57"/>
    <col customWidth="1" min="20" max="20" width="14.0"/>
    <col customWidth="1" min="21" max="21" width="13.29"/>
    <col customWidth="1" min="22" max="22" width="10.71"/>
    <col customWidth="1" min="23" max="24" width="11.43"/>
    <col customWidth="1" min="25" max="25" width="14.0"/>
    <col customWidth="1" min="26" max="26" width="17.43"/>
    <col customWidth="1" min="27" max="27" width="15.0"/>
    <col customWidth="1" min="28" max="28" width="13.57"/>
    <col customWidth="1" min="29" max="30" width="14.29"/>
    <col customWidth="1" min="31" max="31" width="18.71"/>
    <col customWidth="1" min="32" max="32" width="9.29"/>
    <col customWidth="1" min="33" max="52" width="11.43"/>
    <col customWidth="1" min="53" max="53" width="12.29"/>
    <col customWidth="1" min="54" max="54" width="11.43"/>
    <col customWidth="1" hidden="1" min="55" max="55" width="10.71"/>
  </cols>
  <sheetData>
    <row r="1">
      <c r="A1" s="1" t="s">
        <v>0</v>
      </c>
      <c r="B1" s="2" t="s">
        <v>1</v>
      </c>
      <c r="C1" s="3" t="s">
        <v>2</v>
      </c>
      <c r="D1" s="4"/>
      <c r="E1" s="5"/>
      <c r="F1" s="3" t="s">
        <v>3</v>
      </c>
      <c r="G1" s="4"/>
      <c r="H1" s="5"/>
      <c r="I1" s="3" t="s">
        <v>4</v>
      </c>
      <c r="J1" s="4"/>
      <c r="K1" s="5"/>
      <c r="L1" s="3" t="s">
        <v>5</v>
      </c>
      <c r="M1" s="5"/>
      <c r="N1" s="3" t="s">
        <v>6</v>
      </c>
      <c r="O1" s="5"/>
      <c r="P1" s="3" t="s">
        <v>7</v>
      </c>
      <c r="Q1" s="4"/>
      <c r="R1" s="5"/>
      <c r="S1" s="6" t="s">
        <v>8</v>
      </c>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5"/>
      <c r="BB1" s="7"/>
      <c r="BC1" s="8"/>
    </row>
    <row r="2">
      <c r="A2" s="9"/>
      <c r="B2" s="9"/>
      <c r="C2" s="10" t="s">
        <v>9</v>
      </c>
      <c r="D2" s="10" t="s">
        <v>10</v>
      </c>
      <c r="E2" s="10" t="s">
        <v>11</v>
      </c>
      <c r="F2" s="10" t="s">
        <v>12</v>
      </c>
      <c r="G2" s="10" t="s">
        <v>13</v>
      </c>
      <c r="H2" s="10" t="s">
        <v>14</v>
      </c>
      <c r="I2" s="10" t="s">
        <v>15</v>
      </c>
      <c r="J2" s="10" t="s">
        <v>16</v>
      </c>
      <c r="K2" s="10" t="s">
        <v>17</v>
      </c>
      <c r="L2" s="10" t="s">
        <v>18</v>
      </c>
      <c r="M2" s="10" t="s">
        <v>19</v>
      </c>
      <c r="N2" s="10" t="s">
        <v>20</v>
      </c>
      <c r="O2" s="10" t="s">
        <v>21</v>
      </c>
      <c r="P2" s="10" t="s">
        <v>22</v>
      </c>
      <c r="Q2" s="10" t="s">
        <v>23</v>
      </c>
      <c r="R2" s="10" t="s">
        <v>24</v>
      </c>
      <c r="S2" s="11" t="s">
        <v>25</v>
      </c>
      <c r="T2" s="11" t="s">
        <v>26</v>
      </c>
      <c r="U2" s="11" t="s">
        <v>27</v>
      </c>
      <c r="V2" s="11" t="s">
        <v>28</v>
      </c>
      <c r="W2" s="11" t="s">
        <v>29</v>
      </c>
      <c r="X2" s="11" t="s">
        <v>30</v>
      </c>
      <c r="Y2" s="11" t="s">
        <v>31</v>
      </c>
      <c r="Z2" s="11" t="s">
        <v>32</v>
      </c>
      <c r="AA2" s="11" t="s">
        <v>33</v>
      </c>
      <c r="AB2" s="11" t="s">
        <v>34</v>
      </c>
      <c r="AC2" s="11" t="s">
        <v>35</v>
      </c>
      <c r="AD2" s="11" t="s">
        <v>36</v>
      </c>
      <c r="AE2" s="11" t="s">
        <v>37</v>
      </c>
      <c r="AF2" s="11" t="s">
        <v>38</v>
      </c>
      <c r="AG2" s="11" t="s">
        <v>39</v>
      </c>
      <c r="AH2" s="11" t="s">
        <v>40</v>
      </c>
      <c r="AI2" s="11" t="s">
        <v>41</v>
      </c>
      <c r="AJ2" s="11" t="s">
        <v>42</v>
      </c>
      <c r="AK2" s="11" t="s">
        <v>43</v>
      </c>
      <c r="AL2" s="11" t="s">
        <v>44</v>
      </c>
      <c r="AM2" s="11" t="s">
        <v>45</v>
      </c>
      <c r="AN2" s="11" t="s">
        <v>46</v>
      </c>
      <c r="AO2" s="11" t="s">
        <v>47</v>
      </c>
      <c r="AP2" s="11" t="s">
        <v>48</v>
      </c>
      <c r="AQ2" s="11" t="s">
        <v>49</v>
      </c>
      <c r="AR2" s="11" t="s">
        <v>50</v>
      </c>
      <c r="AS2" s="11" t="s">
        <v>51</v>
      </c>
      <c r="AT2" s="11" t="s">
        <v>52</v>
      </c>
      <c r="AU2" s="11" t="s">
        <v>53</v>
      </c>
      <c r="AV2" s="11" t="s">
        <v>54</v>
      </c>
      <c r="AW2" s="11" t="s">
        <v>55</v>
      </c>
      <c r="AX2" s="11" t="s">
        <v>56</v>
      </c>
      <c r="AY2" s="11" t="s">
        <v>57</v>
      </c>
      <c r="AZ2" s="11" t="s">
        <v>58</v>
      </c>
      <c r="BA2" s="11" t="s">
        <v>59</v>
      </c>
      <c r="BB2" s="7"/>
      <c r="BC2" s="8"/>
    </row>
    <row r="3" ht="22.5" customHeight="1">
      <c r="A3" s="12" t="s">
        <v>60</v>
      </c>
      <c r="B3" s="13" t="s">
        <v>61</v>
      </c>
      <c r="C3" s="14" t="s">
        <v>62</v>
      </c>
      <c r="D3" s="14" t="s">
        <v>62</v>
      </c>
      <c r="E3" s="14" t="s">
        <v>62</v>
      </c>
      <c r="F3" s="14" t="s">
        <v>62</v>
      </c>
      <c r="G3" s="14" t="s">
        <v>62</v>
      </c>
      <c r="H3" s="14" t="s">
        <v>62</v>
      </c>
      <c r="I3" s="14" t="s">
        <v>62</v>
      </c>
      <c r="J3" s="14" t="s">
        <v>62</v>
      </c>
      <c r="K3" s="14" t="s">
        <v>62</v>
      </c>
      <c r="L3" s="14" t="s">
        <v>62</v>
      </c>
      <c r="M3" s="14" t="s">
        <v>62</v>
      </c>
      <c r="N3" s="14" t="s">
        <v>62</v>
      </c>
      <c r="O3" s="14" t="s">
        <v>62</v>
      </c>
      <c r="P3" s="14" t="s">
        <v>62</v>
      </c>
      <c r="Q3" s="15" t="s">
        <v>63</v>
      </c>
      <c r="R3" s="15" t="s">
        <v>63</v>
      </c>
      <c r="S3" s="16" t="s">
        <v>62</v>
      </c>
      <c r="T3" s="16" t="s">
        <v>62</v>
      </c>
      <c r="U3" s="16" t="s">
        <v>62</v>
      </c>
      <c r="V3" s="16" t="s">
        <v>62</v>
      </c>
      <c r="W3" s="16" t="s">
        <v>62</v>
      </c>
      <c r="X3" s="16" t="s">
        <v>62</v>
      </c>
      <c r="Y3" s="16" t="s">
        <v>62</v>
      </c>
      <c r="Z3" s="16" t="s">
        <v>62</v>
      </c>
      <c r="AA3" s="16" t="s">
        <v>62</v>
      </c>
      <c r="AB3" s="16" t="s">
        <v>62</v>
      </c>
      <c r="AC3" s="16" t="s">
        <v>62</v>
      </c>
      <c r="AD3" s="16" t="s">
        <v>62</v>
      </c>
      <c r="AE3" s="16" t="s">
        <v>62</v>
      </c>
      <c r="AF3" s="16" t="s">
        <v>62</v>
      </c>
      <c r="AG3" s="16" t="s">
        <v>62</v>
      </c>
      <c r="AH3" s="16" t="s">
        <v>62</v>
      </c>
      <c r="AI3" s="16" t="s">
        <v>62</v>
      </c>
      <c r="AJ3" s="17" t="s">
        <v>63</v>
      </c>
      <c r="AK3" s="17" t="s">
        <v>63</v>
      </c>
      <c r="AL3" s="16" t="s">
        <v>62</v>
      </c>
      <c r="AM3" s="16" t="s">
        <v>62</v>
      </c>
      <c r="AN3" s="16" t="s">
        <v>62</v>
      </c>
      <c r="AO3" s="16" t="s">
        <v>62</v>
      </c>
      <c r="AP3" s="16" t="s">
        <v>62</v>
      </c>
      <c r="AQ3" s="16" t="s">
        <v>62</v>
      </c>
      <c r="AR3" s="16" t="s">
        <v>62</v>
      </c>
      <c r="AS3" s="16" t="s">
        <v>62</v>
      </c>
      <c r="AT3" s="16" t="s">
        <v>62</v>
      </c>
      <c r="AU3" s="16" t="s">
        <v>62</v>
      </c>
      <c r="AV3" s="16" t="s">
        <v>62</v>
      </c>
      <c r="AW3" s="16" t="s">
        <v>62</v>
      </c>
      <c r="AX3" s="16" t="s">
        <v>62</v>
      </c>
      <c r="AY3" s="18">
        <f t="shared" ref="AY3:AY14" si="1">COUNTIF(C3:AX3,"NO")</f>
        <v>4</v>
      </c>
      <c r="AZ3" s="18">
        <f t="shared" ref="AZ3:AZ14" si="2">COUNTIF(C3:AX3,"SI")</f>
        <v>44</v>
      </c>
      <c r="BA3" s="19">
        <f t="shared" ref="BA3:BA19" si="3">(AZ3)/$AX$28</f>
        <v>0.9166666667</v>
      </c>
      <c r="BB3" s="7"/>
      <c r="BC3" s="8"/>
    </row>
    <row r="4" ht="31.5" customHeight="1">
      <c r="A4" s="20"/>
      <c r="B4" s="13" t="s">
        <v>64</v>
      </c>
      <c r="C4" s="14" t="s">
        <v>62</v>
      </c>
      <c r="D4" s="14" t="s">
        <v>62</v>
      </c>
      <c r="E4" s="14" t="s">
        <v>62</v>
      </c>
      <c r="F4" s="14" t="s">
        <v>62</v>
      </c>
      <c r="G4" s="14" t="s">
        <v>62</v>
      </c>
      <c r="H4" s="14" t="s">
        <v>62</v>
      </c>
      <c r="I4" s="14" t="s">
        <v>62</v>
      </c>
      <c r="J4" s="14" t="s">
        <v>62</v>
      </c>
      <c r="K4" s="14" t="s">
        <v>62</v>
      </c>
      <c r="L4" s="14" t="s">
        <v>62</v>
      </c>
      <c r="M4" s="14" t="s">
        <v>62</v>
      </c>
      <c r="N4" s="14" t="s">
        <v>62</v>
      </c>
      <c r="O4" s="14" t="s">
        <v>62</v>
      </c>
      <c r="P4" s="14" t="s">
        <v>62</v>
      </c>
      <c r="Q4" s="15" t="s">
        <v>63</v>
      </c>
      <c r="R4" s="15" t="s">
        <v>63</v>
      </c>
      <c r="S4" s="16" t="s">
        <v>62</v>
      </c>
      <c r="T4" s="16" t="s">
        <v>62</v>
      </c>
      <c r="U4" s="16" t="s">
        <v>62</v>
      </c>
      <c r="V4" s="16" t="s">
        <v>62</v>
      </c>
      <c r="W4" s="16" t="s">
        <v>62</v>
      </c>
      <c r="X4" s="16" t="s">
        <v>62</v>
      </c>
      <c r="Y4" s="16" t="s">
        <v>62</v>
      </c>
      <c r="Z4" s="16" t="s">
        <v>62</v>
      </c>
      <c r="AA4" s="16" t="s">
        <v>62</v>
      </c>
      <c r="AB4" s="16" t="s">
        <v>62</v>
      </c>
      <c r="AC4" s="16" t="s">
        <v>62</v>
      </c>
      <c r="AD4" s="16" t="s">
        <v>62</v>
      </c>
      <c r="AE4" s="16" t="s">
        <v>62</v>
      </c>
      <c r="AF4" s="16" t="s">
        <v>62</v>
      </c>
      <c r="AG4" s="16" t="s">
        <v>62</v>
      </c>
      <c r="AH4" s="16" t="s">
        <v>62</v>
      </c>
      <c r="AI4" s="16" t="s">
        <v>62</v>
      </c>
      <c r="AJ4" s="17" t="s">
        <v>63</v>
      </c>
      <c r="AK4" s="17" t="s">
        <v>63</v>
      </c>
      <c r="AL4" s="16" t="s">
        <v>62</v>
      </c>
      <c r="AM4" s="16" t="s">
        <v>62</v>
      </c>
      <c r="AN4" s="16" t="s">
        <v>62</v>
      </c>
      <c r="AO4" s="16" t="s">
        <v>62</v>
      </c>
      <c r="AP4" s="16" t="s">
        <v>62</v>
      </c>
      <c r="AQ4" s="16" t="s">
        <v>62</v>
      </c>
      <c r="AR4" s="16" t="s">
        <v>62</v>
      </c>
      <c r="AS4" s="16" t="s">
        <v>62</v>
      </c>
      <c r="AT4" s="16" t="s">
        <v>62</v>
      </c>
      <c r="AU4" s="16" t="s">
        <v>62</v>
      </c>
      <c r="AV4" s="16" t="s">
        <v>62</v>
      </c>
      <c r="AW4" s="16" t="s">
        <v>62</v>
      </c>
      <c r="AX4" s="16" t="s">
        <v>62</v>
      </c>
      <c r="AY4" s="18">
        <f t="shared" si="1"/>
        <v>4</v>
      </c>
      <c r="AZ4" s="18">
        <f t="shared" si="2"/>
        <v>44</v>
      </c>
      <c r="BA4" s="19">
        <f t="shared" si="3"/>
        <v>0.9166666667</v>
      </c>
      <c r="BB4" s="7"/>
      <c r="BC4" s="8"/>
    </row>
    <row r="5" ht="24.75" customHeight="1">
      <c r="A5" s="20"/>
      <c r="B5" s="13" t="s">
        <v>65</v>
      </c>
      <c r="C5" s="14" t="s">
        <v>62</v>
      </c>
      <c r="D5" s="14" t="s">
        <v>62</v>
      </c>
      <c r="E5" s="14" t="s">
        <v>62</v>
      </c>
      <c r="F5" s="14" t="s">
        <v>62</v>
      </c>
      <c r="G5" s="14" t="s">
        <v>62</v>
      </c>
      <c r="H5" s="14" t="s">
        <v>62</v>
      </c>
      <c r="I5" s="14" t="s">
        <v>62</v>
      </c>
      <c r="J5" s="14" t="s">
        <v>62</v>
      </c>
      <c r="K5" s="14" t="s">
        <v>62</v>
      </c>
      <c r="L5" s="14" t="s">
        <v>62</v>
      </c>
      <c r="M5" s="14" t="s">
        <v>62</v>
      </c>
      <c r="N5" s="14" t="s">
        <v>62</v>
      </c>
      <c r="O5" s="14" t="s">
        <v>62</v>
      </c>
      <c r="P5" s="14" t="s">
        <v>62</v>
      </c>
      <c r="Q5" s="15" t="s">
        <v>63</v>
      </c>
      <c r="R5" s="15" t="s">
        <v>63</v>
      </c>
      <c r="S5" s="16" t="s">
        <v>62</v>
      </c>
      <c r="T5" s="16" t="s">
        <v>62</v>
      </c>
      <c r="U5" s="16" t="s">
        <v>62</v>
      </c>
      <c r="V5" s="16" t="s">
        <v>62</v>
      </c>
      <c r="W5" s="16" t="s">
        <v>62</v>
      </c>
      <c r="X5" s="16" t="s">
        <v>62</v>
      </c>
      <c r="Y5" s="16" t="s">
        <v>62</v>
      </c>
      <c r="Z5" s="16" t="s">
        <v>62</v>
      </c>
      <c r="AA5" s="16" t="s">
        <v>62</v>
      </c>
      <c r="AB5" s="16" t="s">
        <v>62</v>
      </c>
      <c r="AC5" s="16" t="s">
        <v>62</v>
      </c>
      <c r="AD5" s="16" t="s">
        <v>62</v>
      </c>
      <c r="AE5" s="16" t="s">
        <v>62</v>
      </c>
      <c r="AF5" s="16" t="s">
        <v>62</v>
      </c>
      <c r="AG5" s="16" t="s">
        <v>62</v>
      </c>
      <c r="AH5" s="16" t="s">
        <v>62</v>
      </c>
      <c r="AI5" s="16" t="s">
        <v>62</v>
      </c>
      <c r="AJ5" s="17" t="s">
        <v>63</v>
      </c>
      <c r="AK5" s="17" t="s">
        <v>63</v>
      </c>
      <c r="AL5" s="16" t="s">
        <v>62</v>
      </c>
      <c r="AM5" s="16" t="s">
        <v>62</v>
      </c>
      <c r="AN5" s="16" t="s">
        <v>62</v>
      </c>
      <c r="AO5" s="16" t="s">
        <v>62</v>
      </c>
      <c r="AP5" s="16" t="s">
        <v>62</v>
      </c>
      <c r="AQ5" s="16" t="s">
        <v>62</v>
      </c>
      <c r="AR5" s="16" t="s">
        <v>62</v>
      </c>
      <c r="AS5" s="16" t="s">
        <v>62</v>
      </c>
      <c r="AT5" s="16" t="s">
        <v>62</v>
      </c>
      <c r="AU5" s="16" t="s">
        <v>62</v>
      </c>
      <c r="AV5" s="16" t="s">
        <v>62</v>
      </c>
      <c r="AW5" s="16" t="s">
        <v>62</v>
      </c>
      <c r="AX5" s="16" t="s">
        <v>62</v>
      </c>
      <c r="AY5" s="18">
        <f t="shared" si="1"/>
        <v>4</v>
      </c>
      <c r="AZ5" s="18">
        <f t="shared" si="2"/>
        <v>44</v>
      </c>
      <c r="BA5" s="19">
        <f t="shared" si="3"/>
        <v>0.9166666667</v>
      </c>
      <c r="BB5" s="7"/>
      <c r="BC5" s="8"/>
    </row>
    <row r="6">
      <c r="A6" s="20"/>
      <c r="B6" s="13" t="s">
        <v>66</v>
      </c>
      <c r="C6" s="14" t="s">
        <v>62</v>
      </c>
      <c r="D6" s="14" t="s">
        <v>62</v>
      </c>
      <c r="E6" s="14" t="s">
        <v>62</v>
      </c>
      <c r="F6" s="14" t="s">
        <v>62</v>
      </c>
      <c r="G6" s="14" t="s">
        <v>62</v>
      </c>
      <c r="H6" s="14" t="s">
        <v>62</v>
      </c>
      <c r="I6" s="14" t="s">
        <v>62</v>
      </c>
      <c r="J6" s="14" t="s">
        <v>62</v>
      </c>
      <c r="K6" s="14" t="s">
        <v>62</v>
      </c>
      <c r="L6" s="14" t="s">
        <v>62</v>
      </c>
      <c r="M6" s="14" t="s">
        <v>62</v>
      </c>
      <c r="N6" s="14" t="s">
        <v>62</v>
      </c>
      <c r="O6" s="14" t="s">
        <v>62</v>
      </c>
      <c r="P6" s="14" t="s">
        <v>62</v>
      </c>
      <c r="Q6" s="15" t="s">
        <v>63</v>
      </c>
      <c r="R6" s="15" t="s">
        <v>63</v>
      </c>
      <c r="S6" s="16" t="s">
        <v>62</v>
      </c>
      <c r="T6" s="16" t="s">
        <v>62</v>
      </c>
      <c r="U6" s="16" t="s">
        <v>62</v>
      </c>
      <c r="V6" s="16" t="s">
        <v>62</v>
      </c>
      <c r="W6" s="16" t="s">
        <v>62</v>
      </c>
      <c r="X6" s="16" t="s">
        <v>62</v>
      </c>
      <c r="Y6" s="16" t="s">
        <v>62</v>
      </c>
      <c r="Z6" s="16" t="s">
        <v>62</v>
      </c>
      <c r="AA6" s="16" t="s">
        <v>62</v>
      </c>
      <c r="AB6" s="16" t="s">
        <v>62</v>
      </c>
      <c r="AC6" s="16" t="s">
        <v>62</v>
      </c>
      <c r="AD6" s="16" t="s">
        <v>62</v>
      </c>
      <c r="AE6" s="16" t="s">
        <v>62</v>
      </c>
      <c r="AF6" s="16" t="s">
        <v>62</v>
      </c>
      <c r="AG6" s="16" t="s">
        <v>62</v>
      </c>
      <c r="AH6" s="16" t="s">
        <v>62</v>
      </c>
      <c r="AI6" s="16" t="s">
        <v>62</v>
      </c>
      <c r="AJ6" s="17" t="s">
        <v>63</v>
      </c>
      <c r="AK6" s="17" t="s">
        <v>63</v>
      </c>
      <c r="AL6" s="16" t="s">
        <v>62</v>
      </c>
      <c r="AM6" s="16" t="s">
        <v>62</v>
      </c>
      <c r="AN6" s="16" t="s">
        <v>62</v>
      </c>
      <c r="AO6" s="16" t="s">
        <v>62</v>
      </c>
      <c r="AP6" s="16" t="s">
        <v>62</v>
      </c>
      <c r="AQ6" s="16" t="s">
        <v>62</v>
      </c>
      <c r="AR6" s="16" t="s">
        <v>62</v>
      </c>
      <c r="AS6" s="16" t="s">
        <v>62</v>
      </c>
      <c r="AT6" s="16" t="s">
        <v>62</v>
      </c>
      <c r="AU6" s="16" t="s">
        <v>62</v>
      </c>
      <c r="AV6" s="16" t="s">
        <v>62</v>
      </c>
      <c r="AW6" s="16" t="s">
        <v>62</v>
      </c>
      <c r="AX6" s="16" t="s">
        <v>62</v>
      </c>
      <c r="AY6" s="18">
        <f t="shared" si="1"/>
        <v>4</v>
      </c>
      <c r="AZ6" s="18">
        <f t="shared" si="2"/>
        <v>44</v>
      </c>
      <c r="BA6" s="19">
        <f t="shared" si="3"/>
        <v>0.9166666667</v>
      </c>
      <c r="BB6" s="7"/>
      <c r="BC6" s="8"/>
    </row>
    <row r="7" ht="36.75" customHeight="1">
      <c r="A7" s="20"/>
      <c r="B7" s="13" t="s">
        <v>67</v>
      </c>
      <c r="C7" s="14" t="s">
        <v>62</v>
      </c>
      <c r="D7" s="14" t="s">
        <v>62</v>
      </c>
      <c r="E7" s="14" t="s">
        <v>62</v>
      </c>
      <c r="F7" s="14" t="s">
        <v>62</v>
      </c>
      <c r="G7" s="14" t="s">
        <v>62</v>
      </c>
      <c r="H7" s="14" t="s">
        <v>62</v>
      </c>
      <c r="I7" s="14" t="s">
        <v>62</v>
      </c>
      <c r="J7" s="14" t="s">
        <v>62</v>
      </c>
      <c r="K7" s="14" t="s">
        <v>62</v>
      </c>
      <c r="L7" s="14" t="s">
        <v>62</v>
      </c>
      <c r="M7" s="14" t="s">
        <v>62</v>
      </c>
      <c r="N7" s="14" t="s">
        <v>62</v>
      </c>
      <c r="O7" s="14" t="s">
        <v>62</v>
      </c>
      <c r="P7" s="14" t="s">
        <v>62</v>
      </c>
      <c r="Q7" s="15" t="s">
        <v>63</v>
      </c>
      <c r="R7" s="15" t="s">
        <v>63</v>
      </c>
      <c r="S7" s="16" t="s">
        <v>62</v>
      </c>
      <c r="T7" s="16" t="s">
        <v>62</v>
      </c>
      <c r="U7" s="16" t="s">
        <v>62</v>
      </c>
      <c r="V7" s="16" t="s">
        <v>62</v>
      </c>
      <c r="W7" s="16" t="s">
        <v>62</v>
      </c>
      <c r="X7" s="16" t="s">
        <v>62</v>
      </c>
      <c r="Y7" s="16" t="s">
        <v>62</v>
      </c>
      <c r="Z7" s="16" t="s">
        <v>62</v>
      </c>
      <c r="AA7" s="16" t="s">
        <v>62</v>
      </c>
      <c r="AB7" s="16" t="s">
        <v>62</v>
      </c>
      <c r="AC7" s="16" t="s">
        <v>62</v>
      </c>
      <c r="AD7" s="16" t="s">
        <v>62</v>
      </c>
      <c r="AE7" s="16" t="s">
        <v>62</v>
      </c>
      <c r="AF7" s="16" t="s">
        <v>62</v>
      </c>
      <c r="AG7" s="16" t="s">
        <v>62</v>
      </c>
      <c r="AH7" s="16" t="s">
        <v>62</v>
      </c>
      <c r="AI7" s="16" t="s">
        <v>62</v>
      </c>
      <c r="AJ7" s="17" t="s">
        <v>63</v>
      </c>
      <c r="AK7" s="17" t="s">
        <v>63</v>
      </c>
      <c r="AL7" s="16" t="s">
        <v>62</v>
      </c>
      <c r="AM7" s="16" t="s">
        <v>62</v>
      </c>
      <c r="AN7" s="16" t="s">
        <v>62</v>
      </c>
      <c r="AO7" s="16" t="s">
        <v>62</v>
      </c>
      <c r="AP7" s="16" t="s">
        <v>62</v>
      </c>
      <c r="AQ7" s="16" t="s">
        <v>62</v>
      </c>
      <c r="AR7" s="16" t="s">
        <v>62</v>
      </c>
      <c r="AS7" s="16" t="s">
        <v>62</v>
      </c>
      <c r="AT7" s="16" t="s">
        <v>62</v>
      </c>
      <c r="AU7" s="16" t="s">
        <v>62</v>
      </c>
      <c r="AV7" s="16" t="s">
        <v>62</v>
      </c>
      <c r="AW7" s="16" t="s">
        <v>62</v>
      </c>
      <c r="AX7" s="16" t="s">
        <v>62</v>
      </c>
      <c r="AY7" s="18">
        <f t="shared" si="1"/>
        <v>4</v>
      </c>
      <c r="AZ7" s="18">
        <f t="shared" si="2"/>
        <v>44</v>
      </c>
      <c r="BA7" s="19">
        <f t="shared" si="3"/>
        <v>0.9166666667</v>
      </c>
      <c r="BB7" s="7"/>
      <c r="BC7" s="8"/>
    </row>
    <row r="8" ht="38.25" customHeight="1">
      <c r="A8" s="9"/>
      <c r="B8" s="13" t="s">
        <v>68</v>
      </c>
      <c r="C8" s="14" t="s">
        <v>62</v>
      </c>
      <c r="D8" s="14" t="s">
        <v>62</v>
      </c>
      <c r="E8" s="14" t="s">
        <v>62</v>
      </c>
      <c r="F8" s="14" t="s">
        <v>62</v>
      </c>
      <c r="G8" s="14" t="s">
        <v>62</v>
      </c>
      <c r="H8" s="14" t="s">
        <v>62</v>
      </c>
      <c r="I8" s="14" t="s">
        <v>62</v>
      </c>
      <c r="J8" s="14" t="s">
        <v>62</v>
      </c>
      <c r="K8" s="14" t="s">
        <v>62</v>
      </c>
      <c r="L8" s="14" t="s">
        <v>62</v>
      </c>
      <c r="M8" s="14" t="s">
        <v>62</v>
      </c>
      <c r="N8" s="14" t="s">
        <v>62</v>
      </c>
      <c r="O8" s="14" t="s">
        <v>62</v>
      </c>
      <c r="P8" s="14" t="s">
        <v>62</v>
      </c>
      <c r="Q8" s="15" t="s">
        <v>63</v>
      </c>
      <c r="R8" s="15" t="s">
        <v>63</v>
      </c>
      <c r="S8" s="16" t="s">
        <v>62</v>
      </c>
      <c r="T8" s="16" t="s">
        <v>62</v>
      </c>
      <c r="U8" s="16" t="s">
        <v>62</v>
      </c>
      <c r="V8" s="16" t="s">
        <v>62</v>
      </c>
      <c r="W8" s="16" t="s">
        <v>62</v>
      </c>
      <c r="X8" s="16" t="s">
        <v>62</v>
      </c>
      <c r="Y8" s="16" t="s">
        <v>62</v>
      </c>
      <c r="Z8" s="16" t="s">
        <v>62</v>
      </c>
      <c r="AA8" s="16" t="s">
        <v>62</v>
      </c>
      <c r="AB8" s="16" t="s">
        <v>62</v>
      </c>
      <c r="AC8" s="16" t="s">
        <v>62</v>
      </c>
      <c r="AD8" s="16" t="s">
        <v>62</v>
      </c>
      <c r="AE8" s="16" t="s">
        <v>62</v>
      </c>
      <c r="AF8" s="16" t="s">
        <v>62</v>
      </c>
      <c r="AG8" s="16" t="s">
        <v>62</v>
      </c>
      <c r="AH8" s="16" t="s">
        <v>62</v>
      </c>
      <c r="AI8" s="16" t="s">
        <v>62</v>
      </c>
      <c r="AJ8" s="17" t="s">
        <v>63</v>
      </c>
      <c r="AK8" s="17" t="s">
        <v>63</v>
      </c>
      <c r="AL8" s="16" t="s">
        <v>62</v>
      </c>
      <c r="AM8" s="16" t="s">
        <v>62</v>
      </c>
      <c r="AN8" s="16" t="s">
        <v>62</v>
      </c>
      <c r="AO8" s="16" t="s">
        <v>62</v>
      </c>
      <c r="AP8" s="16" t="s">
        <v>62</v>
      </c>
      <c r="AQ8" s="16" t="s">
        <v>62</v>
      </c>
      <c r="AR8" s="16" t="s">
        <v>62</v>
      </c>
      <c r="AS8" s="16" t="s">
        <v>62</v>
      </c>
      <c r="AT8" s="16" t="s">
        <v>62</v>
      </c>
      <c r="AU8" s="16" t="s">
        <v>62</v>
      </c>
      <c r="AV8" s="16" t="s">
        <v>62</v>
      </c>
      <c r="AW8" s="16" t="s">
        <v>62</v>
      </c>
      <c r="AX8" s="16" t="s">
        <v>62</v>
      </c>
      <c r="AY8" s="18">
        <f t="shared" si="1"/>
        <v>4</v>
      </c>
      <c r="AZ8" s="18">
        <f t="shared" si="2"/>
        <v>44</v>
      </c>
      <c r="BA8" s="19">
        <f t="shared" si="3"/>
        <v>0.9166666667</v>
      </c>
      <c r="BB8" s="7"/>
      <c r="BC8" s="8"/>
    </row>
    <row r="9">
      <c r="A9" s="12" t="s">
        <v>69</v>
      </c>
      <c r="B9" s="13" t="s">
        <v>70</v>
      </c>
      <c r="C9" s="14" t="s">
        <v>62</v>
      </c>
      <c r="D9" s="14" t="s">
        <v>62</v>
      </c>
      <c r="E9" s="14" t="s">
        <v>62</v>
      </c>
      <c r="F9" s="14" t="s">
        <v>62</v>
      </c>
      <c r="G9" s="14" t="s">
        <v>62</v>
      </c>
      <c r="H9" s="14" t="s">
        <v>62</v>
      </c>
      <c r="I9" s="14" t="s">
        <v>62</v>
      </c>
      <c r="J9" s="14" t="s">
        <v>62</v>
      </c>
      <c r="K9" s="14" t="s">
        <v>62</v>
      </c>
      <c r="L9" s="14" t="s">
        <v>62</v>
      </c>
      <c r="M9" s="14" t="s">
        <v>62</v>
      </c>
      <c r="N9" s="14" t="s">
        <v>62</v>
      </c>
      <c r="O9" s="14" t="s">
        <v>62</v>
      </c>
      <c r="P9" s="15" t="s">
        <v>63</v>
      </c>
      <c r="Q9" s="15" t="s">
        <v>63</v>
      </c>
      <c r="R9" s="15" t="s">
        <v>63</v>
      </c>
      <c r="S9" s="16" t="s">
        <v>62</v>
      </c>
      <c r="T9" s="16" t="s">
        <v>62</v>
      </c>
      <c r="U9" s="16" t="s">
        <v>62</v>
      </c>
      <c r="V9" s="16" t="s">
        <v>62</v>
      </c>
      <c r="W9" s="16" t="s">
        <v>62</v>
      </c>
      <c r="X9" s="16" t="s">
        <v>62</v>
      </c>
      <c r="Y9" s="16" t="s">
        <v>62</v>
      </c>
      <c r="Z9" s="16" t="s">
        <v>62</v>
      </c>
      <c r="AA9" s="16" t="s">
        <v>62</v>
      </c>
      <c r="AB9" s="16" t="s">
        <v>62</v>
      </c>
      <c r="AC9" s="16" t="s">
        <v>62</v>
      </c>
      <c r="AD9" s="16" t="s">
        <v>62</v>
      </c>
      <c r="AE9" s="16" t="s">
        <v>62</v>
      </c>
      <c r="AF9" s="16" t="s">
        <v>62</v>
      </c>
      <c r="AG9" s="16" t="s">
        <v>62</v>
      </c>
      <c r="AH9" s="16" t="s">
        <v>62</v>
      </c>
      <c r="AI9" s="16" t="s">
        <v>62</v>
      </c>
      <c r="AJ9" s="16" t="s">
        <v>62</v>
      </c>
      <c r="AK9" s="16" t="s">
        <v>62</v>
      </c>
      <c r="AL9" s="16" t="s">
        <v>62</v>
      </c>
      <c r="AM9" s="16" t="s">
        <v>62</v>
      </c>
      <c r="AN9" s="16" t="s">
        <v>62</v>
      </c>
      <c r="AO9" s="16" t="s">
        <v>62</v>
      </c>
      <c r="AP9" s="16" t="s">
        <v>62</v>
      </c>
      <c r="AQ9" s="16" t="s">
        <v>62</v>
      </c>
      <c r="AR9" s="16" t="s">
        <v>62</v>
      </c>
      <c r="AS9" s="16" t="s">
        <v>62</v>
      </c>
      <c r="AT9" s="16" t="s">
        <v>62</v>
      </c>
      <c r="AU9" s="16" t="s">
        <v>62</v>
      </c>
      <c r="AV9" s="16" t="s">
        <v>62</v>
      </c>
      <c r="AW9" s="16" t="s">
        <v>62</v>
      </c>
      <c r="AX9" s="16" t="s">
        <v>62</v>
      </c>
      <c r="AY9" s="18">
        <f t="shared" si="1"/>
        <v>3</v>
      </c>
      <c r="AZ9" s="18">
        <f t="shared" si="2"/>
        <v>45</v>
      </c>
      <c r="BA9" s="19">
        <f t="shared" si="3"/>
        <v>0.9375</v>
      </c>
      <c r="BB9" s="7"/>
      <c r="BC9" s="8"/>
    </row>
    <row r="10">
      <c r="A10" s="20"/>
      <c r="B10" s="13" t="s">
        <v>71</v>
      </c>
      <c r="C10" s="14" t="s">
        <v>62</v>
      </c>
      <c r="D10" s="14" t="s">
        <v>62</v>
      </c>
      <c r="E10" s="14" t="s">
        <v>62</v>
      </c>
      <c r="F10" s="14" t="s">
        <v>62</v>
      </c>
      <c r="G10" s="14" t="s">
        <v>62</v>
      </c>
      <c r="H10" s="14" t="s">
        <v>62</v>
      </c>
      <c r="I10" s="14" t="s">
        <v>62</v>
      </c>
      <c r="J10" s="14" t="s">
        <v>62</v>
      </c>
      <c r="K10" s="14" t="s">
        <v>62</v>
      </c>
      <c r="L10" s="14" t="s">
        <v>62</v>
      </c>
      <c r="M10" s="14" t="s">
        <v>62</v>
      </c>
      <c r="N10" s="14" t="s">
        <v>62</v>
      </c>
      <c r="O10" s="14" t="s">
        <v>62</v>
      </c>
      <c r="P10" s="15" t="s">
        <v>63</v>
      </c>
      <c r="Q10" s="15" t="s">
        <v>63</v>
      </c>
      <c r="R10" s="15" t="s">
        <v>63</v>
      </c>
      <c r="S10" s="16" t="s">
        <v>62</v>
      </c>
      <c r="T10" s="16" t="s">
        <v>62</v>
      </c>
      <c r="U10" s="16" t="s">
        <v>62</v>
      </c>
      <c r="V10" s="16" t="s">
        <v>62</v>
      </c>
      <c r="W10" s="16" t="s">
        <v>62</v>
      </c>
      <c r="X10" s="16" t="s">
        <v>62</v>
      </c>
      <c r="Y10" s="16" t="s">
        <v>62</v>
      </c>
      <c r="Z10" s="16" t="s">
        <v>62</v>
      </c>
      <c r="AA10" s="16" t="s">
        <v>62</v>
      </c>
      <c r="AB10" s="16" t="s">
        <v>62</v>
      </c>
      <c r="AC10" s="16" t="s">
        <v>62</v>
      </c>
      <c r="AD10" s="16" t="s">
        <v>62</v>
      </c>
      <c r="AE10" s="16" t="s">
        <v>62</v>
      </c>
      <c r="AF10" s="16" t="s">
        <v>62</v>
      </c>
      <c r="AG10" s="16" t="s">
        <v>62</v>
      </c>
      <c r="AH10" s="16" t="s">
        <v>62</v>
      </c>
      <c r="AI10" s="16" t="s">
        <v>62</v>
      </c>
      <c r="AJ10" s="16" t="s">
        <v>62</v>
      </c>
      <c r="AK10" s="16" t="s">
        <v>62</v>
      </c>
      <c r="AL10" s="16" t="s">
        <v>62</v>
      </c>
      <c r="AM10" s="16" t="s">
        <v>62</v>
      </c>
      <c r="AN10" s="16" t="s">
        <v>62</v>
      </c>
      <c r="AO10" s="16" t="s">
        <v>62</v>
      </c>
      <c r="AP10" s="16" t="s">
        <v>62</v>
      </c>
      <c r="AQ10" s="16" t="s">
        <v>62</v>
      </c>
      <c r="AR10" s="16" t="s">
        <v>62</v>
      </c>
      <c r="AS10" s="16" t="s">
        <v>62</v>
      </c>
      <c r="AT10" s="16" t="s">
        <v>62</v>
      </c>
      <c r="AU10" s="16" t="s">
        <v>62</v>
      </c>
      <c r="AV10" s="16" t="s">
        <v>62</v>
      </c>
      <c r="AW10" s="16" t="s">
        <v>62</v>
      </c>
      <c r="AX10" s="16" t="s">
        <v>62</v>
      </c>
      <c r="AY10" s="18">
        <f t="shared" si="1"/>
        <v>3</v>
      </c>
      <c r="AZ10" s="18">
        <f t="shared" si="2"/>
        <v>45</v>
      </c>
      <c r="BA10" s="19">
        <f t="shared" si="3"/>
        <v>0.9375</v>
      </c>
      <c r="BB10" s="7"/>
      <c r="BC10" s="8"/>
    </row>
    <row r="11">
      <c r="A11" s="20"/>
      <c r="B11" s="13" t="s">
        <v>72</v>
      </c>
      <c r="C11" s="14" t="s">
        <v>62</v>
      </c>
      <c r="D11" s="14" t="s">
        <v>62</v>
      </c>
      <c r="E11" s="14" t="s">
        <v>62</v>
      </c>
      <c r="F11" s="14" t="s">
        <v>62</v>
      </c>
      <c r="G11" s="14" t="s">
        <v>62</v>
      </c>
      <c r="H11" s="14" t="s">
        <v>62</v>
      </c>
      <c r="I11" s="14" t="s">
        <v>62</v>
      </c>
      <c r="J11" s="14" t="s">
        <v>62</v>
      </c>
      <c r="K11" s="14" t="s">
        <v>62</v>
      </c>
      <c r="L11" s="14" t="s">
        <v>62</v>
      </c>
      <c r="M11" s="14" t="s">
        <v>62</v>
      </c>
      <c r="N11" s="14" t="s">
        <v>62</v>
      </c>
      <c r="O11" s="14" t="s">
        <v>62</v>
      </c>
      <c r="P11" s="15" t="s">
        <v>63</v>
      </c>
      <c r="Q11" s="15" t="s">
        <v>63</v>
      </c>
      <c r="R11" s="15" t="s">
        <v>63</v>
      </c>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8">
        <f t="shared" si="1"/>
        <v>3</v>
      </c>
      <c r="AZ11" s="18">
        <f t="shared" si="2"/>
        <v>13</v>
      </c>
      <c r="BA11" s="19">
        <f t="shared" si="3"/>
        <v>0.2708333333</v>
      </c>
      <c r="BB11" s="7"/>
      <c r="BC11" s="8"/>
    </row>
    <row r="12">
      <c r="A12" s="20"/>
      <c r="B12" s="21" t="s">
        <v>73</v>
      </c>
      <c r="C12" s="14" t="s">
        <v>62</v>
      </c>
      <c r="D12" s="14" t="s">
        <v>62</v>
      </c>
      <c r="E12" s="14" t="s">
        <v>62</v>
      </c>
      <c r="F12" s="14" t="s">
        <v>62</v>
      </c>
      <c r="G12" s="14" t="s">
        <v>62</v>
      </c>
      <c r="H12" s="14" t="s">
        <v>62</v>
      </c>
      <c r="I12" s="14" t="s">
        <v>62</v>
      </c>
      <c r="J12" s="14" t="s">
        <v>62</v>
      </c>
      <c r="K12" s="14" t="s">
        <v>62</v>
      </c>
      <c r="L12" s="14" t="s">
        <v>62</v>
      </c>
      <c r="M12" s="14" t="s">
        <v>62</v>
      </c>
      <c r="N12" s="14" t="s">
        <v>62</v>
      </c>
      <c r="O12" s="14" t="s">
        <v>62</v>
      </c>
      <c r="P12" s="15" t="s">
        <v>63</v>
      </c>
      <c r="Q12" s="15" t="s">
        <v>63</v>
      </c>
      <c r="R12" s="15" t="s">
        <v>63</v>
      </c>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8">
        <f t="shared" si="1"/>
        <v>3</v>
      </c>
      <c r="AZ12" s="18">
        <f t="shared" si="2"/>
        <v>13</v>
      </c>
      <c r="BA12" s="19">
        <f t="shared" si="3"/>
        <v>0.2708333333</v>
      </c>
      <c r="BB12" s="7"/>
      <c r="BC12" s="8"/>
    </row>
    <row r="13">
      <c r="A13" s="20"/>
      <c r="B13" s="13" t="s">
        <v>74</v>
      </c>
      <c r="C13" s="14" t="s">
        <v>62</v>
      </c>
      <c r="D13" s="14" t="s">
        <v>62</v>
      </c>
      <c r="E13" s="14" t="s">
        <v>62</v>
      </c>
      <c r="F13" s="14" t="s">
        <v>62</v>
      </c>
      <c r="G13" s="14" t="s">
        <v>62</v>
      </c>
      <c r="H13" s="14" t="s">
        <v>62</v>
      </c>
      <c r="I13" s="14" t="s">
        <v>62</v>
      </c>
      <c r="J13" s="14" t="s">
        <v>62</v>
      </c>
      <c r="K13" s="14" t="s">
        <v>62</v>
      </c>
      <c r="L13" s="14" t="s">
        <v>62</v>
      </c>
      <c r="M13" s="14" t="s">
        <v>62</v>
      </c>
      <c r="N13" s="14" t="s">
        <v>62</v>
      </c>
      <c r="O13" s="14" t="s">
        <v>62</v>
      </c>
      <c r="P13" s="15" t="s">
        <v>63</v>
      </c>
      <c r="Q13" s="15" t="s">
        <v>63</v>
      </c>
      <c r="R13" s="15" t="s">
        <v>63</v>
      </c>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8">
        <f t="shared" si="1"/>
        <v>3</v>
      </c>
      <c r="AZ13" s="18">
        <f t="shared" si="2"/>
        <v>13</v>
      </c>
      <c r="BA13" s="19">
        <f t="shared" si="3"/>
        <v>0.2708333333</v>
      </c>
      <c r="BB13" s="7"/>
      <c r="BC13" s="8"/>
    </row>
    <row r="14">
      <c r="A14" s="20"/>
      <c r="B14" s="13" t="s">
        <v>75</v>
      </c>
      <c r="C14" s="14" t="s">
        <v>62</v>
      </c>
      <c r="D14" s="14" t="s">
        <v>62</v>
      </c>
      <c r="E14" s="14" t="s">
        <v>62</v>
      </c>
      <c r="F14" s="14" t="s">
        <v>62</v>
      </c>
      <c r="G14" s="14" t="s">
        <v>62</v>
      </c>
      <c r="H14" s="14" t="s">
        <v>62</v>
      </c>
      <c r="I14" s="14" t="s">
        <v>62</v>
      </c>
      <c r="J14" s="14" t="s">
        <v>62</v>
      </c>
      <c r="K14" s="14" t="s">
        <v>62</v>
      </c>
      <c r="L14" s="14" t="s">
        <v>62</v>
      </c>
      <c r="M14" s="14" t="s">
        <v>62</v>
      </c>
      <c r="N14" s="14" t="s">
        <v>62</v>
      </c>
      <c r="O14" s="14" t="s">
        <v>62</v>
      </c>
      <c r="P14" s="15" t="s">
        <v>63</v>
      </c>
      <c r="Q14" s="15" t="s">
        <v>63</v>
      </c>
      <c r="R14" s="15" t="s">
        <v>63</v>
      </c>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8">
        <f t="shared" si="1"/>
        <v>3</v>
      </c>
      <c r="AZ14" s="18">
        <f t="shared" si="2"/>
        <v>13</v>
      </c>
      <c r="BA14" s="19">
        <f t="shared" si="3"/>
        <v>0.2708333333</v>
      </c>
      <c r="BB14" s="7"/>
      <c r="BC14" s="8"/>
    </row>
    <row r="15">
      <c r="A15" s="20"/>
      <c r="B15" s="13" t="s">
        <v>76</v>
      </c>
      <c r="C15" s="14" t="s">
        <v>62</v>
      </c>
      <c r="D15" s="14" t="s">
        <v>62</v>
      </c>
      <c r="E15" s="14" t="s">
        <v>62</v>
      </c>
      <c r="F15" s="14" t="s">
        <v>62</v>
      </c>
      <c r="G15" s="14" t="s">
        <v>62</v>
      </c>
      <c r="H15" s="14" t="s">
        <v>62</v>
      </c>
      <c r="I15" s="14" t="s">
        <v>62</v>
      </c>
      <c r="J15" s="14" t="s">
        <v>62</v>
      </c>
      <c r="K15" s="14" t="s">
        <v>62</v>
      </c>
      <c r="L15" s="14" t="s">
        <v>62</v>
      </c>
      <c r="M15" s="14" t="s">
        <v>62</v>
      </c>
      <c r="N15" s="14" t="s">
        <v>62</v>
      </c>
      <c r="O15" s="14" t="s">
        <v>62</v>
      </c>
      <c r="P15" s="15" t="s">
        <v>63</v>
      </c>
      <c r="Q15" s="15" t="s">
        <v>63</v>
      </c>
      <c r="R15" s="15" t="s">
        <v>63</v>
      </c>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8"/>
      <c r="AZ15" s="18"/>
      <c r="BA15" s="19">
        <f t="shared" si="3"/>
        <v>0</v>
      </c>
      <c r="BB15" s="7"/>
      <c r="BC15" s="8"/>
    </row>
    <row r="16">
      <c r="A16" s="20"/>
      <c r="B16" s="21" t="s">
        <v>77</v>
      </c>
      <c r="C16" s="14" t="s">
        <v>62</v>
      </c>
      <c r="D16" s="14" t="s">
        <v>62</v>
      </c>
      <c r="E16" s="14" t="s">
        <v>62</v>
      </c>
      <c r="F16" s="14" t="s">
        <v>62</v>
      </c>
      <c r="G16" s="14" t="s">
        <v>62</v>
      </c>
      <c r="H16" s="14" t="s">
        <v>62</v>
      </c>
      <c r="I16" s="14" t="s">
        <v>62</v>
      </c>
      <c r="J16" s="14" t="s">
        <v>62</v>
      </c>
      <c r="K16" s="14" t="s">
        <v>62</v>
      </c>
      <c r="L16" s="14" t="s">
        <v>62</v>
      </c>
      <c r="M16" s="14" t="s">
        <v>62</v>
      </c>
      <c r="N16" s="14" t="s">
        <v>62</v>
      </c>
      <c r="O16" s="14" t="s">
        <v>62</v>
      </c>
      <c r="P16" s="15" t="s">
        <v>63</v>
      </c>
      <c r="Q16" s="15" t="s">
        <v>63</v>
      </c>
      <c r="R16" s="15" t="s">
        <v>63</v>
      </c>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8">
        <f t="shared" ref="AY16:AY35" si="4">COUNTIF(C16:AX16,"NO")</f>
        <v>3</v>
      </c>
      <c r="AZ16" s="18">
        <f t="shared" ref="AZ16:AZ35" si="5">COUNTIF(C16:AX16,"SI")</f>
        <v>13</v>
      </c>
      <c r="BA16" s="19">
        <f t="shared" si="3"/>
        <v>0.2708333333</v>
      </c>
      <c r="BB16" s="7"/>
      <c r="BC16" s="8"/>
    </row>
    <row r="17">
      <c r="A17" s="20"/>
      <c r="B17" s="22"/>
      <c r="C17" s="14"/>
      <c r="D17" s="14"/>
      <c r="E17" s="14"/>
      <c r="F17" s="14"/>
      <c r="G17" s="14"/>
      <c r="H17" s="14"/>
      <c r="I17" s="14"/>
      <c r="J17" s="14"/>
      <c r="K17" s="14"/>
      <c r="L17" s="14"/>
      <c r="M17" s="23"/>
      <c r="N17" s="23"/>
      <c r="O17" s="23"/>
      <c r="P17" s="14"/>
      <c r="Q17" s="14"/>
      <c r="R17" s="14"/>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8">
        <f t="shared" si="4"/>
        <v>0</v>
      </c>
      <c r="AZ17" s="18">
        <f t="shared" si="5"/>
        <v>0</v>
      </c>
      <c r="BA17" s="19">
        <f t="shared" si="3"/>
        <v>0</v>
      </c>
      <c r="BB17" s="7"/>
      <c r="BC17" s="8"/>
    </row>
    <row r="18">
      <c r="A18" s="20"/>
      <c r="B18" s="22"/>
      <c r="C18" s="14"/>
      <c r="D18" s="14"/>
      <c r="E18" s="14"/>
      <c r="F18" s="14"/>
      <c r="G18" s="14"/>
      <c r="H18" s="14"/>
      <c r="I18" s="14"/>
      <c r="J18" s="14"/>
      <c r="K18" s="14"/>
      <c r="L18" s="14"/>
      <c r="M18" s="23"/>
      <c r="N18" s="23"/>
      <c r="O18" s="23"/>
      <c r="P18" s="14"/>
      <c r="Q18" s="14"/>
      <c r="R18" s="14"/>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8">
        <f t="shared" si="4"/>
        <v>0</v>
      </c>
      <c r="AZ18" s="18">
        <f t="shared" si="5"/>
        <v>0</v>
      </c>
      <c r="BA18" s="19">
        <f t="shared" si="3"/>
        <v>0</v>
      </c>
      <c r="BB18" s="7"/>
      <c r="BC18" s="8"/>
    </row>
    <row r="19">
      <c r="A19" s="9"/>
      <c r="B19" s="22"/>
      <c r="C19" s="14"/>
      <c r="D19" s="14"/>
      <c r="E19" s="14"/>
      <c r="F19" s="14"/>
      <c r="G19" s="14"/>
      <c r="H19" s="14"/>
      <c r="I19" s="14"/>
      <c r="J19" s="14"/>
      <c r="K19" s="14"/>
      <c r="L19" s="14"/>
      <c r="M19" s="23"/>
      <c r="N19" s="23"/>
      <c r="O19" s="23"/>
      <c r="P19" s="14"/>
      <c r="Q19" s="14"/>
      <c r="R19" s="14"/>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8">
        <f t="shared" si="4"/>
        <v>0</v>
      </c>
      <c r="AZ19" s="18">
        <f t="shared" si="5"/>
        <v>0</v>
      </c>
      <c r="BA19" s="19">
        <f t="shared" si="3"/>
        <v>0</v>
      </c>
      <c r="BB19" s="7"/>
      <c r="BC19" s="8"/>
    </row>
    <row r="20">
      <c r="A20" s="24"/>
      <c r="B20" s="25"/>
      <c r="C20" s="14"/>
      <c r="D20" s="14"/>
      <c r="E20" s="14"/>
      <c r="F20" s="14"/>
      <c r="G20" s="14"/>
      <c r="H20" s="14"/>
      <c r="I20" s="14"/>
      <c r="J20" s="14"/>
      <c r="K20" s="14"/>
      <c r="L20" s="14"/>
      <c r="M20" s="14"/>
      <c r="N20" s="14"/>
      <c r="O20" s="14"/>
      <c r="P20" s="14"/>
      <c r="Q20" s="14"/>
      <c r="R20" s="14"/>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f t="shared" si="4"/>
        <v>0</v>
      </c>
      <c r="AZ20" s="18">
        <f t="shared" si="5"/>
        <v>0</v>
      </c>
      <c r="BA20" s="19" t="str">
        <f t="shared" ref="BA20:BA27" si="6">(AZ20)/AX48</f>
        <v>#DIV/0!</v>
      </c>
      <c r="BB20" s="7"/>
      <c r="BC20" s="8"/>
    </row>
    <row r="21" ht="15.75" customHeight="1">
      <c r="A21" s="26"/>
      <c r="B21" s="25"/>
      <c r="C21" s="14"/>
      <c r="D21" s="14"/>
      <c r="E21" s="14"/>
      <c r="F21" s="14"/>
      <c r="G21" s="14"/>
      <c r="H21" s="14"/>
      <c r="I21" s="14"/>
      <c r="J21" s="14"/>
      <c r="K21" s="14"/>
      <c r="L21" s="14"/>
      <c r="M21" s="14"/>
      <c r="N21" s="14"/>
      <c r="O21" s="14"/>
      <c r="P21" s="14"/>
      <c r="Q21" s="14"/>
      <c r="R21" s="14"/>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f t="shared" si="4"/>
        <v>0</v>
      </c>
      <c r="AZ21" s="18">
        <f t="shared" si="5"/>
        <v>0</v>
      </c>
      <c r="BA21" s="19" t="str">
        <f t="shared" si="6"/>
        <v>#DIV/0!</v>
      </c>
      <c r="BB21" s="7"/>
      <c r="BC21" s="8"/>
    </row>
    <row r="22" ht="36.75" customHeight="1">
      <c r="A22" s="27" t="s">
        <v>78</v>
      </c>
      <c r="B22" s="28" t="s">
        <v>79</v>
      </c>
      <c r="C22" s="15" t="s">
        <v>80</v>
      </c>
      <c r="D22" s="15" t="s">
        <v>80</v>
      </c>
      <c r="E22" s="15" t="s">
        <v>80</v>
      </c>
      <c r="F22" s="15" t="s">
        <v>80</v>
      </c>
      <c r="G22" s="15" t="s">
        <v>63</v>
      </c>
      <c r="H22" s="15" t="s">
        <v>80</v>
      </c>
      <c r="I22" s="15" t="s">
        <v>80</v>
      </c>
      <c r="J22" s="15" t="s">
        <v>80</v>
      </c>
      <c r="K22" s="15" t="s">
        <v>80</v>
      </c>
      <c r="L22" s="15" t="s">
        <v>80</v>
      </c>
      <c r="M22" s="15" t="s">
        <v>80</v>
      </c>
      <c r="N22" s="15" t="s">
        <v>80</v>
      </c>
      <c r="O22" s="15" t="s">
        <v>80</v>
      </c>
      <c r="P22" s="15" t="s">
        <v>63</v>
      </c>
      <c r="Q22" s="15" t="s">
        <v>63</v>
      </c>
      <c r="R22" s="15" t="s">
        <v>63</v>
      </c>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f t="shared" si="4"/>
        <v>4</v>
      </c>
      <c r="AZ22" s="18">
        <f t="shared" si="5"/>
        <v>12</v>
      </c>
      <c r="BA22" s="19" t="str">
        <f t="shared" si="6"/>
        <v>#DIV/0!</v>
      </c>
      <c r="BB22" s="7"/>
      <c r="BC22" s="8"/>
    </row>
    <row r="23" ht="44.25" customHeight="1">
      <c r="A23" s="20"/>
      <c r="B23" s="28" t="s">
        <v>81</v>
      </c>
      <c r="C23" s="15" t="s">
        <v>80</v>
      </c>
      <c r="D23" s="15" t="s">
        <v>80</v>
      </c>
      <c r="E23" s="15" t="s">
        <v>80</v>
      </c>
      <c r="F23" s="15" t="s">
        <v>80</v>
      </c>
      <c r="G23" s="15" t="s">
        <v>63</v>
      </c>
      <c r="H23" s="15" t="s">
        <v>80</v>
      </c>
      <c r="I23" s="15" t="s">
        <v>80</v>
      </c>
      <c r="J23" s="15" t="s">
        <v>80</v>
      </c>
      <c r="K23" s="15" t="s">
        <v>80</v>
      </c>
      <c r="L23" s="15" t="s">
        <v>80</v>
      </c>
      <c r="M23" s="15" t="s">
        <v>80</v>
      </c>
      <c r="N23" s="15" t="s">
        <v>80</v>
      </c>
      <c r="O23" s="15" t="s">
        <v>80</v>
      </c>
      <c r="P23" s="15" t="s">
        <v>63</v>
      </c>
      <c r="Q23" s="15" t="s">
        <v>63</v>
      </c>
      <c r="R23" s="15" t="s">
        <v>63</v>
      </c>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f t="shared" si="4"/>
        <v>4</v>
      </c>
      <c r="AZ23" s="18">
        <f t="shared" si="5"/>
        <v>12</v>
      </c>
      <c r="BA23" s="19" t="str">
        <f t="shared" si="6"/>
        <v>#DIV/0!</v>
      </c>
      <c r="BB23" s="7"/>
      <c r="BC23" s="8"/>
    </row>
    <row r="24" ht="51.75" customHeight="1">
      <c r="A24" s="20"/>
      <c r="B24" s="28" t="s">
        <v>82</v>
      </c>
      <c r="C24" s="15" t="s">
        <v>80</v>
      </c>
      <c r="D24" s="15" t="s">
        <v>80</v>
      </c>
      <c r="E24" s="15" t="s">
        <v>80</v>
      </c>
      <c r="F24" s="15" t="s">
        <v>80</v>
      </c>
      <c r="G24" s="15" t="s">
        <v>63</v>
      </c>
      <c r="H24" s="15" t="s">
        <v>80</v>
      </c>
      <c r="I24" s="15" t="s">
        <v>80</v>
      </c>
      <c r="J24" s="15" t="s">
        <v>80</v>
      </c>
      <c r="K24" s="15" t="s">
        <v>80</v>
      </c>
      <c r="L24" s="15" t="s">
        <v>80</v>
      </c>
      <c r="M24" s="15" t="s">
        <v>80</v>
      </c>
      <c r="N24" s="15" t="s">
        <v>80</v>
      </c>
      <c r="O24" s="15" t="s">
        <v>80</v>
      </c>
      <c r="P24" s="15" t="s">
        <v>63</v>
      </c>
      <c r="Q24" s="15" t="s">
        <v>63</v>
      </c>
      <c r="R24" s="15" t="s">
        <v>63</v>
      </c>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f t="shared" si="4"/>
        <v>4</v>
      </c>
      <c r="AZ24" s="18">
        <f t="shared" si="5"/>
        <v>12</v>
      </c>
      <c r="BA24" s="19" t="str">
        <f t="shared" si="6"/>
        <v>#DIV/0!</v>
      </c>
      <c r="BB24" s="7"/>
      <c r="BC24" s="8"/>
    </row>
    <row r="25" ht="45.0" customHeight="1">
      <c r="A25" s="20"/>
      <c r="B25" s="28" t="s">
        <v>83</v>
      </c>
      <c r="C25" s="15" t="s">
        <v>80</v>
      </c>
      <c r="D25" s="15" t="s">
        <v>80</v>
      </c>
      <c r="E25" s="15" t="s">
        <v>80</v>
      </c>
      <c r="F25" s="15" t="s">
        <v>80</v>
      </c>
      <c r="G25" s="15" t="s">
        <v>63</v>
      </c>
      <c r="H25" s="15" t="s">
        <v>80</v>
      </c>
      <c r="I25" s="15" t="s">
        <v>80</v>
      </c>
      <c r="J25" s="15" t="s">
        <v>80</v>
      </c>
      <c r="K25" s="15" t="s">
        <v>80</v>
      </c>
      <c r="L25" s="15" t="s">
        <v>80</v>
      </c>
      <c r="M25" s="15" t="s">
        <v>80</v>
      </c>
      <c r="N25" s="15" t="s">
        <v>80</v>
      </c>
      <c r="O25" s="15" t="s">
        <v>80</v>
      </c>
      <c r="P25" s="15" t="s">
        <v>63</v>
      </c>
      <c r="Q25" s="15" t="s">
        <v>63</v>
      </c>
      <c r="R25" s="15" t="s">
        <v>63</v>
      </c>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f t="shared" si="4"/>
        <v>4</v>
      </c>
      <c r="AZ25" s="18">
        <f t="shared" si="5"/>
        <v>12</v>
      </c>
      <c r="BA25" s="19" t="str">
        <f t="shared" si="6"/>
        <v>#DIV/0!</v>
      </c>
      <c r="BB25" s="7"/>
      <c r="BC25" s="8"/>
    </row>
    <row r="26" ht="43.5" customHeight="1">
      <c r="A26" s="20"/>
      <c r="B26" s="28" t="s">
        <v>84</v>
      </c>
      <c r="C26" s="15" t="s">
        <v>80</v>
      </c>
      <c r="D26" s="15" t="s">
        <v>80</v>
      </c>
      <c r="E26" s="15" t="s">
        <v>80</v>
      </c>
      <c r="F26" s="15" t="s">
        <v>80</v>
      </c>
      <c r="G26" s="15" t="s">
        <v>63</v>
      </c>
      <c r="H26" s="15" t="s">
        <v>80</v>
      </c>
      <c r="I26" s="15" t="s">
        <v>80</v>
      </c>
      <c r="J26" s="15" t="s">
        <v>80</v>
      </c>
      <c r="K26" s="15" t="s">
        <v>80</v>
      </c>
      <c r="L26" s="15" t="s">
        <v>80</v>
      </c>
      <c r="M26" s="15" t="s">
        <v>80</v>
      </c>
      <c r="N26" s="15" t="s">
        <v>80</v>
      </c>
      <c r="O26" s="15" t="s">
        <v>80</v>
      </c>
      <c r="P26" s="15" t="s">
        <v>63</v>
      </c>
      <c r="Q26" s="15" t="s">
        <v>63</v>
      </c>
      <c r="R26" s="15" t="s">
        <v>63</v>
      </c>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f t="shared" si="4"/>
        <v>4</v>
      </c>
      <c r="AZ26" s="18">
        <f t="shared" si="5"/>
        <v>12</v>
      </c>
      <c r="BA26" s="19" t="str">
        <f t="shared" si="6"/>
        <v>#DIV/0!</v>
      </c>
      <c r="BB26" s="7"/>
      <c r="BC26" s="8"/>
    </row>
    <row r="27" ht="38.25" customHeight="1">
      <c r="A27" s="9"/>
      <c r="B27" s="29" t="s">
        <v>85</v>
      </c>
      <c r="C27" s="15" t="s">
        <v>80</v>
      </c>
      <c r="D27" s="15" t="s">
        <v>80</v>
      </c>
      <c r="E27" s="15" t="s">
        <v>80</v>
      </c>
      <c r="F27" s="15" t="s">
        <v>80</v>
      </c>
      <c r="G27" s="15" t="s">
        <v>63</v>
      </c>
      <c r="H27" s="15" t="s">
        <v>80</v>
      </c>
      <c r="I27" s="15" t="s">
        <v>80</v>
      </c>
      <c r="J27" s="15" t="s">
        <v>80</v>
      </c>
      <c r="K27" s="15" t="s">
        <v>80</v>
      </c>
      <c r="L27" s="15" t="s">
        <v>80</v>
      </c>
      <c r="M27" s="15" t="s">
        <v>80</v>
      </c>
      <c r="N27" s="15" t="s">
        <v>80</v>
      </c>
      <c r="O27" s="15" t="s">
        <v>80</v>
      </c>
      <c r="P27" s="15" t="s">
        <v>63</v>
      </c>
      <c r="Q27" s="15" t="s">
        <v>63</v>
      </c>
      <c r="R27" s="15" t="s">
        <v>63</v>
      </c>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f t="shared" si="4"/>
        <v>4</v>
      </c>
      <c r="AZ27" s="18">
        <f t="shared" si="5"/>
        <v>12</v>
      </c>
      <c r="BA27" s="19" t="str">
        <f t="shared" si="6"/>
        <v>#DIV/0!</v>
      </c>
      <c r="BB27" s="30"/>
      <c r="BC27" s="8"/>
    </row>
    <row r="28" ht="72.0" customHeight="1">
      <c r="A28" s="31" t="s">
        <v>86</v>
      </c>
      <c r="B28" s="32" t="s">
        <v>87</v>
      </c>
      <c r="C28" s="33" t="s">
        <v>80</v>
      </c>
      <c r="D28" s="33" t="s">
        <v>80</v>
      </c>
      <c r="E28" s="33" t="s">
        <v>80</v>
      </c>
      <c r="F28" s="33" t="s">
        <v>80</v>
      </c>
      <c r="G28" s="33" t="s">
        <v>80</v>
      </c>
      <c r="H28" s="33" t="s">
        <v>80</v>
      </c>
      <c r="I28" s="33" t="s">
        <v>80</v>
      </c>
      <c r="J28" s="33" t="s">
        <v>80</v>
      </c>
      <c r="K28" s="33" t="s">
        <v>80</v>
      </c>
      <c r="L28" s="33" t="s">
        <v>80</v>
      </c>
      <c r="M28" s="33" t="s">
        <v>80</v>
      </c>
      <c r="N28" s="33" t="s">
        <v>80</v>
      </c>
      <c r="O28" s="33" t="s">
        <v>80</v>
      </c>
      <c r="P28" s="33" t="s">
        <v>80</v>
      </c>
      <c r="Q28" s="33" t="s">
        <v>80</v>
      </c>
      <c r="R28" s="33" t="s">
        <v>80</v>
      </c>
      <c r="S28" s="33" t="s">
        <v>80</v>
      </c>
      <c r="T28" s="33" t="s">
        <v>80</v>
      </c>
      <c r="U28" s="33" t="s">
        <v>80</v>
      </c>
      <c r="V28" s="33" t="s">
        <v>80</v>
      </c>
      <c r="W28" s="33" t="s">
        <v>80</v>
      </c>
      <c r="X28" s="33" t="s">
        <v>80</v>
      </c>
      <c r="Y28" s="33" t="s">
        <v>80</v>
      </c>
      <c r="Z28" s="33" t="s">
        <v>80</v>
      </c>
      <c r="AA28" s="33" t="s">
        <v>80</v>
      </c>
      <c r="AB28" s="33" t="s">
        <v>80</v>
      </c>
      <c r="AC28" s="33" t="s">
        <v>80</v>
      </c>
      <c r="AD28" s="33" t="s">
        <v>80</v>
      </c>
      <c r="AE28" s="33" t="s">
        <v>80</v>
      </c>
      <c r="AF28" s="33" t="s">
        <v>80</v>
      </c>
      <c r="AG28" s="33" t="s">
        <v>80</v>
      </c>
      <c r="AH28" s="33" t="s">
        <v>80</v>
      </c>
      <c r="AI28" s="33" t="s">
        <v>80</v>
      </c>
      <c r="AJ28" s="33" t="s">
        <v>80</v>
      </c>
      <c r="AK28" s="33" t="s">
        <v>80</v>
      </c>
      <c r="AL28" s="33" t="s">
        <v>80</v>
      </c>
      <c r="AM28" s="33" t="s">
        <v>80</v>
      </c>
      <c r="AN28" s="33" t="s">
        <v>80</v>
      </c>
      <c r="AO28" s="33" t="s">
        <v>80</v>
      </c>
      <c r="AP28" s="33" t="s">
        <v>80</v>
      </c>
      <c r="AQ28" s="33" t="s">
        <v>80</v>
      </c>
      <c r="AR28" s="33" t="s">
        <v>80</v>
      </c>
      <c r="AS28" s="33" t="s">
        <v>80</v>
      </c>
      <c r="AT28" s="33" t="s">
        <v>80</v>
      </c>
      <c r="AU28" s="33" t="s">
        <v>80</v>
      </c>
      <c r="AV28" s="33" t="s">
        <v>80</v>
      </c>
      <c r="AW28" s="33" t="s">
        <v>80</v>
      </c>
      <c r="AX28" s="34">
        <v>48.0</v>
      </c>
      <c r="AY28" s="18">
        <f t="shared" si="4"/>
        <v>0</v>
      </c>
      <c r="AZ28" s="18">
        <f t="shared" si="5"/>
        <v>47</v>
      </c>
      <c r="BA28" s="19">
        <f t="shared" ref="BA28:BA35" si="7">(AZ28)/$AX$28</f>
        <v>0.9791666667</v>
      </c>
      <c r="BB28" s="35"/>
      <c r="BC28" s="8"/>
    </row>
    <row r="29" ht="66.0" customHeight="1">
      <c r="A29" s="20"/>
      <c r="B29" s="36" t="s">
        <v>88</v>
      </c>
      <c r="C29" s="33" t="s">
        <v>80</v>
      </c>
      <c r="D29" s="33" t="s">
        <v>80</v>
      </c>
      <c r="E29" s="33" t="s">
        <v>80</v>
      </c>
      <c r="F29" s="33" t="s">
        <v>80</v>
      </c>
      <c r="G29" s="33" t="s">
        <v>80</v>
      </c>
      <c r="H29" s="33" t="s">
        <v>80</v>
      </c>
      <c r="I29" s="33" t="s">
        <v>80</v>
      </c>
      <c r="J29" s="33" t="s">
        <v>80</v>
      </c>
      <c r="K29" s="33" t="s">
        <v>80</v>
      </c>
      <c r="L29" s="33" t="s">
        <v>80</v>
      </c>
      <c r="M29" s="33" t="s">
        <v>80</v>
      </c>
      <c r="N29" s="33" t="s">
        <v>80</v>
      </c>
      <c r="O29" s="33" t="s">
        <v>80</v>
      </c>
      <c r="P29" s="33" t="s">
        <v>80</v>
      </c>
      <c r="Q29" s="33" t="s">
        <v>80</v>
      </c>
      <c r="R29" s="33" t="s">
        <v>80</v>
      </c>
      <c r="S29" s="33" t="s">
        <v>80</v>
      </c>
      <c r="T29" s="33" t="s">
        <v>80</v>
      </c>
      <c r="U29" s="33" t="s">
        <v>80</v>
      </c>
      <c r="V29" s="33" t="s">
        <v>80</v>
      </c>
      <c r="W29" s="33" t="s">
        <v>80</v>
      </c>
      <c r="X29" s="33" t="s">
        <v>80</v>
      </c>
      <c r="Y29" s="33" t="s">
        <v>80</v>
      </c>
      <c r="Z29" s="33" t="s">
        <v>80</v>
      </c>
      <c r="AA29" s="33" t="s">
        <v>80</v>
      </c>
      <c r="AB29" s="33" t="s">
        <v>80</v>
      </c>
      <c r="AC29" s="33" t="s">
        <v>80</v>
      </c>
      <c r="AD29" s="33" t="s">
        <v>80</v>
      </c>
      <c r="AE29" s="33" t="s">
        <v>80</v>
      </c>
      <c r="AF29" s="33" t="s">
        <v>80</v>
      </c>
      <c r="AG29" s="33" t="s">
        <v>80</v>
      </c>
      <c r="AH29" s="33" t="s">
        <v>80</v>
      </c>
      <c r="AI29" s="33" t="s">
        <v>80</v>
      </c>
      <c r="AJ29" s="33" t="s">
        <v>80</v>
      </c>
      <c r="AK29" s="33" t="s">
        <v>80</v>
      </c>
      <c r="AL29" s="33" t="s">
        <v>80</v>
      </c>
      <c r="AM29" s="33" t="s">
        <v>80</v>
      </c>
      <c r="AN29" s="33" t="s">
        <v>80</v>
      </c>
      <c r="AO29" s="33" t="s">
        <v>80</v>
      </c>
      <c r="AP29" s="33" t="s">
        <v>80</v>
      </c>
      <c r="AQ29" s="33" t="s">
        <v>80</v>
      </c>
      <c r="AR29" s="33" t="s">
        <v>80</v>
      </c>
      <c r="AS29" s="33" t="s">
        <v>80</v>
      </c>
      <c r="AT29" s="33" t="s">
        <v>80</v>
      </c>
      <c r="AU29" s="33" t="s">
        <v>80</v>
      </c>
      <c r="AV29" s="33" t="s">
        <v>80</v>
      </c>
      <c r="AW29" s="33" t="s">
        <v>80</v>
      </c>
      <c r="AX29" s="35"/>
      <c r="AY29" s="18">
        <f t="shared" si="4"/>
        <v>0</v>
      </c>
      <c r="AZ29" s="18">
        <f t="shared" si="5"/>
        <v>47</v>
      </c>
      <c r="BA29" s="19">
        <f t="shared" si="7"/>
        <v>0.9791666667</v>
      </c>
      <c r="BB29" s="35"/>
      <c r="BC29" s="8"/>
    </row>
    <row r="30" ht="76.5" customHeight="1">
      <c r="A30" s="20"/>
      <c r="B30" s="36" t="s">
        <v>89</v>
      </c>
      <c r="C30" s="33" t="s">
        <v>80</v>
      </c>
      <c r="D30" s="33" t="s">
        <v>80</v>
      </c>
      <c r="E30" s="33" t="s">
        <v>80</v>
      </c>
      <c r="F30" s="33" t="s">
        <v>80</v>
      </c>
      <c r="G30" s="33" t="s">
        <v>80</v>
      </c>
      <c r="H30" s="33" t="s">
        <v>80</v>
      </c>
      <c r="I30" s="33" t="s">
        <v>80</v>
      </c>
      <c r="J30" s="33" t="s">
        <v>80</v>
      </c>
      <c r="K30" s="33" t="s">
        <v>80</v>
      </c>
      <c r="L30" s="33" t="s">
        <v>80</v>
      </c>
      <c r="M30" s="33" t="s">
        <v>80</v>
      </c>
      <c r="N30" s="33" t="s">
        <v>80</v>
      </c>
      <c r="O30" s="33" t="s">
        <v>80</v>
      </c>
      <c r="P30" s="33" t="s">
        <v>80</v>
      </c>
      <c r="Q30" s="33" t="s">
        <v>80</v>
      </c>
      <c r="R30" s="33" t="s">
        <v>80</v>
      </c>
      <c r="S30" s="33" t="s">
        <v>80</v>
      </c>
      <c r="T30" s="33" t="s">
        <v>80</v>
      </c>
      <c r="U30" s="33" t="s">
        <v>80</v>
      </c>
      <c r="V30" s="33" t="s">
        <v>80</v>
      </c>
      <c r="W30" s="33" t="s">
        <v>80</v>
      </c>
      <c r="X30" s="33" t="s">
        <v>80</v>
      </c>
      <c r="Y30" s="33" t="s">
        <v>80</v>
      </c>
      <c r="Z30" s="33" t="s">
        <v>80</v>
      </c>
      <c r="AA30" s="33" t="s">
        <v>80</v>
      </c>
      <c r="AB30" s="33" t="s">
        <v>80</v>
      </c>
      <c r="AC30" s="33" t="s">
        <v>80</v>
      </c>
      <c r="AD30" s="33" t="s">
        <v>80</v>
      </c>
      <c r="AE30" s="33" t="s">
        <v>80</v>
      </c>
      <c r="AF30" s="33" t="s">
        <v>80</v>
      </c>
      <c r="AG30" s="33" t="s">
        <v>80</v>
      </c>
      <c r="AH30" s="33" t="s">
        <v>80</v>
      </c>
      <c r="AI30" s="33" t="s">
        <v>80</v>
      </c>
      <c r="AJ30" s="33" t="s">
        <v>80</v>
      </c>
      <c r="AK30" s="33" t="s">
        <v>80</v>
      </c>
      <c r="AL30" s="33" t="s">
        <v>80</v>
      </c>
      <c r="AM30" s="33" t="s">
        <v>80</v>
      </c>
      <c r="AN30" s="33" t="s">
        <v>80</v>
      </c>
      <c r="AO30" s="33" t="s">
        <v>80</v>
      </c>
      <c r="AP30" s="33" t="s">
        <v>80</v>
      </c>
      <c r="AQ30" s="33" t="s">
        <v>80</v>
      </c>
      <c r="AR30" s="33" t="s">
        <v>80</v>
      </c>
      <c r="AS30" s="33" t="s">
        <v>80</v>
      </c>
      <c r="AT30" s="33" t="s">
        <v>80</v>
      </c>
      <c r="AU30" s="33" t="s">
        <v>80</v>
      </c>
      <c r="AV30" s="33" t="s">
        <v>80</v>
      </c>
      <c r="AW30" s="33" t="s">
        <v>80</v>
      </c>
      <c r="AX30" s="35"/>
      <c r="AY30" s="18">
        <f t="shared" si="4"/>
        <v>0</v>
      </c>
      <c r="AZ30" s="18">
        <f t="shared" si="5"/>
        <v>47</v>
      </c>
      <c r="BA30" s="19">
        <f t="shared" si="7"/>
        <v>0.9791666667</v>
      </c>
      <c r="BB30" s="35"/>
      <c r="BC30" s="8"/>
    </row>
    <row r="31" ht="45.0" customHeight="1">
      <c r="A31" s="20"/>
      <c r="B31" s="37" t="s">
        <v>90</v>
      </c>
      <c r="C31" s="33" t="s">
        <v>80</v>
      </c>
      <c r="D31" s="33" t="s">
        <v>80</v>
      </c>
      <c r="E31" s="33" t="s">
        <v>80</v>
      </c>
      <c r="F31" s="33" t="s">
        <v>80</v>
      </c>
      <c r="G31" s="33" t="s">
        <v>80</v>
      </c>
      <c r="H31" s="33" t="s">
        <v>80</v>
      </c>
      <c r="I31" s="33" t="s">
        <v>80</v>
      </c>
      <c r="J31" s="33" t="s">
        <v>80</v>
      </c>
      <c r="K31" s="33" t="s">
        <v>80</v>
      </c>
      <c r="L31" s="33" t="s">
        <v>80</v>
      </c>
      <c r="M31" s="33" t="s">
        <v>80</v>
      </c>
      <c r="N31" s="33" t="s">
        <v>80</v>
      </c>
      <c r="O31" s="33" t="s">
        <v>80</v>
      </c>
      <c r="P31" s="33" t="s">
        <v>80</v>
      </c>
      <c r="Q31" s="33" t="s">
        <v>80</v>
      </c>
      <c r="R31" s="33" t="s">
        <v>80</v>
      </c>
      <c r="S31" s="33" t="s">
        <v>80</v>
      </c>
      <c r="T31" s="33" t="s">
        <v>80</v>
      </c>
      <c r="U31" s="33" t="s">
        <v>80</v>
      </c>
      <c r="V31" s="33" t="s">
        <v>80</v>
      </c>
      <c r="W31" s="33" t="s">
        <v>80</v>
      </c>
      <c r="X31" s="33" t="s">
        <v>80</v>
      </c>
      <c r="Y31" s="33" t="s">
        <v>80</v>
      </c>
      <c r="Z31" s="33" t="s">
        <v>80</v>
      </c>
      <c r="AA31" s="33" t="s">
        <v>80</v>
      </c>
      <c r="AB31" s="33" t="s">
        <v>80</v>
      </c>
      <c r="AC31" s="33" t="s">
        <v>80</v>
      </c>
      <c r="AD31" s="33" t="s">
        <v>80</v>
      </c>
      <c r="AE31" s="33" t="s">
        <v>80</v>
      </c>
      <c r="AF31" s="33" t="s">
        <v>80</v>
      </c>
      <c r="AG31" s="33" t="s">
        <v>80</v>
      </c>
      <c r="AH31" s="33" t="s">
        <v>80</v>
      </c>
      <c r="AI31" s="33" t="s">
        <v>80</v>
      </c>
      <c r="AJ31" s="33" t="s">
        <v>80</v>
      </c>
      <c r="AK31" s="33" t="s">
        <v>80</v>
      </c>
      <c r="AL31" s="33" t="s">
        <v>80</v>
      </c>
      <c r="AM31" s="33" t="s">
        <v>80</v>
      </c>
      <c r="AN31" s="33" t="s">
        <v>80</v>
      </c>
      <c r="AO31" s="33" t="s">
        <v>80</v>
      </c>
      <c r="AP31" s="33" t="s">
        <v>80</v>
      </c>
      <c r="AQ31" s="33" t="s">
        <v>80</v>
      </c>
      <c r="AR31" s="33" t="s">
        <v>80</v>
      </c>
      <c r="AS31" s="33" t="s">
        <v>80</v>
      </c>
      <c r="AT31" s="33" t="s">
        <v>80</v>
      </c>
      <c r="AU31" s="33" t="s">
        <v>80</v>
      </c>
      <c r="AV31" s="33" t="s">
        <v>80</v>
      </c>
      <c r="AW31" s="33" t="s">
        <v>80</v>
      </c>
      <c r="AX31" s="38"/>
      <c r="AY31" s="18">
        <f t="shared" si="4"/>
        <v>0</v>
      </c>
      <c r="AZ31" s="18">
        <f t="shared" si="5"/>
        <v>47</v>
      </c>
      <c r="BA31" s="19">
        <f t="shared" si="7"/>
        <v>0.9791666667</v>
      </c>
      <c r="BB31" s="38"/>
      <c r="BC31" s="8"/>
    </row>
    <row r="32" ht="69.0" customHeight="1">
      <c r="A32" s="20"/>
      <c r="B32" s="39" t="s">
        <v>91</v>
      </c>
      <c r="C32" s="33" t="s">
        <v>80</v>
      </c>
      <c r="D32" s="33" t="s">
        <v>80</v>
      </c>
      <c r="E32" s="33" t="s">
        <v>80</v>
      </c>
      <c r="F32" s="33" t="s">
        <v>80</v>
      </c>
      <c r="G32" s="33" t="s">
        <v>80</v>
      </c>
      <c r="H32" s="33" t="s">
        <v>80</v>
      </c>
      <c r="I32" s="33" t="s">
        <v>80</v>
      </c>
      <c r="J32" s="33" t="s">
        <v>80</v>
      </c>
      <c r="K32" s="33" t="s">
        <v>80</v>
      </c>
      <c r="L32" s="33" t="s">
        <v>80</v>
      </c>
      <c r="M32" s="33" t="s">
        <v>80</v>
      </c>
      <c r="N32" s="33" t="s">
        <v>80</v>
      </c>
      <c r="O32" s="33" t="s">
        <v>80</v>
      </c>
      <c r="P32" s="33" t="s">
        <v>80</v>
      </c>
      <c r="Q32" s="33" t="s">
        <v>80</v>
      </c>
      <c r="R32" s="33" t="s">
        <v>80</v>
      </c>
      <c r="S32" s="33" t="s">
        <v>80</v>
      </c>
      <c r="T32" s="33" t="s">
        <v>80</v>
      </c>
      <c r="U32" s="33" t="s">
        <v>80</v>
      </c>
      <c r="V32" s="33" t="s">
        <v>80</v>
      </c>
      <c r="W32" s="33" t="s">
        <v>80</v>
      </c>
      <c r="X32" s="33" t="s">
        <v>80</v>
      </c>
      <c r="Y32" s="33" t="s">
        <v>80</v>
      </c>
      <c r="Z32" s="33" t="s">
        <v>80</v>
      </c>
      <c r="AA32" s="33" t="s">
        <v>80</v>
      </c>
      <c r="AB32" s="33" t="s">
        <v>80</v>
      </c>
      <c r="AC32" s="33" t="s">
        <v>80</v>
      </c>
      <c r="AD32" s="33" t="s">
        <v>80</v>
      </c>
      <c r="AE32" s="33" t="s">
        <v>80</v>
      </c>
      <c r="AF32" s="33" t="s">
        <v>80</v>
      </c>
      <c r="AG32" s="33" t="s">
        <v>80</v>
      </c>
      <c r="AH32" s="33" t="s">
        <v>80</v>
      </c>
      <c r="AI32" s="33" t="s">
        <v>80</v>
      </c>
      <c r="AJ32" s="33" t="s">
        <v>80</v>
      </c>
      <c r="AK32" s="33" t="s">
        <v>80</v>
      </c>
      <c r="AL32" s="33" t="s">
        <v>80</v>
      </c>
      <c r="AM32" s="33" t="s">
        <v>80</v>
      </c>
      <c r="AN32" s="33" t="s">
        <v>80</v>
      </c>
      <c r="AO32" s="33" t="s">
        <v>80</v>
      </c>
      <c r="AP32" s="33" t="s">
        <v>80</v>
      </c>
      <c r="AQ32" s="33" t="s">
        <v>80</v>
      </c>
      <c r="AR32" s="33" t="s">
        <v>80</v>
      </c>
      <c r="AS32" s="33" t="s">
        <v>80</v>
      </c>
      <c r="AT32" s="33" t="s">
        <v>80</v>
      </c>
      <c r="AU32" s="33" t="s">
        <v>80</v>
      </c>
      <c r="AV32" s="33" t="s">
        <v>80</v>
      </c>
      <c r="AW32" s="33" t="s">
        <v>80</v>
      </c>
      <c r="AX32" s="38"/>
      <c r="AY32" s="18">
        <f t="shared" si="4"/>
        <v>0</v>
      </c>
      <c r="AZ32" s="18">
        <f t="shared" si="5"/>
        <v>47</v>
      </c>
      <c r="BA32" s="19">
        <f t="shared" si="7"/>
        <v>0.9791666667</v>
      </c>
      <c r="BB32" s="38"/>
      <c r="BC32" s="40"/>
    </row>
    <row r="33" ht="78.0" customHeight="1">
      <c r="A33" s="20"/>
      <c r="B33" s="41" t="s">
        <v>92</v>
      </c>
      <c r="C33" s="33" t="s">
        <v>80</v>
      </c>
      <c r="D33" s="33" t="s">
        <v>80</v>
      </c>
      <c r="E33" s="33" t="s">
        <v>80</v>
      </c>
      <c r="F33" s="33" t="s">
        <v>80</v>
      </c>
      <c r="G33" s="33" t="s">
        <v>80</v>
      </c>
      <c r="H33" s="33" t="s">
        <v>80</v>
      </c>
      <c r="I33" s="33" t="s">
        <v>80</v>
      </c>
      <c r="J33" s="33" t="s">
        <v>80</v>
      </c>
      <c r="K33" s="33" t="s">
        <v>80</v>
      </c>
      <c r="L33" s="33" t="s">
        <v>80</v>
      </c>
      <c r="M33" s="33" t="s">
        <v>80</v>
      </c>
      <c r="N33" s="33" t="s">
        <v>80</v>
      </c>
      <c r="O33" s="33" t="s">
        <v>80</v>
      </c>
      <c r="P33" s="33" t="s">
        <v>80</v>
      </c>
      <c r="Q33" s="33" t="s">
        <v>80</v>
      </c>
      <c r="R33" s="33" t="s">
        <v>80</v>
      </c>
      <c r="S33" s="33" t="s">
        <v>80</v>
      </c>
      <c r="T33" s="33" t="s">
        <v>80</v>
      </c>
      <c r="U33" s="33" t="s">
        <v>80</v>
      </c>
      <c r="V33" s="33" t="s">
        <v>80</v>
      </c>
      <c r="W33" s="33" t="s">
        <v>80</v>
      </c>
      <c r="X33" s="33" t="s">
        <v>80</v>
      </c>
      <c r="Y33" s="33" t="s">
        <v>80</v>
      </c>
      <c r="Z33" s="33" t="s">
        <v>80</v>
      </c>
      <c r="AA33" s="33" t="s">
        <v>80</v>
      </c>
      <c r="AB33" s="33" t="s">
        <v>80</v>
      </c>
      <c r="AC33" s="33" t="s">
        <v>80</v>
      </c>
      <c r="AD33" s="33" t="s">
        <v>80</v>
      </c>
      <c r="AE33" s="33" t="s">
        <v>80</v>
      </c>
      <c r="AF33" s="33" t="s">
        <v>80</v>
      </c>
      <c r="AG33" s="33" t="s">
        <v>80</v>
      </c>
      <c r="AH33" s="33" t="s">
        <v>80</v>
      </c>
      <c r="AI33" s="33" t="s">
        <v>80</v>
      </c>
      <c r="AJ33" s="33" t="s">
        <v>80</v>
      </c>
      <c r="AK33" s="33" t="s">
        <v>80</v>
      </c>
      <c r="AL33" s="33" t="s">
        <v>80</v>
      </c>
      <c r="AM33" s="33" t="s">
        <v>80</v>
      </c>
      <c r="AN33" s="33" t="s">
        <v>80</v>
      </c>
      <c r="AO33" s="33" t="s">
        <v>80</v>
      </c>
      <c r="AP33" s="33" t="s">
        <v>80</v>
      </c>
      <c r="AQ33" s="33" t="s">
        <v>80</v>
      </c>
      <c r="AR33" s="33" t="s">
        <v>80</v>
      </c>
      <c r="AS33" s="33" t="s">
        <v>80</v>
      </c>
      <c r="AT33" s="33" t="s">
        <v>80</v>
      </c>
      <c r="AU33" s="33" t="s">
        <v>80</v>
      </c>
      <c r="AV33" s="33" t="s">
        <v>80</v>
      </c>
      <c r="AW33" s="33" t="s">
        <v>80</v>
      </c>
      <c r="AX33" s="38"/>
      <c r="AY33" s="18">
        <f t="shared" si="4"/>
        <v>0</v>
      </c>
      <c r="AZ33" s="18">
        <f t="shared" si="5"/>
        <v>47</v>
      </c>
      <c r="BA33" s="19">
        <f t="shared" si="7"/>
        <v>0.9791666667</v>
      </c>
      <c r="BB33" s="38"/>
      <c r="BC33" s="40"/>
    </row>
    <row r="34" ht="69.0" customHeight="1">
      <c r="A34" s="20"/>
      <c r="B34" s="39" t="s">
        <v>93</v>
      </c>
      <c r="C34" s="33" t="s">
        <v>80</v>
      </c>
      <c r="D34" s="33" t="s">
        <v>80</v>
      </c>
      <c r="E34" s="33" t="s">
        <v>80</v>
      </c>
      <c r="F34" s="33" t="s">
        <v>80</v>
      </c>
      <c r="G34" s="33" t="s">
        <v>80</v>
      </c>
      <c r="H34" s="33" t="s">
        <v>80</v>
      </c>
      <c r="I34" s="33" t="s">
        <v>80</v>
      </c>
      <c r="J34" s="33" t="s">
        <v>80</v>
      </c>
      <c r="K34" s="33" t="s">
        <v>80</v>
      </c>
      <c r="L34" s="33" t="s">
        <v>80</v>
      </c>
      <c r="M34" s="33" t="s">
        <v>80</v>
      </c>
      <c r="N34" s="33" t="s">
        <v>80</v>
      </c>
      <c r="O34" s="33" t="s">
        <v>80</v>
      </c>
      <c r="P34" s="33" t="s">
        <v>80</v>
      </c>
      <c r="Q34" s="33" t="s">
        <v>80</v>
      </c>
      <c r="R34" s="33" t="s">
        <v>80</v>
      </c>
      <c r="S34" s="33" t="s">
        <v>80</v>
      </c>
      <c r="T34" s="33" t="s">
        <v>80</v>
      </c>
      <c r="U34" s="33" t="s">
        <v>80</v>
      </c>
      <c r="V34" s="33" t="s">
        <v>80</v>
      </c>
      <c r="W34" s="33" t="s">
        <v>80</v>
      </c>
      <c r="X34" s="33" t="s">
        <v>80</v>
      </c>
      <c r="Y34" s="33" t="s">
        <v>80</v>
      </c>
      <c r="Z34" s="33" t="s">
        <v>80</v>
      </c>
      <c r="AA34" s="33" t="s">
        <v>80</v>
      </c>
      <c r="AB34" s="33" t="s">
        <v>80</v>
      </c>
      <c r="AC34" s="33" t="s">
        <v>80</v>
      </c>
      <c r="AD34" s="33" t="s">
        <v>80</v>
      </c>
      <c r="AE34" s="33" t="s">
        <v>80</v>
      </c>
      <c r="AF34" s="33" t="s">
        <v>80</v>
      </c>
      <c r="AG34" s="33" t="s">
        <v>80</v>
      </c>
      <c r="AH34" s="33" t="s">
        <v>80</v>
      </c>
      <c r="AI34" s="33" t="s">
        <v>80</v>
      </c>
      <c r="AJ34" s="33" t="s">
        <v>80</v>
      </c>
      <c r="AK34" s="33" t="s">
        <v>80</v>
      </c>
      <c r="AL34" s="33" t="s">
        <v>80</v>
      </c>
      <c r="AM34" s="33" t="s">
        <v>80</v>
      </c>
      <c r="AN34" s="33" t="s">
        <v>80</v>
      </c>
      <c r="AO34" s="33" t="s">
        <v>80</v>
      </c>
      <c r="AP34" s="33" t="s">
        <v>80</v>
      </c>
      <c r="AQ34" s="33" t="s">
        <v>80</v>
      </c>
      <c r="AR34" s="33" t="s">
        <v>80</v>
      </c>
      <c r="AS34" s="33" t="s">
        <v>80</v>
      </c>
      <c r="AT34" s="33" t="s">
        <v>80</v>
      </c>
      <c r="AU34" s="33" t="s">
        <v>80</v>
      </c>
      <c r="AV34" s="33" t="s">
        <v>80</v>
      </c>
      <c r="AW34" s="33" t="s">
        <v>80</v>
      </c>
      <c r="AX34" s="38"/>
      <c r="AY34" s="18">
        <f t="shared" si="4"/>
        <v>0</v>
      </c>
      <c r="AZ34" s="18">
        <f t="shared" si="5"/>
        <v>47</v>
      </c>
      <c r="BA34" s="19">
        <f t="shared" si="7"/>
        <v>0.9791666667</v>
      </c>
      <c r="BB34" s="38"/>
      <c r="BC34" s="40"/>
    </row>
    <row r="35" ht="66.0" customHeight="1">
      <c r="A35" s="9"/>
      <c r="B35" s="42" t="s">
        <v>94</v>
      </c>
      <c r="C35" s="33" t="s">
        <v>80</v>
      </c>
      <c r="D35" s="33" t="s">
        <v>80</v>
      </c>
      <c r="E35" s="33" t="s">
        <v>80</v>
      </c>
      <c r="F35" s="33" t="s">
        <v>80</v>
      </c>
      <c r="G35" s="33" t="s">
        <v>80</v>
      </c>
      <c r="H35" s="33" t="s">
        <v>80</v>
      </c>
      <c r="I35" s="33" t="s">
        <v>80</v>
      </c>
      <c r="J35" s="33" t="s">
        <v>80</v>
      </c>
      <c r="K35" s="33" t="s">
        <v>80</v>
      </c>
      <c r="L35" s="33" t="s">
        <v>80</v>
      </c>
      <c r="M35" s="33" t="s">
        <v>80</v>
      </c>
      <c r="N35" s="33" t="s">
        <v>80</v>
      </c>
      <c r="O35" s="33" t="s">
        <v>80</v>
      </c>
      <c r="P35" s="33" t="s">
        <v>80</v>
      </c>
      <c r="Q35" s="33" t="s">
        <v>80</v>
      </c>
      <c r="R35" s="33" t="s">
        <v>80</v>
      </c>
      <c r="S35" s="33" t="s">
        <v>80</v>
      </c>
      <c r="T35" s="33" t="s">
        <v>80</v>
      </c>
      <c r="U35" s="33" t="s">
        <v>80</v>
      </c>
      <c r="V35" s="33" t="s">
        <v>80</v>
      </c>
      <c r="W35" s="33" t="s">
        <v>80</v>
      </c>
      <c r="X35" s="33" t="s">
        <v>80</v>
      </c>
      <c r="Y35" s="33" t="s">
        <v>80</v>
      </c>
      <c r="Z35" s="33" t="s">
        <v>80</v>
      </c>
      <c r="AA35" s="33" t="s">
        <v>80</v>
      </c>
      <c r="AB35" s="33" t="s">
        <v>80</v>
      </c>
      <c r="AC35" s="33" t="s">
        <v>80</v>
      </c>
      <c r="AD35" s="33" t="s">
        <v>80</v>
      </c>
      <c r="AE35" s="33" t="s">
        <v>80</v>
      </c>
      <c r="AF35" s="33" t="s">
        <v>80</v>
      </c>
      <c r="AG35" s="33" t="s">
        <v>80</v>
      </c>
      <c r="AH35" s="33" t="s">
        <v>80</v>
      </c>
      <c r="AI35" s="33" t="s">
        <v>80</v>
      </c>
      <c r="AJ35" s="33" t="s">
        <v>80</v>
      </c>
      <c r="AK35" s="33" t="s">
        <v>80</v>
      </c>
      <c r="AL35" s="33" t="s">
        <v>80</v>
      </c>
      <c r="AM35" s="33" t="s">
        <v>80</v>
      </c>
      <c r="AN35" s="33" t="s">
        <v>80</v>
      </c>
      <c r="AO35" s="33" t="s">
        <v>80</v>
      </c>
      <c r="AP35" s="33" t="s">
        <v>80</v>
      </c>
      <c r="AQ35" s="33" t="s">
        <v>80</v>
      </c>
      <c r="AR35" s="33" t="s">
        <v>80</v>
      </c>
      <c r="AS35" s="33" t="s">
        <v>80</v>
      </c>
      <c r="AT35" s="33" t="s">
        <v>80</v>
      </c>
      <c r="AU35" s="33" t="s">
        <v>80</v>
      </c>
      <c r="AV35" s="33" t="s">
        <v>80</v>
      </c>
      <c r="AW35" s="33" t="s">
        <v>80</v>
      </c>
      <c r="AX35" s="35"/>
      <c r="AY35" s="18">
        <f t="shared" si="4"/>
        <v>0</v>
      </c>
      <c r="AZ35" s="18">
        <f t="shared" si="5"/>
        <v>47</v>
      </c>
      <c r="BA35" s="19">
        <f t="shared" si="7"/>
        <v>0.9791666667</v>
      </c>
      <c r="BB35" s="35"/>
      <c r="BC35" s="40"/>
    </row>
    <row r="36" ht="15.75" customHeight="1">
      <c r="A36" s="35"/>
      <c r="B36" s="43"/>
      <c r="C36" s="33"/>
      <c r="D36" s="44"/>
      <c r="E36" s="44"/>
      <c r="F36" s="44"/>
      <c r="G36" s="44"/>
      <c r="H36" s="44"/>
      <c r="I36" s="44"/>
      <c r="J36" s="44"/>
      <c r="K36" s="44"/>
      <c r="L36" s="44"/>
      <c r="M36" s="44"/>
      <c r="N36" s="44"/>
      <c r="O36" s="44"/>
      <c r="P36" s="44"/>
      <c r="Q36" s="44"/>
      <c r="R36" s="44"/>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40"/>
    </row>
    <row r="37" ht="15.75" customHeight="1">
      <c r="A37" s="35"/>
      <c r="B37" s="45"/>
      <c r="C37" s="44"/>
      <c r="D37" s="44"/>
      <c r="E37" s="44"/>
      <c r="F37" s="44"/>
      <c r="G37" s="44"/>
      <c r="H37" s="44"/>
      <c r="I37" s="44"/>
      <c r="J37" s="44"/>
      <c r="K37" s="44"/>
      <c r="L37" s="44"/>
      <c r="M37" s="44"/>
      <c r="N37" s="44"/>
      <c r="O37" s="44"/>
      <c r="P37" s="44"/>
      <c r="Q37" s="44"/>
      <c r="R37" s="44"/>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40"/>
    </row>
    <row r="38" ht="15.75" customHeight="1">
      <c r="A38" s="35"/>
      <c r="B38" s="46"/>
      <c r="C38" s="44"/>
      <c r="D38" s="44"/>
      <c r="E38" s="44"/>
      <c r="F38" s="44"/>
      <c r="G38" s="44"/>
      <c r="H38" s="44"/>
      <c r="I38" s="44"/>
      <c r="J38" s="44"/>
      <c r="K38" s="44"/>
      <c r="L38" s="44"/>
      <c r="M38" s="44"/>
      <c r="N38" s="44"/>
      <c r="O38" s="44"/>
      <c r="P38" s="44"/>
      <c r="Q38" s="44"/>
      <c r="R38" s="44"/>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40"/>
    </row>
    <row r="39" ht="15.75" customHeight="1">
      <c r="A39" s="35"/>
      <c r="B39" s="47"/>
      <c r="C39" s="44"/>
      <c r="D39" s="44"/>
      <c r="E39" s="44"/>
      <c r="F39" s="44"/>
      <c r="G39" s="44"/>
      <c r="H39" s="44"/>
      <c r="I39" s="44"/>
      <c r="J39" s="44"/>
      <c r="K39" s="44"/>
      <c r="L39" s="44"/>
      <c r="M39" s="44"/>
      <c r="N39" s="44"/>
      <c r="O39" s="44"/>
      <c r="P39" s="44"/>
      <c r="Q39" s="44"/>
      <c r="R39" s="44"/>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40"/>
    </row>
    <row r="40" ht="15.75" customHeight="1">
      <c r="A40" s="35"/>
      <c r="B40" s="47"/>
      <c r="C40" s="44"/>
      <c r="D40" s="44"/>
      <c r="E40" s="44"/>
      <c r="F40" s="44"/>
      <c r="G40" s="44"/>
      <c r="H40" s="44"/>
      <c r="I40" s="44"/>
      <c r="J40" s="44"/>
      <c r="K40" s="44"/>
      <c r="L40" s="44"/>
      <c r="M40" s="44"/>
      <c r="N40" s="44"/>
      <c r="O40" s="44"/>
      <c r="P40" s="44"/>
      <c r="Q40" s="44"/>
      <c r="R40" s="44"/>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40"/>
    </row>
    <row r="41" ht="15.75" customHeight="1">
      <c r="A41" s="35"/>
      <c r="B41" s="48"/>
      <c r="C41" s="44"/>
      <c r="D41" s="44"/>
      <c r="E41" s="44"/>
      <c r="F41" s="44"/>
      <c r="G41" s="44"/>
      <c r="H41" s="44"/>
      <c r="I41" s="44"/>
      <c r="J41" s="44"/>
      <c r="K41" s="44"/>
      <c r="L41" s="44"/>
      <c r="M41" s="44"/>
      <c r="N41" s="44"/>
      <c r="O41" s="44"/>
      <c r="P41" s="44"/>
      <c r="Q41" s="44"/>
      <c r="R41" s="44"/>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40"/>
    </row>
    <row r="42" ht="15.75" customHeight="1">
      <c r="A42" s="35"/>
      <c r="B42" s="48"/>
      <c r="C42" s="44"/>
      <c r="D42" s="44"/>
      <c r="E42" s="44"/>
      <c r="F42" s="44"/>
      <c r="G42" s="44"/>
      <c r="H42" s="44"/>
      <c r="I42" s="44"/>
      <c r="J42" s="44"/>
      <c r="K42" s="44"/>
      <c r="L42" s="44"/>
      <c r="M42" s="44"/>
      <c r="N42" s="44"/>
      <c r="O42" s="44"/>
      <c r="P42" s="44"/>
      <c r="Q42" s="44"/>
      <c r="R42" s="44"/>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40"/>
    </row>
    <row r="43" ht="15.75" customHeight="1">
      <c r="A43" s="49"/>
      <c r="B43" s="48"/>
      <c r="C43" s="44"/>
      <c r="D43" s="44"/>
      <c r="E43" s="44"/>
      <c r="F43" s="44"/>
      <c r="G43" s="44"/>
      <c r="H43" s="44"/>
      <c r="I43" s="44"/>
      <c r="J43" s="44"/>
      <c r="K43" s="44"/>
      <c r="L43" s="44"/>
      <c r="M43" s="44"/>
      <c r="N43" s="44"/>
      <c r="O43" s="44"/>
      <c r="P43" s="44"/>
      <c r="Q43" s="44"/>
      <c r="R43" s="44"/>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50" t="s">
        <v>95</v>
      </c>
      <c r="AY43" s="4"/>
      <c r="AZ43" s="5"/>
      <c r="BA43" s="51" t="str">
        <f>AVERAGE(BA3:BA27)</f>
        <v>#DIV/0!</v>
      </c>
      <c r="BB43" s="49"/>
      <c r="BC43" s="8"/>
    </row>
    <row r="44" ht="15.75" customHeight="1">
      <c r="A44" s="8"/>
      <c r="B44" s="52"/>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row>
    <row r="45" ht="15.75" customHeight="1">
      <c r="A45" s="8"/>
      <c r="B45" s="52"/>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row>
    <row r="46" ht="15.75" customHeight="1">
      <c r="A46" s="8"/>
      <c r="B46" s="52"/>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row>
    <row r="47" ht="15.75" customHeight="1">
      <c r="A47" s="8"/>
      <c r="B47" s="52"/>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90" ht="15.0" customHeight="1">
      <c r="BA990" s="53"/>
    </row>
  </sheetData>
  <mergeCells count="14">
    <mergeCell ref="P1:R1"/>
    <mergeCell ref="S1:BA1"/>
    <mergeCell ref="AX43:AZ43"/>
    <mergeCell ref="A3:A8"/>
    <mergeCell ref="A9:A19"/>
    <mergeCell ref="A22:A27"/>
    <mergeCell ref="A28:A35"/>
    <mergeCell ref="A1:A2"/>
    <mergeCell ref="B1:B2"/>
    <mergeCell ref="C1:E1"/>
    <mergeCell ref="F1:H1"/>
    <mergeCell ref="I1:K1"/>
    <mergeCell ref="L1:M1"/>
    <mergeCell ref="N1:O1"/>
  </mergeCells>
  <conditionalFormatting sqref="BA3:BA35">
    <cfRule type="cellIs" dxfId="0" priority="1" operator="lessThan">
      <formula>50</formula>
    </cfRule>
  </conditionalFormatting>
  <conditionalFormatting sqref="BA3:BA35">
    <cfRule type="cellIs" dxfId="1" priority="2" operator="between">
      <formula>50</formula>
      <formula>69</formula>
    </cfRule>
  </conditionalFormatting>
  <conditionalFormatting sqref="BA3:BA35">
    <cfRule type="cellIs" dxfId="2" priority="3" operator="greaterThan">
      <formula>70</formula>
    </cfRule>
  </conditionalFormatting>
  <dataValidations>
    <dataValidation type="list" allowBlank="1" showErrorMessage="1" sqref="C3:AX27 C28:AW35 C36:R36 D37:R42 D43:L43">
      <formula1>$A$30:$A$35</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2" width="15.86"/>
    <col customWidth="1" min="3" max="3" width="23.86"/>
    <col customWidth="1" min="4" max="4" width="16.14"/>
    <col customWidth="1" min="5" max="5" width="10.14"/>
    <col customWidth="1" min="6" max="6" width="9.29"/>
    <col customWidth="1" min="7" max="7" width="10.0"/>
    <col customWidth="1" min="8" max="8" width="13.29"/>
    <col customWidth="1" min="9" max="9" width="10.43"/>
    <col customWidth="1" min="10" max="10" width="9.57"/>
    <col customWidth="1" min="11" max="11" width="12.14"/>
    <col customWidth="1" min="12" max="12" width="7.71"/>
    <col customWidth="1" min="13" max="13" width="8.0"/>
    <col customWidth="1" min="14" max="16" width="11.43"/>
    <col customWidth="1" min="17" max="17" width="8.43"/>
    <col customWidth="1" min="18" max="18" width="9.57"/>
    <col customWidth="1" min="19" max="19" width="10.86"/>
    <col customWidth="1" min="20" max="20" width="15.57"/>
    <col customWidth="1" min="21" max="21" width="14.0"/>
    <col customWidth="1" min="22" max="22" width="13.29"/>
    <col customWidth="1" min="23" max="23" width="10.71"/>
    <col customWidth="1" min="24" max="25" width="11.43"/>
    <col customWidth="1" min="26" max="26" width="14.0"/>
    <col customWidth="1" min="27" max="27" width="17.43"/>
    <col customWidth="1" min="28" max="28" width="15.0"/>
    <col customWidth="1" min="29" max="29" width="13.57"/>
    <col customWidth="1" min="30" max="31" width="14.29"/>
    <col customWidth="1" min="32" max="32" width="18.71"/>
    <col customWidth="1" min="33" max="33" width="9.29"/>
    <col customWidth="1" min="34" max="53" width="11.43"/>
    <col customWidth="1" min="54" max="54" width="12.29"/>
    <col customWidth="1" min="55" max="55" width="11.43"/>
    <col customWidth="1" hidden="1" min="56" max="56" width="10.71"/>
  </cols>
  <sheetData>
    <row r="1" ht="18.0" customHeight="1">
      <c r="A1" s="54" t="s">
        <v>96</v>
      </c>
      <c r="B1" s="54" t="s">
        <v>97</v>
      </c>
      <c r="C1" s="2" t="s">
        <v>98</v>
      </c>
      <c r="D1" s="3" t="s">
        <v>2</v>
      </c>
      <c r="E1" s="4"/>
      <c r="F1" s="5"/>
      <c r="G1" s="3" t="s">
        <v>3</v>
      </c>
      <c r="H1" s="4"/>
      <c r="I1" s="5"/>
      <c r="J1" s="3" t="s">
        <v>4</v>
      </c>
      <c r="K1" s="4"/>
      <c r="L1" s="5"/>
      <c r="M1" s="3" t="s">
        <v>5</v>
      </c>
      <c r="N1" s="5"/>
      <c r="O1" s="3" t="s">
        <v>6</v>
      </c>
      <c r="P1" s="5"/>
      <c r="Q1" s="3" t="s">
        <v>7</v>
      </c>
      <c r="R1" s="4"/>
      <c r="S1" s="5"/>
      <c r="T1" s="6" t="s">
        <v>8</v>
      </c>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5"/>
      <c r="BC1" s="35"/>
      <c r="BD1" s="49"/>
    </row>
    <row r="2">
      <c r="A2" s="9"/>
      <c r="B2" s="9"/>
      <c r="C2" s="9"/>
      <c r="D2" s="10" t="s">
        <v>9</v>
      </c>
      <c r="E2" s="10" t="s">
        <v>10</v>
      </c>
      <c r="F2" s="10" t="s">
        <v>11</v>
      </c>
      <c r="G2" s="10" t="s">
        <v>99</v>
      </c>
      <c r="H2" s="10" t="s">
        <v>13</v>
      </c>
      <c r="I2" s="10" t="s">
        <v>100</v>
      </c>
      <c r="J2" s="10" t="s">
        <v>16</v>
      </c>
      <c r="K2" s="10" t="s">
        <v>17</v>
      </c>
      <c r="L2" s="10" t="s">
        <v>101</v>
      </c>
      <c r="M2" s="10" t="s">
        <v>18</v>
      </c>
      <c r="N2" s="10" t="s">
        <v>19</v>
      </c>
      <c r="O2" s="10" t="s">
        <v>20</v>
      </c>
      <c r="P2" s="10" t="s">
        <v>102</v>
      </c>
      <c r="Q2" s="10" t="s">
        <v>22</v>
      </c>
      <c r="R2" s="10" t="s">
        <v>23</v>
      </c>
      <c r="S2" s="10" t="s">
        <v>24</v>
      </c>
      <c r="T2" s="11" t="s">
        <v>25</v>
      </c>
      <c r="U2" s="11" t="s">
        <v>26</v>
      </c>
      <c r="V2" s="11" t="s">
        <v>27</v>
      </c>
      <c r="W2" s="11" t="s">
        <v>28</v>
      </c>
      <c r="X2" s="11" t="s">
        <v>29</v>
      </c>
      <c r="Y2" s="11" t="s">
        <v>30</v>
      </c>
      <c r="Z2" s="11" t="s">
        <v>31</v>
      </c>
      <c r="AA2" s="11" t="s">
        <v>32</v>
      </c>
      <c r="AB2" s="11" t="s">
        <v>33</v>
      </c>
      <c r="AC2" s="11" t="s">
        <v>34</v>
      </c>
      <c r="AD2" s="11" t="s">
        <v>35</v>
      </c>
      <c r="AE2" s="11" t="s">
        <v>36</v>
      </c>
      <c r="AF2" s="11" t="s">
        <v>37</v>
      </c>
      <c r="AG2" s="11" t="s">
        <v>38</v>
      </c>
      <c r="AH2" s="11" t="s">
        <v>39</v>
      </c>
      <c r="AI2" s="11" t="s">
        <v>40</v>
      </c>
      <c r="AJ2" s="11" t="s">
        <v>41</v>
      </c>
      <c r="AK2" s="11" t="s">
        <v>42</v>
      </c>
      <c r="AL2" s="11" t="s">
        <v>43</v>
      </c>
      <c r="AM2" s="11" t="s">
        <v>44</v>
      </c>
      <c r="AN2" s="11" t="s">
        <v>45</v>
      </c>
      <c r="AO2" s="11" t="s">
        <v>46</v>
      </c>
      <c r="AP2" s="11" t="s">
        <v>47</v>
      </c>
      <c r="AQ2" s="11" t="s">
        <v>48</v>
      </c>
      <c r="AR2" s="11" t="s">
        <v>49</v>
      </c>
      <c r="AS2" s="11" t="s">
        <v>50</v>
      </c>
      <c r="AT2" s="11" t="s">
        <v>51</v>
      </c>
      <c r="AU2" s="11" t="s">
        <v>52</v>
      </c>
      <c r="AV2" s="11" t="s">
        <v>53</v>
      </c>
      <c r="AW2" s="11" t="s">
        <v>54</v>
      </c>
      <c r="AX2" s="11" t="s">
        <v>55</v>
      </c>
      <c r="AY2" s="11" t="s">
        <v>56</v>
      </c>
      <c r="AZ2" s="11" t="s">
        <v>57</v>
      </c>
      <c r="BA2" s="11" t="s">
        <v>58</v>
      </c>
      <c r="BB2" s="11" t="s">
        <v>59</v>
      </c>
      <c r="BC2" s="35"/>
      <c r="BD2" s="49"/>
    </row>
    <row r="3">
      <c r="A3" s="12" t="s">
        <v>103</v>
      </c>
      <c r="B3" s="55" t="s">
        <v>104</v>
      </c>
      <c r="C3" s="56" t="s">
        <v>105</v>
      </c>
      <c r="D3" s="14" t="s">
        <v>62</v>
      </c>
      <c r="E3" s="14" t="s">
        <v>80</v>
      </c>
      <c r="F3" s="14" t="s">
        <v>80</v>
      </c>
      <c r="G3" s="14"/>
      <c r="H3" s="14"/>
      <c r="I3" s="14"/>
      <c r="J3" s="14" t="s">
        <v>80</v>
      </c>
      <c r="K3" s="14" t="s">
        <v>80</v>
      </c>
      <c r="L3" s="14"/>
      <c r="M3" s="14"/>
      <c r="N3" s="14"/>
      <c r="O3" s="14"/>
      <c r="P3" s="14"/>
      <c r="Q3" s="14"/>
      <c r="R3" s="14" t="s">
        <v>80</v>
      </c>
      <c r="S3" s="14"/>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f t="shared" ref="AZ3:AZ7" si="1">COUNTIF(D3:AY3,"NO")</f>
        <v>0</v>
      </c>
      <c r="BA3" s="18">
        <f t="shared" ref="BA3:BA7" si="2">COUNTIF(D3:AY3,"SI")</f>
        <v>6</v>
      </c>
      <c r="BB3" s="19">
        <f t="shared" ref="BB3:BB5" si="3">(BA3)/AY40</f>
        <v>0.125</v>
      </c>
      <c r="BC3" s="35"/>
      <c r="BD3" s="49"/>
    </row>
    <row r="4">
      <c r="A4" s="20"/>
      <c r="B4" s="20"/>
      <c r="C4" s="56" t="s">
        <v>106</v>
      </c>
      <c r="D4" s="14" t="s">
        <v>62</v>
      </c>
      <c r="E4" s="14" t="s">
        <v>80</v>
      </c>
      <c r="F4" s="14" t="s">
        <v>80</v>
      </c>
      <c r="G4" s="14"/>
      <c r="H4" s="14"/>
      <c r="I4" s="14"/>
      <c r="J4" s="14"/>
      <c r="K4" s="14"/>
      <c r="L4" s="14"/>
      <c r="M4" s="14"/>
      <c r="N4" s="14"/>
      <c r="O4" s="14"/>
      <c r="P4" s="14"/>
      <c r="Q4" s="14"/>
      <c r="R4" s="14" t="s">
        <v>80</v>
      </c>
      <c r="S4" s="14"/>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f t="shared" si="1"/>
        <v>0</v>
      </c>
      <c r="BA4" s="18">
        <f t="shared" si="2"/>
        <v>4</v>
      </c>
      <c r="BB4" s="19" t="str">
        <f t="shared" si="3"/>
        <v>#DIV/0!</v>
      </c>
      <c r="BC4" s="35"/>
      <c r="BD4" s="49"/>
    </row>
    <row r="5">
      <c r="A5" s="20"/>
      <c r="B5" s="20"/>
      <c r="C5" s="56" t="s">
        <v>107</v>
      </c>
      <c r="D5" s="14" t="s">
        <v>62</v>
      </c>
      <c r="E5" s="14" t="s">
        <v>80</v>
      </c>
      <c r="F5" s="14" t="s">
        <v>80</v>
      </c>
      <c r="G5" s="14"/>
      <c r="H5" s="14"/>
      <c r="I5" s="14"/>
      <c r="J5" s="14"/>
      <c r="K5" s="14"/>
      <c r="L5" s="14"/>
      <c r="M5" s="14"/>
      <c r="N5" s="14"/>
      <c r="O5" s="14"/>
      <c r="P5" s="14"/>
      <c r="Q5" s="14"/>
      <c r="R5" s="14" t="s">
        <v>80</v>
      </c>
      <c r="S5" s="14"/>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f t="shared" si="1"/>
        <v>0</v>
      </c>
      <c r="BA5" s="18">
        <f t="shared" si="2"/>
        <v>4</v>
      </c>
      <c r="BB5" s="19" t="str">
        <f t="shared" si="3"/>
        <v>#DIV/0!</v>
      </c>
      <c r="BC5" s="35"/>
      <c r="BD5" s="49"/>
    </row>
    <row r="6">
      <c r="A6" s="20"/>
      <c r="B6" s="20"/>
      <c r="C6" s="56" t="s">
        <v>108</v>
      </c>
      <c r="D6" s="14" t="s">
        <v>62</v>
      </c>
      <c r="E6" s="14" t="s">
        <v>80</v>
      </c>
      <c r="F6" s="14" t="s">
        <v>80</v>
      </c>
      <c r="G6" s="14"/>
      <c r="H6" s="14"/>
      <c r="I6" s="14"/>
      <c r="J6" s="14"/>
      <c r="K6" s="14"/>
      <c r="L6" s="14"/>
      <c r="M6" s="14"/>
      <c r="N6" s="14"/>
      <c r="O6" s="14"/>
      <c r="P6" s="14"/>
      <c r="Q6" s="14"/>
      <c r="R6" s="14" t="s">
        <v>80</v>
      </c>
      <c r="S6" s="14"/>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f t="shared" si="1"/>
        <v>0</v>
      </c>
      <c r="BA6" s="18">
        <f t="shared" si="2"/>
        <v>4</v>
      </c>
      <c r="BB6" s="19" t="str">
        <f t="shared" ref="BB6:BB7" si="4">(BA6)/AY47</f>
        <v>#DIV/0!</v>
      </c>
      <c r="BC6" s="35"/>
      <c r="BD6" s="49"/>
    </row>
    <row r="7">
      <c r="A7" s="20"/>
      <c r="B7" s="20"/>
      <c r="C7" s="56" t="s">
        <v>109</v>
      </c>
      <c r="D7" s="14" t="s">
        <v>62</v>
      </c>
      <c r="E7" s="14" t="s">
        <v>80</v>
      </c>
      <c r="F7" s="14" t="s">
        <v>80</v>
      </c>
      <c r="G7" s="14"/>
      <c r="H7" s="14"/>
      <c r="I7" s="14"/>
      <c r="J7" s="14"/>
      <c r="K7" s="14"/>
      <c r="L7" s="14"/>
      <c r="M7" s="14"/>
      <c r="N7" s="14"/>
      <c r="O7" s="14"/>
      <c r="P7" s="14"/>
      <c r="Q7" s="14"/>
      <c r="R7" s="14" t="s">
        <v>80</v>
      </c>
      <c r="S7" s="14"/>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f t="shared" si="1"/>
        <v>0</v>
      </c>
      <c r="BA7" s="18">
        <f t="shared" si="2"/>
        <v>4</v>
      </c>
      <c r="BB7" s="19" t="str">
        <f t="shared" si="4"/>
        <v>#DIV/0!</v>
      </c>
      <c r="BC7" s="35"/>
      <c r="BD7" s="49"/>
    </row>
    <row r="8">
      <c r="A8" s="9"/>
      <c r="B8" s="20"/>
      <c r="C8" s="56" t="s">
        <v>110</v>
      </c>
      <c r="D8" s="14" t="s">
        <v>62</v>
      </c>
      <c r="E8" s="14" t="s">
        <v>80</v>
      </c>
      <c r="F8" s="14" t="s">
        <v>80</v>
      </c>
      <c r="G8" s="14"/>
      <c r="H8" s="14"/>
      <c r="I8" s="14"/>
      <c r="J8" s="14"/>
      <c r="K8" s="14"/>
      <c r="L8" s="14"/>
      <c r="M8" s="14"/>
      <c r="N8" s="14"/>
      <c r="O8" s="14"/>
      <c r="P8" s="14"/>
      <c r="Q8" s="14"/>
      <c r="R8" s="14" t="s">
        <v>80</v>
      </c>
      <c r="S8" s="14"/>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9"/>
      <c r="BC8" s="35"/>
      <c r="BD8" s="49"/>
    </row>
    <row r="9">
      <c r="A9" s="12" t="s">
        <v>111</v>
      </c>
      <c r="B9" s="20"/>
      <c r="C9" s="56" t="s">
        <v>112</v>
      </c>
      <c r="D9" s="14" t="s">
        <v>62</v>
      </c>
      <c r="E9" s="14" t="s">
        <v>80</v>
      </c>
      <c r="F9" s="14" t="s">
        <v>80</v>
      </c>
      <c r="G9" s="14"/>
      <c r="H9" s="14"/>
      <c r="I9" s="14"/>
      <c r="J9" s="14"/>
      <c r="K9" s="14"/>
      <c r="L9" s="14"/>
      <c r="M9" s="14"/>
      <c r="N9" s="14"/>
      <c r="O9" s="14"/>
      <c r="P9" s="14"/>
      <c r="Q9" s="14"/>
      <c r="R9" s="14" t="s">
        <v>80</v>
      </c>
      <c r="S9" s="14"/>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f t="shared" ref="AZ9:AZ14" si="5">COUNTIF(D9:AY9,"NO")</f>
        <v>0</v>
      </c>
      <c r="BA9" s="18">
        <f t="shared" ref="BA9:BA14" si="6">COUNTIF(D9:AY9,"SI")</f>
        <v>4</v>
      </c>
      <c r="BB9" s="19" t="str">
        <f t="shared" ref="BB9:BB14" si="7">(BA9)/AY49</f>
        <v>#DIV/0!</v>
      </c>
      <c r="BC9" s="35"/>
      <c r="BD9" s="49"/>
    </row>
    <row r="10">
      <c r="A10" s="20"/>
      <c r="B10" s="20"/>
      <c r="C10" s="56" t="s">
        <v>113</v>
      </c>
      <c r="D10" s="14" t="s">
        <v>62</v>
      </c>
      <c r="E10" s="14" t="s">
        <v>80</v>
      </c>
      <c r="F10" s="14" t="s">
        <v>80</v>
      </c>
      <c r="G10" s="14"/>
      <c r="H10" s="14"/>
      <c r="I10" s="14"/>
      <c r="J10" s="14"/>
      <c r="K10" s="14"/>
      <c r="L10" s="14"/>
      <c r="M10" s="14"/>
      <c r="N10" s="14"/>
      <c r="O10" s="14"/>
      <c r="P10" s="14"/>
      <c r="Q10" s="14"/>
      <c r="R10" s="14" t="s">
        <v>80</v>
      </c>
      <c r="S10" s="14"/>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f t="shared" si="5"/>
        <v>0</v>
      </c>
      <c r="BA10" s="18">
        <f t="shared" si="6"/>
        <v>4</v>
      </c>
      <c r="BB10" s="19" t="str">
        <f t="shared" si="7"/>
        <v>#DIV/0!</v>
      </c>
      <c r="BC10" s="35"/>
      <c r="BD10" s="49"/>
    </row>
    <row r="11">
      <c r="A11" s="20"/>
      <c r="B11" s="20"/>
      <c r="C11" s="56" t="s">
        <v>114</v>
      </c>
      <c r="D11" s="14" t="s">
        <v>62</v>
      </c>
      <c r="E11" s="14" t="s">
        <v>80</v>
      </c>
      <c r="F11" s="14" t="s">
        <v>80</v>
      </c>
      <c r="G11" s="14"/>
      <c r="H11" s="14"/>
      <c r="I11" s="14"/>
      <c r="J11" s="14"/>
      <c r="K11" s="14"/>
      <c r="L11" s="14"/>
      <c r="M11" s="14"/>
      <c r="N11" s="14"/>
      <c r="O11" s="14"/>
      <c r="P11" s="14"/>
      <c r="Q11" s="14"/>
      <c r="R11" s="14" t="s">
        <v>80</v>
      </c>
      <c r="S11" s="14"/>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f t="shared" si="5"/>
        <v>0</v>
      </c>
      <c r="BA11" s="18">
        <f t="shared" si="6"/>
        <v>4</v>
      </c>
      <c r="BB11" s="19" t="str">
        <f t="shared" si="7"/>
        <v>#DIV/0!</v>
      </c>
      <c r="BC11" s="35"/>
      <c r="BD11" s="49"/>
    </row>
    <row r="12">
      <c r="A12" s="20"/>
      <c r="B12" s="20"/>
      <c r="C12" s="57" t="s">
        <v>115</v>
      </c>
      <c r="D12" s="14" t="s">
        <v>62</v>
      </c>
      <c r="E12" s="14" t="s">
        <v>80</v>
      </c>
      <c r="F12" s="14" t="s">
        <v>80</v>
      </c>
      <c r="G12" s="14"/>
      <c r="H12" s="14"/>
      <c r="I12" s="14"/>
      <c r="J12" s="14"/>
      <c r="K12" s="14"/>
      <c r="L12" s="14"/>
      <c r="M12" s="14"/>
      <c r="N12" s="14"/>
      <c r="O12" s="14"/>
      <c r="P12" s="14"/>
      <c r="Q12" s="14"/>
      <c r="R12" s="14" t="s">
        <v>80</v>
      </c>
      <c r="S12" s="14"/>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f t="shared" si="5"/>
        <v>0</v>
      </c>
      <c r="BA12" s="18">
        <f t="shared" si="6"/>
        <v>4</v>
      </c>
      <c r="BB12" s="19" t="str">
        <f t="shared" si="7"/>
        <v>#DIV/0!</v>
      </c>
      <c r="BC12" s="35"/>
      <c r="BD12" s="49"/>
    </row>
    <row r="13">
      <c r="A13" s="20"/>
      <c r="B13" s="20"/>
      <c r="C13" s="56" t="s">
        <v>116</v>
      </c>
      <c r="D13" s="14" t="s">
        <v>62</v>
      </c>
      <c r="E13" s="14" t="s">
        <v>80</v>
      </c>
      <c r="F13" s="14" t="s">
        <v>80</v>
      </c>
      <c r="G13" s="14"/>
      <c r="H13" s="14"/>
      <c r="I13" s="14"/>
      <c r="J13" s="14"/>
      <c r="K13" s="14"/>
      <c r="L13" s="14"/>
      <c r="M13" s="14"/>
      <c r="N13" s="14"/>
      <c r="O13" s="14"/>
      <c r="P13" s="14"/>
      <c r="Q13" s="14"/>
      <c r="R13" s="14" t="s">
        <v>80</v>
      </c>
      <c r="S13" s="14"/>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f t="shared" si="5"/>
        <v>0</v>
      </c>
      <c r="BA13" s="18">
        <f t="shared" si="6"/>
        <v>4</v>
      </c>
      <c r="BB13" s="19" t="str">
        <f t="shared" si="7"/>
        <v>#DIV/0!</v>
      </c>
      <c r="BC13" s="35"/>
      <c r="BD13" s="49"/>
    </row>
    <row r="14">
      <c r="A14" s="20"/>
      <c r="B14" s="20"/>
      <c r="C14" s="56" t="s">
        <v>117</v>
      </c>
      <c r="D14" s="14" t="s">
        <v>62</v>
      </c>
      <c r="E14" s="14" t="s">
        <v>80</v>
      </c>
      <c r="F14" s="14" t="s">
        <v>80</v>
      </c>
      <c r="G14" s="14"/>
      <c r="H14" s="14"/>
      <c r="I14" s="14"/>
      <c r="J14" s="14"/>
      <c r="K14" s="14"/>
      <c r="L14" s="14"/>
      <c r="M14" s="14"/>
      <c r="N14" s="14"/>
      <c r="O14" s="14"/>
      <c r="P14" s="14"/>
      <c r="Q14" s="14"/>
      <c r="R14" s="14" t="s">
        <v>80</v>
      </c>
      <c r="S14" s="14"/>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f t="shared" si="5"/>
        <v>0</v>
      </c>
      <c r="BA14" s="18">
        <f t="shared" si="6"/>
        <v>4</v>
      </c>
      <c r="BB14" s="19" t="str">
        <f t="shared" si="7"/>
        <v>#DIV/0!</v>
      </c>
      <c r="BC14" s="35"/>
      <c r="BD14" s="49"/>
    </row>
    <row r="15">
      <c r="A15" s="20"/>
      <c r="B15" s="20"/>
      <c r="C15" s="56" t="s">
        <v>118</v>
      </c>
      <c r="D15" s="14" t="s">
        <v>62</v>
      </c>
      <c r="E15" s="14" t="s">
        <v>80</v>
      </c>
      <c r="F15" s="14" t="s">
        <v>80</v>
      </c>
      <c r="G15" s="14"/>
      <c r="H15" s="14"/>
      <c r="I15" s="14"/>
      <c r="J15" s="14"/>
      <c r="K15" s="14"/>
      <c r="L15" s="14"/>
      <c r="M15" s="14"/>
      <c r="N15" s="14"/>
      <c r="O15" s="14"/>
      <c r="P15" s="14"/>
      <c r="Q15" s="14"/>
      <c r="R15" s="14" t="s">
        <v>80</v>
      </c>
      <c r="S15" s="14"/>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9"/>
      <c r="BC15" s="35"/>
      <c r="BD15" s="49"/>
    </row>
    <row r="16">
      <c r="A16" s="20"/>
      <c r="B16" s="20"/>
      <c r="C16" s="56" t="s">
        <v>119</v>
      </c>
      <c r="D16" s="14" t="s">
        <v>62</v>
      </c>
      <c r="E16" s="14" t="s">
        <v>80</v>
      </c>
      <c r="F16" s="14" t="s">
        <v>80</v>
      </c>
      <c r="G16" s="14"/>
      <c r="H16" s="14"/>
      <c r="I16" s="14"/>
      <c r="J16" s="14"/>
      <c r="K16" s="14"/>
      <c r="L16" s="14"/>
      <c r="M16" s="14"/>
      <c r="N16" s="14"/>
      <c r="O16" s="14"/>
      <c r="P16" s="14"/>
      <c r="Q16" s="14"/>
      <c r="R16" s="14" t="s">
        <v>80</v>
      </c>
      <c r="S16" s="14"/>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f t="shared" ref="AZ16:AZ39" si="8">COUNTIF(D16:AY16,"NO")</f>
        <v>0</v>
      </c>
      <c r="BA16" s="18">
        <f t="shared" ref="BA16:BA39" si="9">COUNTIF(D16:AY16,"SI")</f>
        <v>4</v>
      </c>
      <c r="BB16" s="19" t="str">
        <f t="shared" ref="BB16:BB39" si="10">(BA16)/AY56</f>
        <v>#DIV/0!</v>
      </c>
      <c r="BC16" s="35"/>
      <c r="BD16" s="49"/>
    </row>
    <row r="17">
      <c r="A17" s="20"/>
      <c r="B17" s="20"/>
      <c r="C17" s="56" t="s">
        <v>120</v>
      </c>
      <c r="D17" s="14" t="s">
        <v>62</v>
      </c>
      <c r="E17" s="14" t="s">
        <v>80</v>
      </c>
      <c r="F17" s="14" t="s">
        <v>80</v>
      </c>
      <c r="G17" s="14"/>
      <c r="H17" s="14"/>
      <c r="I17" s="14"/>
      <c r="J17" s="14"/>
      <c r="K17" s="14"/>
      <c r="L17" s="14"/>
      <c r="M17" s="14"/>
      <c r="N17" s="14"/>
      <c r="O17" s="14"/>
      <c r="P17" s="14"/>
      <c r="Q17" s="14"/>
      <c r="R17" s="14" t="s">
        <v>80</v>
      </c>
      <c r="S17" s="14"/>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f t="shared" si="8"/>
        <v>0</v>
      </c>
      <c r="BA17" s="18">
        <f t="shared" si="9"/>
        <v>4</v>
      </c>
      <c r="BB17" s="19" t="str">
        <f t="shared" si="10"/>
        <v>#DIV/0!</v>
      </c>
      <c r="BC17" s="35"/>
      <c r="BD17" s="49"/>
    </row>
    <row r="18">
      <c r="A18" s="20"/>
      <c r="B18" s="20"/>
      <c r="C18" s="56" t="s">
        <v>121</v>
      </c>
      <c r="D18" s="14" t="s">
        <v>62</v>
      </c>
      <c r="E18" s="14" t="s">
        <v>80</v>
      </c>
      <c r="F18" s="14" t="s">
        <v>80</v>
      </c>
      <c r="G18" s="14"/>
      <c r="H18" s="14"/>
      <c r="I18" s="14"/>
      <c r="J18" s="14"/>
      <c r="K18" s="14"/>
      <c r="L18" s="14"/>
      <c r="M18" s="14"/>
      <c r="N18" s="14"/>
      <c r="O18" s="14"/>
      <c r="P18" s="14"/>
      <c r="Q18" s="14"/>
      <c r="R18" s="14" t="s">
        <v>80</v>
      </c>
      <c r="S18" s="14"/>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f t="shared" si="8"/>
        <v>0</v>
      </c>
      <c r="BA18" s="18">
        <f t="shared" si="9"/>
        <v>4</v>
      </c>
      <c r="BB18" s="19" t="str">
        <f t="shared" si="10"/>
        <v>#DIV/0!</v>
      </c>
      <c r="BC18" s="35"/>
      <c r="BD18" s="49"/>
    </row>
    <row r="19">
      <c r="A19" s="9"/>
      <c r="B19" s="9"/>
      <c r="C19" s="56" t="s">
        <v>122</v>
      </c>
      <c r="D19" s="14" t="s">
        <v>62</v>
      </c>
      <c r="E19" s="14" t="s">
        <v>80</v>
      </c>
      <c r="F19" s="14" t="s">
        <v>80</v>
      </c>
      <c r="G19" s="14"/>
      <c r="H19" s="14"/>
      <c r="I19" s="14"/>
      <c r="J19" s="14"/>
      <c r="K19" s="14"/>
      <c r="L19" s="14"/>
      <c r="M19" s="14"/>
      <c r="N19" s="14"/>
      <c r="O19" s="14"/>
      <c r="P19" s="14"/>
      <c r="Q19" s="14"/>
      <c r="R19" s="14" t="s">
        <v>80</v>
      </c>
      <c r="S19" s="14"/>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f t="shared" si="8"/>
        <v>0</v>
      </c>
      <c r="BA19" s="18">
        <f t="shared" si="9"/>
        <v>4</v>
      </c>
      <c r="BB19" s="19" t="str">
        <f t="shared" si="10"/>
        <v>#DIV/0!</v>
      </c>
      <c r="BC19" s="35"/>
      <c r="BD19" s="49"/>
    </row>
    <row r="20" ht="18.0" customHeight="1">
      <c r="A20" s="58"/>
      <c r="B20" s="35"/>
      <c r="C20" s="59"/>
      <c r="D20" s="14"/>
      <c r="E20" s="14"/>
      <c r="F20" s="14"/>
      <c r="G20" s="14"/>
      <c r="H20" s="14"/>
      <c r="I20" s="14"/>
      <c r="J20" s="14"/>
      <c r="K20" s="14"/>
      <c r="L20" s="14"/>
      <c r="M20" s="14"/>
      <c r="N20" s="14"/>
      <c r="O20" s="14"/>
      <c r="P20" s="14"/>
      <c r="Q20" s="14"/>
      <c r="R20" s="14"/>
      <c r="S20" s="14"/>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f t="shared" si="8"/>
        <v>0</v>
      </c>
      <c r="BA20" s="18">
        <f t="shared" si="9"/>
        <v>0</v>
      </c>
      <c r="BB20" s="19" t="str">
        <f t="shared" si="10"/>
        <v>#DIV/0!</v>
      </c>
      <c r="BC20" s="35"/>
      <c r="BD20" s="49"/>
    </row>
    <row r="21" ht="18.0" customHeight="1">
      <c r="A21" s="58"/>
      <c r="B21" s="35"/>
      <c r="C21" s="59"/>
      <c r="D21" s="14"/>
      <c r="E21" s="14"/>
      <c r="F21" s="14"/>
      <c r="G21" s="14"/>
      <c r="H21" s="14"/>
      <c r="I21" s="14"/>
      <c r="J21" s="14"/>
      <c r="K21" s="14"/>
      <c r="L21" s="14"/>
      <c r="M21" s="14"/>
      <c r="N21" s="14"/>
      <c r="O21" s="14"/>
      <c r="P21" s="14"/>
      <c r="Q21" s="14"/>
      <c r="R21" s="14"/>
      <c r="S21" s="14"/>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f t="shared" si="8"/>
        <v>0</v>
      </c>
      <c r="BA21" s="18">
        <f t="shared" si="9"/>
        <v>0</v>
      </c>
      <c r="BB21" s="19" t="str">
        <f t="shared" si="10"/>
        <v>#DIV/0!</v>
      </c>
      <c r="BC21" s="35"/>
      <c r="BD21" s="49"/>
    </row>
    <row r="22" ht="18.0" customHeight="1">
      <c r="A22" s="12" t="s">
        <v>111</v>
      </c>
      <c r="B22" s="55"/>
      <c r="C22" s="59"/>
      <c r="D22" s="14"/>
      <c r="E22" s="14"/>
      <c r="F22" s="14"/>
      <c r="G22" s="14"/>
      <c r="H22" s="14"/>
      <c r="I22" s="14"/>
      <c r="J22" s="14"/>
      <c r="K22" s="14"/>
      <c r="L22" s="14"/>
      <c r="M22" s="14"/>
      <c r="N22" s="14"/>
      <c r="O22" s="14"/>
      <c r="P22" s="14"/>
      <c r="Q22" s="14"/>
      <c r="R22" s="14"/>
      <c r="S22" s="14"/>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f t="shared" si="8"/>
        <v>0</v>
      </c>
      <c r="BA22" s="18">
        <f t="shared" si="9"/>
        <v>0</v>
      </c>
      <c r="BB22" s="19" t="str">
        <f t="shared" si="10"/>
        <v>#DIV/0!</v>
      </c>
      <c r="BC22" s="35"/>
      <c r="BD22" s="49"/>
    </row>
    <row r="23" ht="18.0" customHeight="1">
      <c r="A23" s="20"/>
      <c r="B23" s="20"/>
      <c r="C23" s="59"/>
      <c r="D23" s="14"/>
      <c r="E23" s="14"/>
      <c r="F23" s="14"/>
      <c r="G23" s="14"/>
      <c r="H23" s="14"/>
      <c r="I23" s="14"/>
      <c r="J23" s="14"/>
      <c r="K23" s="14"/>
      <c r="L23" s="14"/>
      <c r="M23" s="14"/>
      <c r="N23" s="14"/>
      <c r="O23" s="14"/>
      <c r="P23" s="14"/>
      <c r="Q23" s="14"/>
      <c r="R23" s="14"/>
      <c r="S23" s="14"/>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f t="shared" si="8"/>
        <v>0</v>
      </c>
      <c r="BA23" s="18">
        <f t="shared" si="9"/>
        <v>0</v>
      </c>
      <c r="BB23" s="19" t="str">
        <f t="shared" si="10"/>
        <v>#DIV/0!</v>
      </c>
      <c r="BC23" s="35"/>
      <c r="BD23" s="49"/>
    </row>
    <row r="24" ht="18.0" customHeight="1">
      <c r="A24" s="20"/>
      <c r="B24" s="20"/>
      <c r="C24" s="59"/>
      <c r="D24" s="14"/>
      <c r="E24" s="14"/>
      <c r="F24" s="14"/>
      <c r="G24" s="14"/>
      <c r="H24" s="14"/>
      <c r="I24" s="14"/>
      <c r="J24" s="14"/>
      <c r="K24" s="14"/>
      <c r="L24" s="14"/>
      <c r="M24" s="14"/>
      <c r="N24" s="14"/>
      <c r="O24" s="14"/>
      <c r="P24" s="14"/>
      <c r="Q24" s="14"/>
      <c r="R24" s="14"/>
      <c r="S24" s="14"/>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f t="shared" si="8"/>
        <v>0</v>
      </c>
      <c r="BA24" s="18">
        <f t="shared" si="9"/>
        <v>0</v>
      </c>
      <c r="BB24" s="19" t="str">
        <f t="shared" si="10"/>
        <v>#DIV/0!</v>
      </c>
      <c r="BC24" s="35"/>
      <c r="BD24" s="49"/>
    </row>
    <row r="25" ht="18.0" customHeight="1">
      <c r="A25" s="20"/>
      <c r="B25" s="20"/>
      <c r="C25" s="59"/>
      <c r="D25" s="14"/>
      <c r="E25" s="14"/>
      <c r="F25" s="14"/>
      <c r="G25" s="14"/>
      <c r="H25" s="14"/>
      <c r="I25" s="14"/>
      <c r="J25" s="14"/>
      <c r="K25" s="14"/>
      <c r="L25" s="14"/>
      <c r="M25" s="14"/>
      <c r="N25" s="14"/>
      <c r="O25" s="14"/>
      <c r="P25" s="14"/>
      <c r="Q25" s="14"/>
      <c r="R25" s="14"/>
      <c r="S25" s="14"/>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f t="shared" si="8"/>
        <v>0</v>
      </c>
      <c r="BA25" s="18">
        <f t="shared" si="9"/>
        <v>0</v>
      </c>
      <c r="BB25" s="19" t="str">
        <f t="shared" si="10"/>
        <v>#DIV/0!</v>
      </c>
      <c r="BC25" s="35"/>
      <c r="BD25" s="49"/>
    </row>
    <row r="26" ht="18.0" customHeight="1">
      <c r="A26" s="20"/>
      <c r="B26" s="20"/>
      <c r="C26" s="59"/>
      <c r="D26" s="14"/>
      <c r="E26" s="14"/>
      <c r="F26" s="14"/>
      <c r="G26" s="14"/>
      <c r="H26" s="14"/>
      <c r="I26" s="14"/>
      <c r="J26" s="14"/>
      <c r="K26" s="14"/>
      <c r="L26" s="14"/>
      <c r="M26" s="14"/>
      <c r="N26" s="14"/>
      <c r="O26" s="14"/>
      <c r="P26" s="14"/>
      <c r="Q26" s="14"/>
      <c r="R26" s="14"/>
      <c r="S26" s="14"/>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f t="shared" si="8"/>
        <v>0</v>
      </c>
      <c r="BA26" s="18">
        <f t="shared" si="9"/>
        <v>0</v>
      </c>
      <c r="BB26" s="19" t="str">
        <f t="shared" si="10"/>
        <v>#DIV/0!</v>
      </c>
      <c r="BC26" s="35"/>
      <c r="BD26" s="49"/>
    </row>
    <row r="27" ht="18.0" customHeight="1">
      <c r="A27" s="9"/>
      <c r="B27" s="9"/>
      <c r="C27" s="59"/>
      <c r="D27" s="14"/>
      <c r="E27" s="14"/>
      <c r="F27" s="14"/>
      <c r="G27" s="14"/>
      <c r="H27" s="14"/>
      <c r="I27" s="14"/>
      <c r="J27" s="14"/>
      <c r="K27" s="14"/>
      <c r="L27" s="14"/>
      <c r="M27" s="14"/>
      <c r="N27" s="14"/>
      <c r="O27" s="14"/>
      <c r="P27" s="14"/>
      <c r="Q27" s="14"/>
      <c r="R27" s="14"/>
      <c r="S27" s="14"/>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f t="shared" si="8"/>
        <v>0</v>
      </c>
      <c r="BA27" s="18">
        <f t="shared" si="9"/>
        <v>0</v>
      </c>
      <c r="BB27" s="19" t="str">
        <f t="shared" si="10"/>
        <v>#DIV/0!</v>
      </c>
      <c r="BC27" s="35"/>
      <c r="BD27" s="49"/>
    </row>
    <row r="28" ht="18.0" customHeight="1">
      <c r="A28" s="12" t="s">
        <v>111</v>
      </c>
      <c r="B28" s="55"/>
      <c r="C28" s="59"/>
      <c r="D28" s="14"/>
      <c r="E28" s="14"/>
      <c r="F28" s="14"/>
      <c r="G28" s="14"/>
      <c r="H28" s="14"/>
      <c r="I28" s="14"/>
      <c r="J28" s="14"/>
      <c r="K28" s="14"/>
      <c r="L28" s="14"/>
      <c r="M28" s="14"/>
      <c r="N28" s="14"/>
      <c r="O28" s="14"/>
      <c r="P28" s="14"/>
      <c r="Q28" s="14"/>
      <c r="R28" s="14"/>
      <c r="S28" s="14"/>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f t="shared" si="8"/>
        <v>0</v>
      </c>
      <c r="BA28" s="18">
        <f t="shared" si="9"/>
        <v>0</v>
      </c>
      <c r="BB28" s="19" t="str">
        <f t="shared" si="10"/>
        <v>#DIV/0!</v>
      </c>
      <c r="BC28" s="35"/>
      <c r="BD28" s="49"/>
    </row>
    <row r="29" ht="18.0" customHeight="1">
      <c r="A29" s="20"/>
      <c r="B29" s="20"/>
      <c r="C29" s="59"/>
      <c r="D29" s="14"/>
      <c r="E29" s="14"/>
      <c r="F29" s="14"/>
      <c r="G29" s="14"/>
      <c r="H29" s="14"/>
      <c r="I29" s="14"/>
      <c r="J29" s="14"/>
      <c r="K29" s="14"/>
      <c r="L29" s="14"/>
      <c r="M29" s="14"/>
      <c r="N29" s="14"/>
      <c r="O29" s="14"/>
      <c r="P29" s="14"/>
      <c r="Q29" s="14"/>
      <c r="R29" s="14"/>
      <c r="S29" s="14"/>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f t="shared" si="8"/>
        <v>0</v>
      </c>
      <c r="BA29" s="18">
        <f t="shared" si="9"/>
        <v>0</v>
      </c>
      <c r="BB29" s="19" t="str">
        <f t="shared" si="10"/>
        <v>#DIV/0!</v>
      </c>
      <c r="BC29" s="35"/>
      <c r="BD29" s="49"/>
    </row>
    <row r="30" ht="18.0" customHeight="1">
      <c r="A30" s="20"/>
      <c r="B30" s="20"/>
      <c r="C30" s="59"/>
      <c r="D30" s="14"/>
      <c r="E30" s="14"/>
      <c r="F30" s="14"/>
      <c r="G30" s="14"/>
      <c r="H30" s="14"/>
      <c r="I30" s="14"/>
      <c r="J30" s="14"/>
      <c r="K30" s="14"/>
      <c r="L30" s="14"/>
      <c r="M30" s="14"/>
      <c r="N30" s="14"/>
      <c r="O30" s="14"/>
      <c r="P30" s="14"/>
      <c r="Q30" s="14"/>
      <c r="R30" s="14"/>
      <c r="S30" s="14"/>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f t="shared" si="8"/>
        <v>0</v>
      </c>
      <c r="BA30" s="18">
        <f t="shared" si="9"/>
        <v>0</v>
      </c>
      <c r="BB30" s="19" t="str">
        <f t="shared" si="10"/>
        <v>#DIV/0!</v>
      </c>
      <c r="BC30" s="35"/>
      <c r="BD30" s="49"/>
    </row>
    <row r="31" ht="18.0" customHeight="1">
      <c r="A31" s="20"/>
      <c r="B31" s="20"/>
      <c r="C31" s="59"/>
      <c r="D31" s="14"/>
      <c r="E31" s="14"/>
      <c r="F31" s="14"/>
      <c r="G31" s="14"/>
      <c r="H31" s="14"/>
      <c r="I31" s="14"/>
      <c r="J31" s="14"/>
      <c r="K31" s="14"/>
      <c r="L31" s="14"/>
      <c r="M31" s="14"/>
      <c r="N31" s="14"/>
      <c r="O31" s="14"/>
      <c r="P31" s="14"/>
      <c r="Q31" s="14"/>
      <c r="R31" s="14"/>
      <c r="S31" s="14"/>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f t="shared" si="8"/>
        <v>0</v>
      </c>
      <c r="BA31" s="18">
        <f t="shared" si="9"/>
        <v>0</v>
      </c>
      <c r="BB31" s="19" t="str">
        <f t="shared" si="10"/>
        <v>#DIV/0!</v>
      </c>
      <c r="BC31" s="35"/>
      <c r="BD31" s="49"/>
    </row>
    <row r="32" ht="18.0" customHeight="1">
      <c r="A32" s="20"/>
      <c r="B32" s="20"/>
      <c r="C32" s="59"/>
      <c r="D32" s="14"/>
      <c r="E32" s="14"/>
      <c r="F32" s="14"/>
      <c r="G32" s="14"/>
      <c r="H32" s="14"/>
      <c r="I32" s="14"/>
      <c r="J32" s="14"/>
      <c r="K32" s="14"/>
      <c r="L32" s="14"/>
      <c r="M32" s="14"/>
      <c r="N32" s="14"/>
      <c r="O32" s="14"/>
      <c r="P32" s="14"/>
      <c r="Q32" s="14"/>
      <c r="R32" s="14"/>
      <c r="S32" s="14"/>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f t="shared" si="8"/>
        <v>0</v>
      </c>
      <c r="BA32" s="18">
        <f t="shared" si="9"/>
        <v>0</v>
      </c>
      <c r="BB32" s="19" t="str">
        <f t="shared" si="10"/>
        <v>#DIV/0!</v>
      </c>
      <c r="BC32" s="35"/>
      <c r="BD32" s="49"/>
    </row>
    <row r="33" ht="18.0" customHeight="1">
      <c r="A33" s="9"/>
      <c r="B33" s="9"/>
      <c r="C33" s="59"/>
      <c r="D33" s="14"/>
      <c r="E33" s="14"/>
      <c r="F33" s="14"/>
      <c r="G33" s="14"/>
      <c r="H33" s="14"/>
      <c r="I33" s="14"/>
      <c r="J33" s="14"/>
      <c r="K33" s="14"/>
      <c r="L33" s="14"/>
      <c r="M33" s="14"/>
      <c r="N33" s="14"/>
      <c r="O33" s="14"/>
      <c r="P33" s="14"/>
      <c r="Q33" s="14"/>
      <c r="R33" s="14"/>
      <c r="S33" s="14"/>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f t="shared" si="8"/>
        <v>0</v>
      </c>
      <c r="BA33" s="18">
        <f t="shared" si="9"/>
        <v>0</v>
      </c>
      <c r="BB33" s="19" t="str">
        <f t="shared" si="10"/>
        <v>#DIV/0!</v>
      </c>
      <c r="BC33" s="35"/>
      <c r="BD33" s="49"/>
    </row>
    <row r="34" ht="18.0" customHeight="1">
      <c r="A34" s="12" t="s">
        <v>111</v>
      </c>
      <c r="B34" s="55"/>
      <c r="C34" s="59"/>
      <c r="D34" s="14"/>
      <c r="E34" s="14"/>
      <c r="F34" s="14"/>
      <c r="G34" s="14"/>
      <c r="H34" s="14"/>
      <c r="I34" s="14"/>
      <c r="J34" s="14"/>
      <c r="K34" s="14"/>
      <c r="L34" s="14"/>
      <c r="M34" s="14"/>
      <c r="N34" s="14"/>
      <c r="O34" s="14"/>
      <c r="P34" s="14"/>
      <c r="Q34" s="14"/>
      <c r="R34" s="14"/>
      <c r="S34" s="14"/>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f t="shared" si="8"/>
        <v>0</v>
      </c>
      <c r="BA34" s="18">
        <f t="shared" si="9"/>
        <v>0</v>
      </c>
      <c r="BB34" s="19" t="str">
        <f t="shared" si="10"/>
        <v>#DIV/0!</v>
      </c>
      <c r="BC34" s="35"/>
      <c r="BD34" s="49"/>
    </row>
    <row r="35" ht="18.0" customHeight="1">
      <c r="A35" s="20"/>
      <c r="B35" s="20"/>
      <c r="C35" s="59"/>
      <c r="D35" s="14"/>
      <c r="E35" s="14"/>
      <c r="F35" s="14"/>
      <c r="G35" s="14"/>
      <c r="H35" s="14"/>
      <c r="I35" s="14"/>
      <c r="J35" s="14"/>
      <c r="K35" s="14"/>
      <c r="L35" s="14"/>
      <c r="M35" s="14"/>
      <c r="N35" s="14"/>
      <c r="O35" s="14"/>
      <c r="P35" s="14"/>
      <c r="Q35" s="14"/>
      <c r="R35" s="14"/>
      <c r="S35" s="14"/>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f t="shared" si="8"/>
        <v>0</v>
      </c>
      <c r="BA35" s="18">
        <f t="shared" si="9"/>
        <v>0</v>
      </c>
      <c r="BB35" s="19" t="str">
        <f t="shared" si="10"/>
        <v>#DIV/0!</v>
      </c>
      <c r="BC35" s="35"/>
      <c r="BD35" s="49"/>
    </row>
    <row r="36" ht="18.0" customHeight="1">
      <c r="A36" s="20"/>
      <c r="B36" s="20"/>
      <c r="C36" s="59"/>
      <c r="D36" s="14"/>
      <c r="E36" s="14"/>
      <c r="F36" s="14"/>
      <c r="G36" s="14"/>
      <c r="H36" s="14"/>
      <c r="I36" s="14"/>
      <c r="J36" s="14"/>
      <c r="K36" s="14"/>
      <c r="L36" s="14"/>
      <c r="M36" s="14"/>
      <c r="N36" s="14"/>
      <c r="O36" s="14"/>
      <c r="P36" s="14"/>
      <c r="Q36" s="14"/>
      <c r="R36" s="14"/>
      <c r="S36" s="14"/>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f t="shared" si="8"/>
        <v>0</v>
      </c>
      <c r="BA36" s="18">
        <f t="shared" si="9"/>
        <v>0</v>
      </c>
      <c r="BB36" s="19" t="str">
        <f t="shared" si="10"/>
        <v>#DIV/0!</v>
      </c>
      <c r="BC36" s="35"/>
      <c r="BD36" s="49"/>
    </row>
    <row r="37" ht="18.0" customHeight="1">
      <c r="A37" s="20"/>
      <c r="B37" s="20"/>
      <c r="C37" s="59"/>
      <c r="D37" s="14"/>
      <c r="E37" s="14"/>
      <c r="F37" s="14"/>
      <c r="G37" s="14"/>
      <c r="H37" s="14"/>
      <c r="I37" s="14"/>
      <c r="J37" s="14"/>
      <c r="K37" s="14"/>
      <c r="L37" s="14"/>
      <c r="M37" s="14"/>
      <c r="N37" s="14"/>
      <c r="O37" s="14"/>
      <c r="P37" s="14"/>
      <c r="Q37" s="14"/>
      <c r="R37" s="14"/>
      <c r="S37" s="14"/>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f t="shared" si="8"/>
        <v>0</v>
      </c>
      <c r="BA37" s="18">
        <f t="shared" si="9"/>
        <v>0</v>
      </c>
      <c r="BB37" s="19" t="str">
        <f t="shared" si="10"/>
        <v>#DIV/0!</v>
      </c>
      <c r="BC37" s="35"/>
      <c r="BD37" s="49"/>
    </row>
    <row r="38" ht="18.0" customHeight="1">
      <c r="A38" s="20"/>
      <c r="B38" s="20"/>
      <c r="C38" s="59"/>
      <c r="D38" s="14"/>
      <c r="E38" s="14"/>
      <c r="F38" s="14"/>
      <c r="G38" s="14"/>
      <c r="H38" s="14"/>
      <c r="I38" s="14"/>
      <c r="J38" s="14"/>
      <c r="K38" s="14"/>
      <c r="L38" s="14"/>
      <c r="M38" s="14"/>
      <c r="N38" s="14"/>
      <c r="O38" s="14"/>
      <c r="P38" s="14"/>
      <c r="Q38" s="14"/>
      <c r="R38" s="14"/>
      <c r="S38" s="14"/>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f t="shared" si="8"/>
        <v>0</v>
      </c>
      <c r="BA38" s="18">
        <f t="shared" si="9"/>
        <v>0</v>
      </c>
      <c r="BB38" s="19" t="str">
        <f t="shared" si="10"/>
        <v>#DIV/0!</v>
      </c>
      <c r="BC38" s="35"/>
      <c r="BD38" s="49"/>
    </row>
    <row r="39" ht="18.0" customHeight="1">
      <c r="A39" s="9"/>
      <c r="B39" s="9"/>
      <c r="C39" s="59"/>
      <c r="D39" s="14"/>
      <c r="E39" s="14"/>
      <c r="F39" s="14"/>
      <c r="G39" s="14"/>
      <c r="H39" s="14"/>
      <c r="I39" s="14"/>
      <c r="J39" s="14"/>
      <c r="K39" s="14"/>
      <c r="L39" s="14"/>
      <c r="M39" s="14"/>
      <c r="N39" s="14"/>
      <c r="O39" s="14"/>
      <c r="P39" s="14"/>
      <c r="Q39" s="14"/>
      <c r="R39" s="14"/>
      <c r="S39" s="14"/>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f t="shared" si="8"/>
        <v>0</v>
      </c>
      <c r="BA39" s="18">
        <f t="shared" si="9"/>
        <v>0</v>
      </c>
      <c r="BB39" s="19" t="str">
        <f t="shared" si="10"/>
        <v>#DIV/0!</v>
      </c>
      <c r="BC39" s="35"/>
      <c r="BD39" s="49"/>
    </row>
    <row r="40" ht="18.0" customHeight="1">
      <c r="A40" s="35"/>
      <c r="B40" s="35"/>
      <c r="C40" s="59"/>
      <c r="D40" s="34">
        <v>1.0</v>
      </c>
      <c r="E40" s="34">
        <v>2.0</v>
      </c>
      <c r="F40" s="34">
        <v>3.0</v>
      </c>
      <c r="G40" s="34">
        <v>4.0</v>
      </c>
      <c r="H40" s="34">
        <v>5.0</v>
      </c>
      <c r="I40" s="34">
        <v>6.0</v>
      </c>
      <c r="J40" s="34">
        <v>7.0</v>
      </c>
      <c r="K40" s="34">
        <v>8.0</v>
      </c>
      <c r="L40" s="34">
        <v>9.0</v>
      </c>
      <c r="M40" s="34">
        <v>10.0</v>
      </c>
      <c r="N40" s="34">
        <v>11.0</v>
      </c>
      <c r="O40" s="34">
        <v>12.0</v>
      </c>
      <c r="P40" s="34">
        <v>13.0</v>
      </c>
      <c r="Q40" s="34">
        <v>14.0</v>
      </c>
      <c r="R40" s="34">
        <v>15.0</v>
      </c>
      <c r="S40" s="34">
        <v>16.0</v>
      </c>
      <c r="T40" s="34">
        <v>17.0</v>
      </c>
      <c r="U40" s="34">
        <v>18.0</v>
      </c>
      <c r="V40" s="34">
        <v>19.0</v>
      </c>
      <c r="W40" s="34">
        <v>20.0</v>
      </c>
      <c r="X40" s="34">
        <v>21.0</v>
      </c>
      <c r="Y40" s="34">
        <v>22.0</v>
      </c>
      <c r="Z40" s="34">
        <v>23.0</v>
      </c>
      <c r="AA40" s="34">
        <v>24.0</v>
      </c>
      <c r="AB40" s="34">
        <v>25.0</v>
      </c>
      <c r="AC40" s="34">
        <v>26.0</v>
      </c>
      <c r="AD40" s="34">
        <v>27.0</v>
      </c>
      <c r="AE40" s="34">
        <v>28.0</v>
      </c>
      <c r="AF40" s="34">
        <v>29.0</v>
      </c>
      <c r="AG40" s="34">
        <v>30.0</v>
      </c>
      <c r="AH40" s="34">
        <v>31.0</v>
      </c>
      <c r="AI40" s="34">
        <v>32.0</v>
      </c>
      <c r="AJ40" s="34">
        <v>33.0</v>
      </c>
      <c r="AK40" s="34">
        <v>34.0</v>
      </c>
      <c r="AL40" s="34">
        <v>35.0</v>
      </c>
      <c r="AM40" s="34">
        <v>36.0</v>
      </c>
      <c r="AN40" s="34">
        <v>37.0</v>
      </c>
      <c r="AO40" s="34">
        <v>38.0</v>
      </c>
      <c r="AP40" s="34">
        <v>39.0</v>
      </c>
      <c r="AQ40" s="34">
        <v>40.0</v>
      </c>
      <c r="AR40" s="34">
        <v>41.0</v>
      </c>
      <c r="AS40" s="34">
        <v>42.0</v>
      </c>
      <c r="AT40" s="34">
        <v>43.0</v>
      </c>
      <c r="AU40" s="34">
        <v>44.0</v>
      </c>
      <c r="AV40" s="34">
        <v>45.0</v>
      </c>
      <c r="AW40" s="34">
        <v>46.0</v>
      </c>
      <c r="AX40" s="34">
        <v>47.0</v>
      </c>
      <c r="AY40" s="34">
        <v>48.0</v>
      </c>
      <c r="AZ40" s="35"/>
      <c r="BA40" s="35"/>
      <c r="BB40" s="35"/>
      <c r="BC40" s="35"/>
      <c r="BD40" s="49"/>
    </row>
    <row r="41" ht="18.0" customHeight="1">
      <c r="A41" s="35"/>
      <c r="B41" s="35"/>
      <c r="C41" s="60"/>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49"/>
    </row>
    <row r="42" ht="18.0" customHeight="1">
      <c r="A42" s="35" t="s">
        <v>63</v>
      </c>
      <c r="B42" s="35"/>
      <c r="C42" s="60"/>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49"/>
    </row>
    <row r="43" ht="18.0" customHeight="1">
      <c r="A43" s="61" t="s">
        <v>80</v>
      </c>
      <c r="B43" s="61"/>
      <c r="C43" s="60"/>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49"/>
    </row>
    <row r="44" ht="18.0" customHeight="1">
      <c r="A44" s="61"/>
      <c r="B44" s="61"/>
      <c r="C44" s="60"/>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35"/>
    </row>
    <row r="45" ht="18.0" customHeight="1">
      <c r="A45" s="61"/>
      <c r="B45" s="61"/>
      <c r="C45" s="59"/>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35"/>
    </row>
    <row r="46" ht="18.0" customHeight="1">
      <c r="A46" s="61"/>
      <c r="B46" s="61"/>
      <c r="C46" s="59"/>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35"/>
    </row>
    <row r="47" ht="18.0" customHeight="1">
      <c r="A47" s="35"/>
      <c r="B47" s="35"/>
      <c r="C47" s="59"/>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row>
    <row r="48" ht="18.0" customHeight="1">
      <c r="A48" s="35"/>
      <c r="B48" s="35"/>
      <c r="C48" s="59"/>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row>
    <row r="49" ht="18.0" customHeight="1">
      <c r="A49" s="35"/>
      <c r="B49" s="35"/>
      <c r="C49" s="59"/>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row>
    <row r="50" ht="18.0" customHeight="1">
      <c r="A50" s="35"/>
      <c r="B50" s="35"/>
      <c r="C50" s="59"/>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row>
    <row r="51" ht="18.0" customHeight="1">
      <c r="A51" s="35"/>
      <c r="B51" s="35"/>
      <c r="C51" s="59"/>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row>
    <row r="52" ht="18.0" customHeight="1">
      <c r="A52" s="35"/>
      <c r="B52" s="35"/>
      <c r="C52" s="59"/>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row>
    <row r="53" ht="18.0" customHeight="1">
      <c r="A53" s="35"/>
      <c r="B53" s="35"/>
      <c r="C53" s="62"/>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row>
    <row r="54" ht="18.0" customHeight="1">
      <c r="A54" s="35"/>
      <c r="B54" s="35"/>
      <c r="C54" s="62"/>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row>
    <row r="55" ht="18.0" customHeight="1">
      <c r="A55" s="49"/>
      <c r="B55" s="49"/>
      <c r="C55" s="62"/>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50" t="s">
        <v>95</v>
      </c>
      <c r="AZ55" s="4"/>
      <c r="BA55" s="5"/>
      <c r="BB55" s="51" t="str">
        <f>AVERAGE(BB3:BB39)</f>
        <v>#DIV/0!</v>
      </c>
      <c r="BC55" s="49"/>
      <c r="BD55" s="49"/>
    </row>
    <row r="56" ht="18.0" customHeight="1">
      <c r="A56" s="49"/>
      <c r="B56" s="49"/>
      <c r="C56" s="62"/>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row>
    <row r="57" ht="18.0" customHeight="1">
      <c r="A57" s="49"/>
      <c r="B57" s="49"/>
      <c r="C57" s="62"/>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row>
    <row r="58" ht="18.0" customHeight="1">
      <c r="A58" s="49"/>
      <c r="B58" s="49"/>
      <c r="C58" s="62"/>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row>
    <row r="59" ht="18.0" customHeight="1">
      <c r="A59" s="49"/>
      <c r="B59" s="49"/>
      <c r="C59" s="62"/>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row>
    <row r="60" ht="18.0" customHeight="1">
      <c r="A60" s="49"/>
      <c r="B60" s="49"/>
      <c r="C60" s="62"/>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row>
    <row r="61" ht="18.0" customHeight="1">
      <c r="A61" s="49"/>
      <c r="B61" s="49"/>
      <c r="C61" s="62"/>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row>
    <row r="62" ht="18.0" customHeight="1">
      <c r="A62" s="49"/>
      <c r="B62" s="49"/>
      <c r="C62" s="62"/>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row>
    <row r="63" ht="18.0" customHeight="1">
      <c r="A63" s="49"/>
      <c r="B63" s="49"/>
      <c r="C63" s="62"/>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row>
    <row r="64" ht="18.0" customHeight="1">
      <c r="A64" s="49"/>
      <c r="B64" s="49"/>
      <c r="C64" s="62"/>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row>
    <row r="65" ht="18.0" customHeight="1">
      <c r="A65" s="49"/>
      <c r="B65" s="49"/>
      <c r="C65" s="62"/>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row>
    <row r="66" ht="18.0" customHeight="1">
      <c r="A66" s="49"/>
      <c r="B66" s="49"/>
      <c r="C66" s="62"/>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row>
    <row r="67" ht="18.0" customHeight="1">
      <c r="A67" s="49"/>
      <c r="B67" s="49"/>
      <c r="C67" s="62"/>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row>
    <row r="68" ht="18.0" customHeight="1">
      <c r="A68" s="49"/>
      <c r="B68" s="49"/>
      <c r="C68" s="62"/>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row>
    <row r="69" ht="18.0" customHeight="1">
      <c r="A69" s="49"/>
      <c r="B69" s="49"/>
      <c r="C69" s="62"/>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row>
    <row r="70" ht="18.0" customHeight="1">
      <c r="A70" s="49"/>
      <c r="B70" s="49"/>
      <c r="C70" s="62"/>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row>
    <row r="71" ht="18.0" customHeight="1">
      <c r="A71" s="49"/>
      <c r="B71" s="49"/>
      <c r="C71" s="62"/>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row>
    <row r="72" ht="18.0" customHeight="1">
      <c r="A72" s="49"/>
      <c r="B72" s="49"/>
      <c r="C72" s="62"/>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row>
    <row r="73" ht="18.0" customHeight="1">
      <c r="A73" s="49"/>
      <c r="B73" s="49"/>
      <c r="C73" s="62"/>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row>
    <row r="74" ht="18.0" customHeight="1">
      <c r="A74" s="49"/>
      <c r="B74" s="49"/>
      <c r="C74" s="62"/>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row>
    <row r="75" ht="18.0" customHeight="1">
      <c r="A75" s="49"/>
      <c r="B75" s="49"/>
      <c r="C75" s="62"/>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row>
    <row r="76" ht="18.0" customHeight="1">
      <c r="A76" s="49"/>
      <c r="B76" s="49"/>
      <c r="C76" s="62"/>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row>
    <row r="77" ht="18.0" customHeight="1">
      <c r="A77" s="49"/>
      <c r="B77" s="49"/>
      <c r="C77" s="62"/>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row>
    <row r="78" ht="18.0" customHeight="1">
      <c r="A78" s="49"/>
      <c r="B78" s="49"/>
      <c r="C78" s="62"/>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row>
    <row r="79" ht="18.0" customHeight="1">
      <c r="A79" s="49"/>
      <c r="B79" s="49"/>
      <c r="C79" s="62"/>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row>
    <row r="80" ht="18.0" customHeight="1">
      <c r="A80" s="49"/>
      <c r="B80" s="49"/>
      <c r="C80" s="62"/>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row>
    <row r="81" ht="18.0" customHeight="1">
      <c r="A81" s="49"/>
      <c r="B81" s="49"/>
      <c r="C81" s="62"/>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row>
    <row r="82" ht="18.0" customHeight="1">
      <c r="A82" s="49"/>
      <c r="B82" s="49"/>
      <c r="C82" s="62"/>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row>
    <row r="83" ht="18.0" customHeight="1">
      <c r="A83" s="49"/>
      <c r="B83" s="49"/>
      <c r="C83" s="62"/>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row>
    <row r="84" ht="18.0" customHeight="1">
      <c r="A84" s="49"/>
      <c r="B84" s="49"/>
      <c r="C84" s="62"/>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row>
    <row r="85" ht="18.0" customHeight="1">
      <c r="A85" s="49"/>
      <c r="B85" s="49"/>
      <c r="C85" s="62"/>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row>
    <row r="86" ht="18.0" customHeight="1">
      <c r="A86" s="49"/>
      <c r="B86" s="49"/>
      <c r="C86" s="62"/>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row>
    <row r="87" ht="18.0" customHeight="1">
      <c r="A87" s="49"/>
      <c r="B87" s="49"/>
      <c r="C87" s="62"/>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row>
    <row r="88" ht="18.0" customHeight="1">
      <c r="A88" s="49"/>
      <c r="B88" s="49"/>
      <c r="C88" s="62"/>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row>
    <row r="89" ht="18.0" customHeight="1">
      <c r="A89" s="49"/>
      <c r="B89" s="49"/>
      <c r="C89" s="62"/>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row>
    <row r="90" ht="18.0" customHeight="1">
      <c r="A90" s="49"/>
      <c r="B90" s="49"/>
      <c r="C90" s="62"/>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row>
    <row r="91" ht="18.0" customHeight="1">
      <c r="A91" s="49"/>
      <c r="B91" s="49"/>
      <c r="C91" s="62"/>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row>
    <row r="92" ht="18.0" customHeight="1">
      <c r="A92" s="49"/>
      <c r="B92" s="49"/>
      <c r="C92" s="62"/>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row>
    <row r="93" ht="18.0" customHeight="1">
      <c r="A93" s="49"/>
      <c r="B93" s="49"/>
      <c r="C93" s="62"/>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row>
    <row r="94" ht="18.0" customHeight="1">
      <c r="A94" s="49"/>
      <c r="B94" s="49"/>
      <c r="C94" s="62"/>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row>
    <row r="95" ht="18.0" customHeight="1">
      <c r="A95" s="49"/>
      <c r="B95" s="49"/>
      <c r="C95" s="62"/>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row>
    <row r="96" ht="18.0" customHeight="1">
      <c r="A96" s="49"/>
      <c r="B96" s="49"/>
      <c r="C96" s="62"/>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row>
    <row r="97" ht="18.0" customHeight="1">
      <c r="A97" s="49"/>
      <c r="B97" s="49"/>
      <c r="C97" s="62"/>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row>
    <row r="98" ht="18.0" customHeight="1">
      <c r="A98" s="49"/>
      <c r="B98" s="49"/>
      <c r="C98" s="62"/>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row>
    <row r="99" ht="18.0" customHeight="1">
      <c r="A99" s="49"/>
      <c r="B99" s="49"/>
      <c r="C99" s="62"/>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row>
    <row r="100" ht="18.0" customHeight="1">
      <c r="A100" s="49"/>
      <c r="B100" s="49"/>
      <c r="C100" s="62"/>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row>
    <row r="101" ht="18.0" customHeight="1">
      <c r="A101" s="49"/>
      <c r="B101" s="49"/>
      <c r="C101" s="62"/>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row>
    <row r="102" ht="18.0" customHeight="1">
      <c r="A102" s="49"/>
      <c r="B102" s="49"/>
      <c r="C102" s="62"/>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row>
    <row r="103" ht="18.0" customHeight="1">
      <c r="A103" s="49"/>
      <c r="B103" s="49"/>
      <c r="C103" s="62"/>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row>
    <row r="104" ht="18.0" customHeight="1">
      <c r="A104" s="49"/>
      <c r="B104" s="49"/>
      <c r="C104" s="62"/>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row>
    <row r="105" ht="18.0" customHeight="1">
      <c r="A105" s="49"/>
      <c r="B105" s="49"/>
      <c r="C105" s="62"/>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row>
    <row r="106" ht="18.0" customHeight="1">
      <c r="A106" s="49"/>
      <c r="B106" s="49"/>
      <c r="C106" s="62"/>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row>
    <row r="107" ht="18.0" customHeight="1">
      <c r="A107" s="49"/>
      <c r="B107" s="49"/>
      <c r="C107" s="62"/>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row>
    <row r="108" ht="18.0" customHeight="1">
      <c r="A108" s="49"/>
      <c r="B108" s="49"/>
      <c r="C108" s="62"/>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row>
    <row r="109" ht="18.0" customHeight="1">
      <c r="A109" s="49"/>
      <c r="B109" s="49"/>
      <c r="C109" s="62"/>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row>
    <row r="110" ht="18.0" customHeight="1">
      <c r="A110" s="49"/>
      <c r="B110" s="49"/>
      <c r="C110" s="62"/>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row>
    <row r="111" ht="18.0" customHeight="1">
      <c r="A111" s="49"/>
      <c r="B111" s="49"/>
      <c r="C111" s="62"/>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row>
    <row r="112" ht="18.0" customHeight="1">
      <c r="A112" s="49"/>
      <c r="B112" s="49"/>
      <c r="C112" s="62"/>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row>
    <row r="113" ht="18.0" customHeight="1">
      <c r="A113" s="49"/>
      <c r="B113" s="49"/>
      <c r="C113" s="62"/>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row>
    <row r="114" ht="18.0" customHeight="1">
      <c r="A114" s="49"/>
      <c r="B114" s="49"/>
      <c r="C114" s="62"/>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row>
    <row r="115" ht="18.0" customHeight="1">
      <c r="A115" s="49"/>
      <c r="B115" s="49"/>
      <c r="C115" s="62"/>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row>
    <row r="116" ht="18.0" customHeight="1">
      <c r="A116" s="49"/>
      <c r="B116" s="49"/>
      <c r="C116" s="62"/>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row>
    <row r="117" ht="18.0" customHeight="1">
      <c r="A117" s="49"/>
      <c r="B117" s="49"/>
      <c r="C117" s="62"/>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row>
    <row r="118" ht="18.0" customHeight="1">
      <c r="A118" s="49"/>
      <c r="B118" s="49"/>
      <c r="C118" s="62"/>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row>
    <row r="119" ht="18.0" customHeight="1">
      <c r="A119" s="49"/>
      <c r="B119" s="49"/>
      <c r="C119" s="62"/>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row>
    <row r="120" ht="18.0" customHeight="1">
      <c r="A120" s="49"/>
      <c r="B120" s="49"/>
      <c r="C120" s="62"/>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row>
    <row r="121" ht="18.0" customHeight="1">
      <c r="A121" s="49"/>
      <c r="B121" s="49"/>
      <c r="C121" s="62"/>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row>
    <row r="122" ht="18.0" customHeight="1">
      <c r="A122" s="49"/>
      <c r="B122" s="49"/>
      <c r="C122" s="62"/>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row>
    <row r="123" ht="18.0" customHeight="1">
      <c r="A123" s="49"/>
      <c r="B123" s="49"/>
      <c r="C123" s="62"/>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row>
    <row r="124" ht="18.0" customHeight="1">
      <c r="A124" s="49"/>
      <c r="B124" s="49"/>
      <c r="C124" s="62"/>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row>
    <row r="125" ht="18.0" customHeight="1">
      <c r="A125" s="49"/>
      <c r="B125" s="49"/>
      <c r="C125" s="62"/>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row>
    <row r="126" ht="18.0" customHeight="1">
      <c r="A126" s="49"/>
      <c r="B126" s="49"/>
      <c r="C126" s="62"/>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row>
    <row r="127" ht="18.0" customHeight="1">
      <c r="A127" s="49"/>
      <c r="B127" s="49"/>
      <c r="C127" s="62"/>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row>
    <row r="128" ht="18.0" customHeight="1">
      <c r="A128" s="49"/>
      <c r="B128" s="49"/>
      <c r="C128" s="62"/>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row>
    <row r="129" ht="18.0" customHeight="1">
      <c r="A129" s="49"/>
      <c r="B129" s="49"/>
      <c r="C129" s="62"/>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row>
    <row r="130" ht="18.0" customHeight="1">
      <c r="A130" s="49"/>
      <c r="B130" s="49"/>
      <c r="C130" s="62"/>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row>
    <row r="131" ht="18.0" customHeight="1">
      <c r="A131" s="49"/>
      <c r="B131" s="49"/>
      <c r="C131" s="62"/>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row>
    <row r="132" ht="18.0" customHeight="1">
      <c r="A132" s="49"/>
      <c r="B132" s="49"/>
      <c r="C132" s="62"/>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row>
    <row r="133" ht="18.0" customHeight="1">
      <c r="A133" s="49"/>
      <c r="B133" s="49"/>
      <c r="C133" s="62"/>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row>
    <row r="134" ht="18.0" customHeight="1">
      <c r="A134" s="49"/>
      <c r="B134" s="49"/>
      <c r="C134" s="62"/>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row>
    <row r="135" ht="18.0" customHeight="1">
      <c r="A135" s="49"/>
      <c r="B135" s="49"/>
      <c r="C135" s="62"/>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row>
    <row r="136" ht="18.0" customHeight="1">
      <c r="A136" s="49"/>
      <c r="B136" s="49"/>
      <c r="C136" s="62"/>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row>
    <row r="137" ht="18.0" customHeight="1">
      <c r="A137" s="49"/>
      <c r="B137" s="49"/>
      <c r="C137" s="62"/>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row>
    <row r="138" ht="18.0" customHeight="1">
      <c r="A138" s="49"/>
      <c r="B138" s="49"/>
      <c r="C138" s="62"/>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row>
    <row r="139" ht="18.0" customHeight="1">
      <c r="A139" s="49"/>
      <c r="B139" s="49"/>
      <c r="C139" s="62"/>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row>
    <row r="140" ht="18.0" customHeight="1">
      <c r="A140" s="49"/>
      <c r="B140" s="49"/>
      <c r="C140" s="62"/>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row>
    <row r="141" ht="18.0" customHeight="1">
      <c r="A141" s="49"/>
      <c r="B141" s="49"/>
      <c r="C141" s="62"/>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row>
    <row r="142" ht="18.0" customHeight="1">
      <c r="A142" s="49"/>
      <c r="B142" s="49"/>
      <c r="C142" s="62"/>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row>
    <row r="143" ht="18.0" customHeight="1">
      <c r="A143" s="49"/>
      <c r="B143" s="49"/>
      <c r="C143" s="62"/>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row>
    <row r="144" ht="18.0" customHeight="1">
      <c r="A144" s="49"/>
      <c r="B144" s="49"/>
      <c r="C144" s="62"/>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row>
    <row r="145" ht="18.0" customHeight="1">
      <c r="A145" s="49"/>
      <c r="B145" s="49"/>
      <c r="C145" s="62"/>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row>
    <row r="146" ht="18.0" customHeight="1">
      <c r="A146" s="49"/>
      <c r="B146" s="49"/>
      <c r="C146" s="62"/>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row>
    <row r="147" ht="18.0" customHeight="1">
      <c r="A147" s="49"/>
      <c r="B147" s="49"/>
      <c r="C147" s="62"/>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row>
    <row r="148" ht="18.0" customHeight="1">
      <c r="A148" s="49"/>
      <c r="B148" s="49"/>
      <c r="C148" s="62"/>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row>
    <row r="149" ht="18.0" customHeight="1">
      <c r="A149" s="49"/>
      <c r="B149" s="49"/>
      <c r="C149" s="62"/>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row>
    <row r="150" ht="18.0" customHeight="1">
      <c r="A150" s="49"/>
      <c r="B150" s="49"/>
      <c r="C150" s="62"/>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row>
    <row r="151" ht="18.0" customHeight="1">
      <c r="A151" s="49"/>
      <c r="B151" s="49"/>
      <c r="C151" s="62"/>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row>
    <row r="152" ht="18.0" customHeight="1">
      <c r="A152" s="49"/>
      <c r="B152" s="49"/>
      <c r="C152" s="62"/>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row>
    <row r="153" ht="18.0" customHeight="1">
      <c r="A153" s="49"/>
      <c r="B153" s="49"/>
      <c r="C153" s="62"/>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row>
    <row r="154" ht="18.0" customHeight="1">
      <c r="A154" s="49"/>
      <c r="B154" s="49"/>
      <c r="C154" s="62"/>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row>
    <row r="155" ht="18.0" customHeight="1">
      <c r="A155" s="49"/>
      <c r="B155" s="49"/>
      <c r="C155" s="62"/>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row>
    <row r="156" ht="18.0" customHeight="1">
      <c r="A156" s="49"/>
      <c r="B156" s="49"/>
      <c r="C156" s="62"/>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row>
    <row r="157" ht="18.0" customHeight="1">
      <c r="A157" s="49"/>
      <c r="B157" s="49"/>
      <c r="C157" s="62"/>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row>
    <row r="158" ht="18.0" customHeight="1">
      <c r="A158" s="49"/>
      <c r="B158" s="49"/>
      <c r="C158" s="62"/>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row>
    <row r="159" ht="18.0" customHeight="1">
      <c r="A159" s="49"/>
      <c r="B159" s="49"/>
      <c r="C159" s="62"/>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row>
    <row r="160" ht="18.0" customHeight="1">
      <c r="A160" s="49"/>
      <c r="B160" s="49"/>
      <c r="C160" s="62"/>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row>
    <row r="161" ht="18.0" customHeight="1">
      <c r="A161" s="49"/>
      <c r="B161" s="49"/>
      <c r="C161" s="62"/>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row>
    <row r="162" ht="18.0" customHeight="1">
      <c r="A162" s="49"/>
      <c r="B162" s="49"/>
      <c r="C162" s="62"/>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row>
    <row r="163" ht="18.0" customHeight="1">
      <c r="A163" s="49"/>
      <c r="B163" s="49"/>
      <c r="C163" s="62"/>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row>
    <row r="164" ht="18.0" customHeight="1">
      <c r="A164" s="49"/>
      <c r="B164" s="49"/>
      <c r="C164" s="62"/>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row>
    <row r="165" ht="18.0" customHeight="1">
      <c r="A165" s="49"/>
      <c r="B165" s="49"/>
      <c r="C165" s="62"/>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row>
    <row r="166" ht="18.0" customHeight="1">
      <c r="A166" s="49"/>
      <c r="B166" s="49"/>
      <c r="C166" s="62"/>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row>
    <row r="167" ht="18.0" customHeight="1">
      <c r="A167" s="49"/>
      <c r="B167" s="49"/>
      <c r="C167" s="62"/>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row>
    <row r="168" ht="18.0" customHeight="1">
      <c r="A168" s="49"/>
      <c r="B168" s="49"/>
      <c r="C168" s="62"/>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row>
    <row r="169" ht="18.0" customHeight="1">
      <c r="A169" s="49"/>
      <c r="B169" s="49"/>
      <c r="C169" s="62"/>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row>
    <row r="170" ht="18.0" customHeight="1">
      <c r="A170" s="49"/>
      <c r="B170" s="49"/>
      <c r="C170" s="62"/>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row>
    <row r="171" ht="18.0" customHeight="1">
      <c r="A171" s="49"/>
      <c r="B171" s="49"/>
      <c r="C171" s="62"/>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row>
    <row r="172" ht="18.0" customHeight="1">
      <c r="A172" s="49"/>
      <c r="B172" s="49"/>
      <c r="C172" s="62"/>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row>
    <row r="173" ht="18.0" customHeight="1">
      <c r="A173" s="49"/>
      <c r="B173" s="49"/>
      <c r="C173" s="62"/>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row>
    <row r="174" ht="18.0" customHeight="1">
      <c r="A174" s="49"/>
      <c r="B174" s="49"/>
      <c r="C174" s="62"/>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row>
    <row r="175" ht="18.0" customHeight="1">
      <c r="A175" s="49"/>
      <c r="B175" s="49"/>
      <c r="C175" s="62"/>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row>
    <row r="176" ht="18.0" customHeight="1">
      <c r="A176" s="49"/>
      <c r="B176" s="49"/>
      <c r="C176" s="62"/>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row>
    <row r="177" ht="18.0" customHeight="1">
      <c r="A177" s="49"/>
      <c r="B177" s="49"/>
      <c r="C177" s="62"/>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row>
    <row r="178" ht="18.0" customHeight="1">
      <c r="A178" s="49"/>
      <c r="B178" s="49"/>
      <c r="C178" s="62"/>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row>
    <row r="179" ht="18.0" customHeight="1">
      <c r="A179" s="49"/>
      <c r="B179" s="49"/>
      <c r="C179" s="62"/>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row>
    <row r="180" ht="18.0" customHeight="1">
      <c r="A180" s="49"/>
      <c r="B180" s="49"/>
      <c r="C180" s="62"/>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row>
    <row r="181" ht="18.0" customHeight="1">
      <c r="A181" s="49"/>
      <c r="B181" s="49"/>
      <c r="C181" s="62"/>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row>
    <row r="182" ht="18.0" customHeight="1">
      <c r="A182" s="49"/>
      <c r="B182" s="49"/>
      <c r="C182" s="62"/>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row>
    <row r="183" ht="18.0" customHeight="1">
      <c r="A183" s="49"/>
      <c r="B183" s="49"/>
      <c r="C183" s="62"/>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row>
    <row r="184" ht="18.0" customHeight="1">
      <c r="A184" s="49"/>
      <c r="B184" s="49"/>
      <c r="C184" s="62"/>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row>
    <row r="185" ht="18.0" customHeight="1">
      <c r="A185" s="49"/>
      <c r="B185" s="49"/>
      <c r="C185" s="62"/>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row>
    <row r="186" ht="18.0" customHeight="1">
      <c r="A186" s="49"/>
      <c r="B186" s="49"/>
      <c r="C186" s="62"/>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row>
    <row r="187" ht="18.0" customHeight="1">
      <c r="A187" s="49"/>
      <c r="B187" s="49"/>
      <c r="C187" s="62"/>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row>
    <row r="188" ht="18.0" customHeight="1">
      <c r="A188" s="49"/>
      <c r="B188" s="49"/>
      <c r="C188" s="62"/>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row>
    <row r="189" ht="18.0" customHeight="1">
      <c r="A189" s="49"/>
      <c r="B189" s="49"/>
      <c r="C189" s="62"/>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row>
    <row r="190" ht="18.0" customHeight="1">
      <c r="A190" s="49"/>
      <c r="B190" s="49"/>
      <c r="C190" s="62"/>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row>
    <row r="191" ht="18.0" customHeight="1">
      <c r="A191" s="49"/>
      <c r="B191" s="49"/>
      <c r="C191" s="62"/>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row>
    <row r="192" ht="18.0" customHeight="1">
      <c r="A192" s="49"/>
      <c r="B192" s="49"/>
      <c r="C192" s="62"/>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row>
    <row r="193" ht="18.0" customHeight="1">
      <c r="A193" s="49"/>
      <c r="B193" s="49"/>
      <c r="C193" s="62"/>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row>
    <row r="194" ht="18.0" customHeight="1">
      <c r="A194" s="49"/>
      <c r="B194" s="49"/>
      <c r="C194" s="62"/>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row>
    <row r="195" ht="18.0" customHeight="1">
      <c r="A195" s="49"/>
      <c r="B195" s="49"/>
      <c r="C195" s="62"/>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row>
    <row r="196" ht="18.0" customHeight="1">
      <c r="A196" s="49"/>
      <c r="B196" s="49"/>
      <c r="C196" s="62"/>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row>
    <row r="197" ht="18.0" customHeight="1">
      <c r="A197" s="49"/>
      <c r="B197" s="49"/>
      <c r="C197" s="62"/>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row>
    <row r="198" ht="18.0" customHeight="1">
      <c r="A198" s="49"/>
      <c r="B198" s="49"/>
      <c r="C198" s="62"/>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row>
    <row r="199" ht="18.0" customHeight="1">
      <c r="A199" s="49"/>
      <c r="B199" s="49"/>
      <c r="C199" s="62"/>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row>
    <row r="200" ht="18.0" customHeight="1">
      <c r="A200" s="49"/>
      <c r="B200" s="49"/>
      <c r="C200" s="62"/>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row>
    <row r="201" ht="18.0" customHeight="1">
      <c r="A201" s="49"/>
      <c r="B201" s="49"/>
      <c r="C201" s="62"/>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row>
    <row r="202" ht="18.0" customHeight="1">
      <c r="A202" s="49"/>
      <c r="B202" s="49"/>
      <c r="C202" s="62"/>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row>
    <row r="203" ht="18.0" customHeight="1">
      <c r="A203" s="49"/>
      <c r="B203" s="49"/>
      <c r="C203" s="62"/>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row>
    <row r="204" ht="18.0" customHeight="1">
      <c r="A204" s="49"/>
      <c r="B204" s="49"/>
      <c r="C204" s="62"/>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row>
    <row r="205" ht="18.0" customHeight="1">
      <c r="A205" s="49"/>
      <c r="B205" s="49"/>
      <c r="C205" s="62"/>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row>
    <row r="206" ht="18.0" customHeight="1">
      <c r="A206" s="49"/>
      <c r="B206" s="49"/>
      <c r="C206" s="62"/>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row>
    <row r="207" ht="18.0" customHeight="1">
      <c r="A207" s="49"/>
      <c r="B207" s="49"/>
      <c r="C207" s="62"/>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row>
    <row r="208" ht="18.0" customHeight="1">
      <c r="A208" s="49"/>
      <c r="B208" s="49"/>
      <c r="C208" s="62"/>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row>
    <row r="209" ht="18.0" customHeight="1">
      <c r="A209" s="49"/>
      <c r="B209" s="49"/>
      <c r="C209" s="62"/>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row>
    <row r="210" ht="18.0" customHeight="1">
      <c r="A210" s="49"/>
      <c r="B210" s="49"/>
      <c r="C210" s="62"/>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row>
    <row r="211" ht="18.0" customHeight="1">
      <c r="A211" s="49"/>
      <c r="B211" s="49"/>
      <c r="C211" s="62"/>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row>
    <row r="212" ht="18.0" customHeight="1">
      <c r="A212" s="49"/>
      <c r="B212" s="49"/>
      <c r="C212" s="62"/>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row>
    <row r="213" ht="18.0" customHeight="1">
      <c r="A213" s="49"/>
      <c r="B213" s="49"/>
      <c r="C213" s="62"/>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row>
    <row r="214" ht="18.0" customHeight="1">
      <c r="A214" s="49"/>
      <c r="B214" s="49"/>
      <c r="C214" s="62"/>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row>
    <row r="215" ht="18.0" customHeight="1">
      <c r="A215" s="49"/>
      <c r="B215" s="49"/>
      <c r="C215" s="62"/>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row>
    <row r="216" ht="18.0" customHeight="1">
      <c r="A216" s="49"/>
      <c r="B216" s="49"/>
      <c r="C216" s="62"/>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row>
    <row r="217" ht="18.0" customHeight="1">
      <c r="A217" s="49"/>
      <c r="B217" s="49"/>
      <c r="C217" s="62"/>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row>
    <row r="218" ht="18.0" customHeight="1">
      <c r="A218" s="49"/>
      <c r="B218" s="49"/>
      <c r="C218" s="62"/>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row>
    <row r="219" ht="18.0" customHeight="1">
      <c r="A219" s="49"/>
      <c r="B219" s="49"/>
      <c r="C219" s="62"/>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row>
    <row r="220" ht="18.0" customHeight="1">
      <c r="A220" s="49"/>
      <c r="B220" s="49"/>
      <c r="C220" s="62"/>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row>
    <row r="221" ht="18.0" customHeight="1">
      <c r="A221" s="49"/>
      <c r="B221" s="49"/>
      <c r="C221" s="62"/>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row>
    <row r="222" ht="18.0" customHeight="1">
      <c r="A222" s="49"/>
      <c r="B222" s="49"/>
      <c r="C222" s="62"/>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row>
    <row r="223" ht="18.0" customHeight="1">
      <c r="A223" s="49"/>
      <c r="B223" s="49"/>
      <c r="C223" s="62"/>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row>
    <row r="224" ht="18.0" customHeight="1">
      <c r="A224" s="49"/>
      <c r="B224" s="49"/>
      <c r="C224" s="62"/>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row>
    <row r="225" ht="18.0" customHeight="1">
      <c r="A225" s="49"/>
      <c r="B225" s="49"/>
      <c r="C225" s="62"/>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row>
    <row r="226" ht="18.0" customHeight="1">
      <c r="A226" s="49"/>
      <c r="B226" s="49"/>
      <c r="C226" s="62"/>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row>
    <row r="227" ht="18.0" customHeight="1">
      <c r="A227" s="49"/>
      <c r="B227" s="49"/>
      <c r="C227" s="62"/>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row>
    <row r="228" ht="18.0" customHeight="1">
      <c r="A228" s="49"/>
      <c r="B228" s="49"/>
      <c r="C228" s="62"/>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row>
    <row r="229" ht="18.0" customHeight="1">
      <c r="A229" s="49"/>
      <c r="B229" s="49"/>
      <c r="C229" s="62"/>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row>
    <row r="230" ht="18.0" customHeight="1">
      <c r="A230" s="49"/>
      <c r="B230" s="49"/>
      <c r="C230" s="62"/>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row>
    <row r="231" ht="18.0" customHeight="1">
      <c r="A231" s="49"/>
      <c r="B231" s="49"/>
      <c r="C231" s="62"/>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row>
    <row r="232" ht="18.0" customHeight="1">
      <c r="A232" s="49"/>
      <c r="B232" s="49"/>
      <c r="C232" s="62"/>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row>
    <row r="233" ht="18.0" customHeight="1">
      <c r="A233" s="49"/>
      <c r="B233" s="49"/>
      <c r="C233" s="62"/>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row>
    <row r="234" ht="18.0" customHeight="1">
      <c r="A234" s="49"/>
      <c r="B234" s="49"/>
      <c r="C234" s="62"/>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row>
    <row r="235" ht="18.0" customHeight="1">
      <c r="A235" s="49"/>
      <c r="B235" s="49"/>
      <c r="C235" s="62"/>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row>
    <row r="236" ht="18.0" customHeight="1">
      <c r="A236" s="49"/>
      <c r="B236" s="49"/>
      <c r="C236" s="62"/>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row>
    <row r="237" ht="18.0" customHeight="1">
      <c r="A237" s="49"/>
      <c r="B237" s="49"/>
      <c r="C237" s="62"/>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row>
    <row r="238" ht="18.0" customHeight="1">
      <c r="A238" s="49"/>
      <c r="B238" s="49"/>
      <c r="C238" s="62"/>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row>
    <row r="239" ht="18.0" customHeight="1">
      <c r="A239" s="49"/>
      <c r="B239" s="49"/>
      <c r="C239" s="62"/>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row>
    <row r="240" ht="18.0" customHeight="1">
      <c r="A240" s="49"/>
      <c r="B240" s="49"/>
      <c r="C240" s="62"/>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row>
    <row r="241" ht="18.0" customHeight="1">
      <c r="A241" s="49"/>
      <c r="B241" s="49"/>
      <c r="C241" s="62"/>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row>
    <row r="242" ht="18.0" customHeight="1">
      <c r="A242" s="49"/>
      <c r="B242" s="49"/>
      <c r="C242" s="62"/>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row>
    <row r="243" ht="18.0" customHeight="1">
      <c r="A243" s="49"/>
      <c r="B243" s="49"/>
      <c r="C243" s="62"/>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row>
    <row r="244" ht="18.0" customHeight="1">
      <c r="A244" s="49"/>
      <c r="B244" s="49"/>
      <c r="C244" s="62"/>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row>
    <row r="245" ht="18.0" customHeight="1">
      <c r="A245" s="49"/>
      <c r="B245" s="49"/>
      <c r="C245" s="62"/>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row>
    <row r="246" ht="18.0" customHeight="1">
      <c r="A246" s="49"/>
      <c r="B246" s="49"/>
      <c r="C246" s="62"/>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row>
    <row r="247" ht="18.0" customHeight="1">
      <c r="A247" s="49"/>
      <c r="B247" s="49"/>
      <c r="C247" s="62"/>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row>
    <row r="248" ht="18.0" customHeight="1">
      <c r="A248" s="49"/>
      <c r="B248" s="49"/>
      <c r="C248" s="62"/>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row>
    <row r="249" ht="18.0" customHeight="1">
      <c r="A249" s="49"/>
      <c r="B249" s="49"/>
      <c r="C249" s="62"/>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row>
    <row r="250" ht="18.0" customHeight="1">
      <c r="A250" s="49"/>
      <c r="B250" s="49"/>
      <c r="C250" s="62"/>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row>
    <row r="251" ht="18.0" customHeight="1">
      <c r="A251" s="49"/>
      <c r="B251" s="49"/>
      <c r="C251" s="62"/>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row>
    <row r="252" ht="18.0" customHeight="1">
      <c r="A252" s="49"/>
      <c r="B252" s="49"/>
      <c r="C252" s="62"/>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row>
    <row r="253" ht="18.0" customHeight="1">
      <c r="A253" s="49"/>
      <c r="B253" s="49"/>
      <c r="C253" s="62"/>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row>
    <row r="254" ht="18.0" customHeight="1">
      <c r="A254" s="49"/>
      <c r="B254" s="49"/>
      <c r="C254" s="62"/>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row>
    <row r="255" ht="18.0" customHeight="1">
      <c r="A255" s="49"/>
      <c r="B255" s="49"/>
      <c r="C255" s="62"/>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O1:P1"/>
    <mergeCell ref="Q1:S1"/>
    <mergeCell ref="T1:BB1"/>
    <mergeCell ref="A1:A2"/>
    <mergeCell ref="C1:C2"/>
    <mergeCell ref="D1:F1"/>
    <mergeCell ref="G1:I1"/>
    <mergeCell ref="J1:L1"/>
    <mergeCell ref="M1:N1"/>
    <mergeCell ref="A3:A8"/>
    <mergeCell ref="A34:A39"/>
    <mergeCell ref="B34:B39"/>
    <mergeCell ref="AY55:BA55"/>
    <mergeCell ref="B1:B2"/>
    <mergeCell ref="B3:B19"/>
    <mergeCell ref="A9:A19"/>
    <mergeCell ref="A22:A27"/>
    <mergeCell ref="B22:B27"/>
    <mergeCell ref="A28:A33"/>
    <mergeCell ref="B28:B33"/>
  </mergeCells>
  <conditionalFormatting sqref="BB3:BB43">
    <cfRule type="cellIs" dxfId="0" priority="1" operator="lessThan">
      <formula>50</formula>
    </cfRule>
  </conditionalFormatting>
  <conditionalFormatting sqref="BB3:BB43">
    <cfRule type="cellIs" dxfId="1" priority="2" operator="between">
      <formula>50</formula>
      <formula>69</formula>
    </cfRule>
  </conditionalFormatting>
  <conditionalFormatting sqref="BB3:BB43">
    <cfRule type="cellIs" dxfId="2" priority="3" operator="greaterThan">
      <formula>70</formula>
    </cfRule>
  </conditionalFormatting>
  <dataValidations>
    <dataValidation type="list" allowBlank="1" showErrorMessage="1" sqref="D3:AY39">
      <formula1>$A$42:$A$47</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2023-02-27T02:06:01Z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7A1285BD765941F299D4AFE48F6BC892</vt:lpwstr>
  </property>
  <property fmtid="{D5CDD505-2E9C-101B-9397-08002B2CF9AE}" pid="3" name="KSOProductBuildVer">
    <vt:lpwstr>3082-11.2.0.11486</vt:lpwstr>
  </property>
</Properties>
</file>