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600" windowHeight="8940"/>
  </bookViews>
  <sheets>
    <sheet name="CONSOLIDADO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/>
  <c r="G6"/>
  <c r="G5"/>
  <c r="G4"/>
</calcChain>
</file>

<file path=xl/sharedStrings.xml><?xml version="1.0" encoding="utf-8"?>
<sst xmlns="http://schemas.openxmlformats.org/spreadsheetml/2006/main" count="30" uniqueCount="25">
  <si>
    <t>SUBCENTRO DE COSTO</t>
  </si>
  <si>
    <t>PRODUCTO</t>
  </si>
  <si>
    <t>UNIDAD DE MEDIDA</t>
  </si>
  <si>
    <t>META DE PRODUCCION</t>
  </si>
  <si>
    <t>PORCENTAJE DE CUMPLIMIENTO</t>
  </si>
  <si>
    <t xml:space="preserve">DESTINOS </t>
  </si>
  <si>
    <t>GUAYABA</t>
  </si>
  <si>
    <t>GUANABANA</t>
  </si>
  <si>
    <t>ACTIVIDADES DE FORMACION</t>
  </si>
  <si>
    <t>PRODUCCION OBTENIDA</t>
  </si>
  <si>
    <t>MERCASENA</t>
  </si>
  <si>
    <t xml:space="preserve"> LOTE 5</t>
  </si>
  <si>
    <t>OVINOS</t>
  </si>
  <si>
    <t xml:space="preserve">BIOINSUMOS </t>
  </si>
  <si>
    <t>POSTCOSECHA</t>
  </si>
  <si>
    <t>NARANJA VALENCIA</t>
  </si>
  <si>
    <t>CONSOLIDADO TRIMESTRE I AREA AGRICOLA 2019</t>
  </si>
  <si>
    <t>CULTIVO</t>
  </si>
  <si>
    <t>LOTE 1</t>
  </si>
  <si>
    <t>LOTE 2</t>
  </si>
  <si>
    <t>kg</t>
  </si>
  <si>
    <t>LIMÓN TAHITI</t>
  </si>
  <si>
    <t xml:space="preserve"> LIMA ACIDA TAHITI  (LIMON TAHITI )</t>
  </si>
  <si>
    <t>LIMA DULCE VALENCIA                               (NARANJA VALENCIA)</t>
  </si>
  <si>
    <t>CONCLUSION:  EL CULTIVO QUE TUVO EL MAYOR PORCENTAJE DE CUMPLIMIENTO FRENTE A LA META DE PRODUCCION FUE EL CULTIVO DE LIMA ACIDA TAHITI REGISTRANDO UN 231,9% DE CUMPLIMIENTO EN LA PRODUCCION DE LIMÓN TAHITI.</t>
  </si>
</sst>
</file>

<file path=xl/styles.xml><?xml version="1.0" encoding="utf-8"?>
<styleSheet xmlns="http://schemas.openxmlformats.org/spreadsheetml/2006/main">
  <numFmts count="5">
    <numFmt numFmtId="44" formatCode="_(&quot;$&quot;\ * #,##0.00_);_(&quot;$&quot;\ * \(#,##0.00\);_(&quot;$&quot;\ * &quot;-&quot;??_);_(@_)"/>
    <numFmt numFmtId="164" formatCode="&quot;$&quot;\ #,##0"/>
    <numFmt numFmtId="165" formatCode="0.0"/>
    <numFmt numFmtId="166" formatCode="0.000"/>
    <numFmt numFmtId="167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14" fontId="5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  <protection locked="0"/>
    </xf>
    <xf numFmtId="165" fontId="0" fillId="3" borderId="1" xfId="0" applyNumberFormat="1" applyFont="1" applyFill="1" applyBorder="1" applyAlignment="1">
      <alignment horizontal="center" vertical="center"/>
    </xf>
    <xf numFmtId="167" fontId="1" fillId="3" borderId="4" xfId="2" applyNumberFormat="1" applyFont="1" applyFill="1" applyBorder="1" applyAlignment="1" applyProtection="1">
      <alignment horizontal="center" vertical="center"/>
      <protection hidden="1"/>
    </xf>
    <xf numFmtId="165" fontId="0" fillId="3" borderId="1" xfId="0" applyNumberFormat="1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0" fillId="3" borderId="5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1" fontId="0" fillId="3" borderId="6" xfId="0" applyNumberFormat="1" applyFont="1" applyFill="1" applyBorder="1" applyAlignment="1" applyProtection="1">
      <alignment horizontal="center" vertical="center"/>
      <protection locked="0"/>
    </xf>
    <xf numFmtId="165" fontId="0" fillId="3" borderId="2" xfId="0" applyNumberFormat="1" applyFont="1" applyFill="1" applyBorder="1" applyAlignment="1">
      <alignment horizontal="center" vertical="center"/>
    </xf>
    <xf numFmtId="167" fontId="1" fillId="3" borderId="3" xfId="2" applyNumberFormat="1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CONSOLIDADO</a:t>
            </a:r>
            <a:r>
              <a:rPr lang="es-CO" baseline="0"/>
              <a:t> TRIMESTRE I AREA AGRICOLA 2019</a:t>
            </a:r>
            <a:endParaRPr lang="es-CO"/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CONSOLIDADO!$E$2</c:f>
              <c:strCache>
                <c:ptCount val="1"/>
                <c:pt idx="0">
                  <c:v>META DE PRODUCCION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CONSOLIDADO!$C$3:$D$7</c:f>
              <c:multiLvlStrCache>
                <c:ptCount val="5"/>
                <c:lvl>
                  <c:pt idx="1">
                    <c:v>kg</c:v>
                  </c:pt>
                  <c:pt idx="2">
                    <c:v>kg</c:v>
                  </c:pt>
                  <c:pt idx="3">
                    <c:v>kg</c:v>
                  </c:pt>
                  <c:pt idx="4">
                    <c:v>kg</c:v>
                  </c:pt>
                </c:lvl>
                <c:lvl>
                  <c:pt idx="1">
                    <c:v>LIMÓN TAHITI</c:v>
                  </c:pt>
                  <c:pt idx="2">
                    <c:v>NARANJA VALENCIA</c:v>
                  </c:pt>
                  <c:pt idx="3">
                    <c:v>GUANABANA</c:v>
                  </c:pt>
                  <c:pt idx="4">
                    <c:v>GUAYABA</c:v>
                  </c:pt>
                </c:lvl>
              </c:multiLvlStrCache>
            </c:multiLvlStrRef>
          </c:cat>
          <c:val>
            <c:numRef>
              <c:f>CONSOLIDADO!$E$3:$E$7</c:f>
              <c:numCache>
                <c:formatCode>General</c:formatCode>
                <c:ptCount val="5"/>
                <c:pt idx="1">
                  <c:v>750</c:v>
                </c:pt>
                <c:pt idx="2">
                  <c:v>80</c:v>
                </c:pt>
                <c:pt idx="3" formatCode="0">
                  <c:v>330</c:v>
                </c:pt>
                <c:pt idx="4" formatCode="0">
                  <c:v>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9D-4191-B44A-AEE8F93CD7CA}"/>
            </c:ext>
          </c:extLst>
        </c:ser>
        <c:ser>
          <c:idx val="1"/>
          <c:order val="1"/>
          <c:tx>
            <c:strRef>
              <c:f>CONSOLIDADO!$F$2</c:f>
              <c:strCache>
                <c:ptCount val="1"/>
                <c:pt idx="0">
                  <c:v>PRODUCCION OBTENIDA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CONSOLIDADO!$C$3:$D$7</c:f>
              <c:multiLvlStrCache>
                <c:ptCount val="5"/>
                <c:lvl>
                  <c:pt idx="1">
                    <c:v>kg</c:v>
                  </c:pt>
                  <c:pt idx="2">
                    <c:v>kg</c:v>
                  </c:pt>
                  <c:pt idx="3">
                    <c:v>kg</c:v>
                  </c:pt>
                  <c:pt idx="4">
                    <c:v>kg</c:v>
                  </c:pt>
                </c:lvl>
                <c:lvl>
                  <c:pt idx="1">
                    <c:v>LIMÓN TAHITI</c:v>
                  </c:pt>
                  <c:pt idx="2">
                    <c:v>NARANJA VALENCIA</c:v>
                  </c:pt>
                  <c:pt idx="3">
                    <c:v>GUANABANA</c:v>
                  </c:pt>
                  <c:pt idx="4">
                    <c:v>GUAYABA</c:v>
                  </c:pt>
                </c:lvl>
              </c:multiLvlStrCache>
            </c:multiLvlStrRef>
          </c:cat>
          <c:val>
            <c:numRef>
              <c:f>CONSOLIDADO!$F$3:$F$7</c:f>
              <c:numCache>
                <c:formatCode>0.0</c:formatCode>
                <c:ptCount val="5"/>
                <c:pt idx="1">
                  <c:v>1739</c:v>
                </c:pt>
                <c:pt idx="2">
                  <c:v>12</c:v>
                </c:pt>
                <c:pt idx="3">
                  <c:v>72.2</c:v>
                </c:pt>
                <c:pt idx="4">
                  <c:v>206.89999999999998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9D-4191-B44A-AEE8F93CD7CA}"/>
            </c:ext>
          </c:extLst>
        </c:ser>
        <c:gapWidth val="65"/>
        <c:shape val="box"/>
        <c:axId val="63623936"/>
        <c:axId val="63625472"/>
        <c:axId val="0"/>
      </c:bar3DChart>
      <c:catAx>
        <c:axId val="63623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25472"/>
        <c:crosses val="autoZero"/>
        <c:auto val="1"/>
        <c:lblAlgn val="ctr"/>
        <c:lblOffset val="100"/>
      </c:catAx>
      <c:valAx>
        <c:axId val="63625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5290</xdr:colOff>
      <xdr:row>0</xdr:row>
      <xdr:rowOff>35983</xdr:rowOff>
    </xdr:from>
    <xdr:to>
      <xdr:col>29</xdr:col>
      <xdr:colOff>444500</xdr:colOff>
      <xdr:row>10</xdr:row>
      <xdr:rowOff>190500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topLeftCell="J1" zoomScale="80" zoomScaleNormal="80" workbookViewId="0">
      <selection activeCell="T14" sqref="T14"/>
    </sheetView>
  </sheetViews>
  <sheetFormatPr baseColWidth="10" defaultRowHeight="15"/>
  <cols>
    <col min="1" max="1" width="15.42578125" style="2" customWidth="1"/>
    <col min="2" max="2" width="20.7109375" style="2" customWidth="1"/>
    <col min="3" max="3" width="23.140625" style="2" customWidth="1"/>
    <col min="4" max="4" width="11.42578125" style="2"/>
    <col min="5" max="5" width="13.85546875" style="2" customWidth="1"/>
    <col min="6" max="6" width="13" style="2" customWidth="1"/>
    <col min="7" max="7" width="15.42578125" style="2" customWidth="1"/>
    <col min="8" max="8" width="19" style="2" customWidth="1"/>
    <col min="9" max="10" width="19.7109375" style="2" customWidth="1"/>
    <col min="11" max="11" width="23.7109375" style="2" customWidth="1"/>
    <col min="12" max="12" width="20.28515625" style="2" customWidth="1"/>
    <col min="13" max="13" width="19.5703125" style="2" customWidth="1"/>
    <col min="14" max="16384" width="11.42578125" style="2"/>
  </cols>
  <sheetData>
    <row r="1" spans="1:15" ht="24.75" customHeight="1">
      <c r="A1" s="22" t="s">
        <v>16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5" ht="15" customHeight="1">
      <c r="A2" s="25" t="s">
        <v>0</v>
      </c>
      <c r="B2" s="25" t="s">
        <v>17</v>
      </c>
      <c r="C2" s="25" t="s">
        <v>1</v>
      </c>
      <c r="D2" s="25" t="s">
        <v>2</v>
      </c>
      <c r="E2" s="25" t="s">
        <v>3</v>
      </c>
      <c r="F2" s="25" t="s">
        <v>9</v>
      </c>
      <c r="G2" s="25" t="s">
        <v>4</v>
      </c>
      <c r="H2" s="23" t="s">
        <v>5</v>
      </c>
      <c r="I2" s="23"/>
      <c r="J2" s="23"/>
      <c r="K2" s="23"/>
      <c r="L2" s="23"/>
      <c r="M2" s="23"/>
    </row>
    <row r="3" spans="1:15" ht="51" customHeight="1">
      <c r="A3" s="25"/>
      <c r="B3" s="25"/>
      <c r="C3" s="25"/>
      <c r="D3" s="25"/>
      <c r="E3" s="25"/>
      <c r="F3" s="25"/>
      <c r="G3" s="25"/>
      <c r="H3" s="1" t="s">
        <v>10</v>
      </c>
      <c r="I3" s="1" t="s">
        <v>8</v>
      </c>
      <c r="J3" s="5" t="s">
        <v>13</v>
      </c>
      <c r="K3" s="1" t="s">
        <v>11</v>
      </c>
      <c r="L3" s="1" t="s">
        <v>14</v>
      </c>
      <c r="M3" s="1" t="s">
        <v>12</v>
      </c>
    </row>
    <row r="4" spans="1:15" ht="25.5">
      <c r="A4" s="26" t="s">
        <v>18</v>
      </c>
      <c r="B4" s="7" t="s">
        <v>22</v>
      </c>
      <c r="C4" s="8" t="s">
        <v>21</v>
      </c>
      <c r="D4" s="8" t="s">
        <v>20</v>
      </c>
      <c r="E4" s="9">
        <v>750</v>
      </c>
      <c r="F4" s="10">
        <v>1739</v>
      </c>
      <c r="G4" s="11">
        <f>IF(E4=0,"--",F4/E4)</f>
        <v>2.3186666666666667</v>
      </c>
      <c r="H4" s="10">
        <v>65</v>
      </c>
      <c r="I4" s="10">
        <v>570</v>
      </c>
      <c r="J4" s="10">
        <v>383</v>
      </c>
      <c r="K4" s="10">
        <v>0</v>
      </c>
      <c r="L4" s="10">
        <v>721</v>
      </c>
      <c r="M4" s="12">
        <v>0</v>
      </c>
      <c r="N4"/>
      <c r="O4" s="3"/>
    </row>
    <row r="5" spans="1:15" ht="39" customHeight="1">
      <c r="A5" s="27"/>
      <c r="B5" s="13" t="s">
        <v>23</v>
      </c>
      <c r="C5" s="14" t="s">
        <v>15</v>
      </c>
      <c r="D5" s="8" t="s">
        <v>20</v>
      </c>
      <c r="E5" s="9">
        <v>80</v>
      </c>
      <c r="F5" s="10">
        <v>12</v>
      </c>
      <c r="G5" s="11">
        <f>IF(E5=0,"--",F5/E5)</f>
        <v>0.15</v>
      </c>
      <c r="H5" s="10">
        <v>0</v>
      </c>
      <c r="I5" s="10">
        <v>12</v>
      </c>
      <c r="J5" s="10">
        <v>0</v>
      </c>
      <c r="K5" s="10">
        <v>0</v>
      </c>
      <c r="L5" s="10">
        <v>0</v>
      </c>
      <c r="M5" s="10">
        <v>0</v>
      </c>
      <c r="N5"/>
      <c r="O5" s="4"/>
    </row>
    <row r="6" spans="1:15">
      <c r="A6" s="28"/>
      <c r="B6" s="15" t="s">
        <v>7</v>
      </c>
      <c r="C6" s="8" t="s">
        <v>7</v>
      </c>
      <c r="D6" s="8" t="s">
        <v>20</v>
      </c>
      <c r="E6" s="16">
        <v>330</v>
      </c>
      <c r="F6" s="10">
        <v>72.2</v>
      </c>
      <c r="G6" s="11">
        <f>IF(E6=0,"--",F6/E6)</f>
        <v>0.21878787878787881</v>
      </c>
      <c r="H6" s="10">
        <v>0</v>
      </c>
      <c r="I6" s="10">
        <v>0</v>
      </c>
      <c r="J6" s="10">
        <v>10</v>
      </c>
      <c r="K6" s="10">
        <v>0</v>
      </c>
      <c r="L6" s="10">
        <v>62.2</v>
      </c>
      <c r="M6" s="10">
        <v>0</v>
      </c>
      <c r="N6"/>
    </row>
    <row r="7" spans="1:15">
      <c r="A7" s="17" t="s">
        <v>19</v>
      </c>
      <c r="B7" s="17" t="s">
        <v>6</v>
      </c>
      <c r="C7" s="18" t="s">
        <v>6</v>
      </c>
      <c r="D7" s="18" t="s">
        <v>20</v>
      </c>
      <c r="E7" s="19">
        <v>121</v>
      </c>
      <c r="F7" s="20">
        <v>206.89999999999998</v>
      </c>
      <c r="G7" s="21">
        <f>IF(E7=0,"--",F7/E7)</f>
        <v>1.7099173553719007</v>
      </c>
      <c r="H7" s="20">
        <v>0</v>
      </c>
      <c r="I7" s="20">
        <v>4.0999999999999996</v>
      </c>
      <c r="J7" s="20">
        <v>0</v>
      </c>
      <c r="K7" s="20">
        <v>0</v>
      </c>
      <c r="L7" s="20">
        <v>87.800000000000011</v>
      </c>
      <c r="M7" s="20">
        <v>115</v>
      </c>
      <c r="N7"/>
    </row>
    <row r="8" spans="1:15" ht="15" customHeight="1">
      <c r="A8" s="24" t="s">
        <v>24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4" spans="1:15">
      <c r="J14" s="3"/>
    </row>
    <row r="15" spans="1:15">
      <c r="H15" s="3"/>
    </row>
    <row r="16" spans="1:15">
      <c r="H16" s="3"/>
    </row>
    <row r="17" spans="8:11">
      <c r="H17" s="6"/>
      <c r="I17" s="6"/>
      <c r="J17" s="6"/>
      <c r="K17" s="6"/>
    </row>
    <row r="18" spans="8:11">
      <c r="H18" s="6"/>
      <c r="I18" s="6"/>
      <c r="J18" s="6"/>
      <c r="K18" s="6"/>
    </row>
    <row r="19" spans="8:11">
      <c r="H19" s="6"/>
      <c r="I19" s="6"/>
      <c r="J19" s="6"/>
      <c r="K19" s="6"/>
    </row>
  </sheetData>
  <mergeCells count="11">
    <mergeCell ref="A1:M1"/>
    <mergeCell ref="H2:M2"/>
    <mergeCell ref="A8:M11"/>
    <mergeCell ref="A2:A3"/>
    <mergeCell ref="C2:C3"/>
    <mergeCell ref="D2:D3"/>
    <mergeCell ref="E2:E3"/>
    <mergeCell ref="F2:F3"/>
    <mergeCell ref="G2:G3"/>
    <mergeCell ref="B2:B3"/>
    <mergeCell ref="A4:A6"/>
  </mergeCells>
  <pageMargins left="0.7" right="0.7" top="0.75" bottom="0.75" header="0.3" footer="0.3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2019-05-23T21:01:44Z</cp:lastPrinted>
  <dcterms:created xsi:type="dcterms:W3CDTF">2017-04-17T16:23:47Z</dcterms:created>
  <dcterms:modified xsi:type="dcterms:W3CDTF">2019-05-23T21:01:55Z</dcterms:modified>
</cp:coreProperties>
</file>