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E:\cs\Bus101\Week2\"/>
    </mc:Choice>
  </mc:AlternateContent>
  <bookViews>
    <workbookView xWindow="0" yWindow="0" windowWidth="20490" windowHeight="7530" tabRatio="811" activeTab="2"/>
  </bookViews>
  <sheets>
    <sheet name="Template" sheetId="8" r:id="rId1"/>
    <sheet name="Completed" sheetId="1" state="hidden" r:id="rId2"/>
    <sheet name="Graph Completed" sheetId="5" r:id="rId3"/>
  </sheets>
  <definedNames>
    <definedName name="Fixed">Completed!$C$12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3" i="8"/>
  <c r="B22" i="8"/>
  <c r="B2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H3" i="8"/>
  <c r="H6" i="8"/>
  <c r="H4" i="8"/>
  <c r="H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D19" i="8"/>
  <c r="C19" i="8"/>
  <c r="D17" i="8"/>
  <c r="D18" i="8"/>
  <c r="D16" i="8"/>
  <c r="C15" i="8"/>
  <c r="D14" i="8"/>
  <c r="D13" i="8"/>
  <c r="C12" i="8"/>
  <c r="G3" i="1"/>
  <c r="C12" i="1"/>
  <c r="C15" i="1"/>
  <c r="C19" i="1"/>
  <c r="D13" i="1"/>
  <c r="D14" i="1"/>
  <c r="D16" i="1"/>
  <c r="D17" i="1"/>
  <c r="D18" i="1"/>
  <c r="D19" i="1"/>
  <c r="H5" i="1"/>
  <c r="G5" i="1"/>
  <c r="I5" i="1"/>
  <c r="H3" i="1"/>
  <c r="I3" i="1"/>
  <c r="B21" i="1"/>
  <c r="B22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45" i="1"/>
  <c r="I45" i="1"/>
  <c r="H113" i="1"/>
  <c r="I113" i="1"/>
  <c r="H21" i="1"/>
  <c r="I21" i="1"/>
  <c r="H85" i="1"/>
  <c r="I85" i="1"/>
  <c r="H29" i="1"/>
  <c r="I29" i="1"/>
  <c r="H109" i="1"/>
  <c r="I109" i="1"/>
  <c r="H84" i="1"/>
  <c r="I84" i="1"/>
  <c r="H72" i="1"/>
  <c r="I72" i="1"/>
  <c r="H60" i="1"/>
  <c r="I60" i="1"/>
  <c r="H52" i="1"/>
  <c r="I52" i="1"/>
  <c r="H44" i="1"/>
  <c r="I44" i="1"/>
  <c r="H36" i="1"/>
  <c r="I36" i="1"/>
  <c r="H28" i="1"/>
  <c r="I28" i="1"/>
  <c r="H20" i="1"/>
  <c r="I20" i="1"/>
  <c r="H12" i="1"/>
  <c r="I12" i="1"/>
  <c r="H4" i="1"/>
  <c r="I4" i="1"/>
  <c r="H23" i="1"/>
  <c r="I23" i="1"/>
  <c r="H39" i="1"/>
  <c r="I39" i="1"/>
  <c r="H47" i="1"/>
  <c r="I47" i="1"/>
  <c r="H63" i="1"/>
  <c r="I63" i="1"/>
  <c r="H79" i="1"/>
  <c r="I79" i="1"/>
  <c r="H95" i="1"/>
  <c r="I95" i="1"/>
  <c r="H111" i="1"/>
  <c r="I111" i="1"/>
  <c r="H98" i="1"/>
  <c r="I98" i="1"/>
  <c r="H33" i="1"/>
  <c r="I33" i="1"/>
  <c r="H65" i="1"/>
  <c r="I65" i="1"/>
  <c r="H97" i="1"/>
  <c r="I97" i="1"/>
  <c r="H53" i="1"/>
  <c r="I53" i="1"/>
  <c r="H61" i="1"/>
  <c r="I61" i="1"/>
  <c r="H13" i="1"/>
  <c r="I13" i="1"/>
  <c r="H82" i="1"/>
  <c r="I82" i="1"/>
  <c r="H69" i="1"/>
  <c r="I69" i="1"/>
  <c r="H18" i="1"/>
  <c r="I18" i="1"/>
  <c r="H121" i="1"/>
  <c r="I121" i="1"/>
  <c r="H89" i="1"/>
  <c r="I89" i="1"/>
  <c r="H57" i="1"/>
  <c r="I57" i="1"/>
  <c r="H25" i="1"/>
  <c r="I25" i="1"/>
  <c r="H107" i="1"/>
  <c r="I107" i="1"/>
  <c r="H91" i="1"/>
  <c r="I91" i="1"/>
  <c r="H75" i="1"/>
  <c r="I75" i="1"/>
  <c r="H59" i="1"/>
  <c r="I59" i="1"/>
  <c r="H43" i="1"/>
  <c r="I43" i="1"/>
  <c r="H27" i="1"/>
  <c r="I27" i="1"/>
  <c r="H11" i="1"/>
  <c r="I11" i="1"/>
  <c r="H106" i="1"/>
  <c r="I106" i="1"/>
  <c r="H66" i="1"/>
  <c r="I66" i="1"/>
  <c r="H7" i="1"/>
  <c r="I7" i="1"/>
  <c r="H110" i="1"/>
  <c r="I110" i="1"/>
  <c r="H94" i="1"/>
  <c r="I94" i="1"/>
  <c r="H74" i="1"/>
  <c r="I74" i="1"/>
  <c r="H42" i="1"/>
  <c r="I42" i="1"/>
  <c r="H10" i="1"/>
  <c r="I10" i="1"/>
  <c r="H78" i="1"/>
  <c r="I78" i="1"/>
  <c r="H62" i="1"/>
  <c r="I62" i="1"/>
  <c r="H46" i="1"/>
  <c r="I46" i="1"/>
  <c r="H30" i="1"/>
  <c r="I30" i="1"/>
  <c r="H14" i="1"/>
  <c r="I14" i="1"/>
  <c r="H93" i="1"/>
  <c r="I93" i="1"/>
  <c r="H101" i="1"/>
  <c r="I101" i="1"/>
  <c r="H37" i="1"/>
  <c r="I37" i="1"/>
  <c r="H105" i="1"/>
  <c r="I105" i="1"/>
  <c r="H73" i="1"/>
  <c r="I73" i="1"/>
  <c r="H41" i="1"/>
  <c r="I41" i="1"/>
  <c r="H9" i="1"/>
  <c r="I9" i="1"/>
  <c r="H50" i="1"/>
  <c r="I50" i="1"/>
  <c r="H115" i="1"/>
  <c r="I115" i="1"/>
  <c r="H99" i="1"/>
  <c r="I99" i="1"/>
  <c r="H83" i="1"/>
  <c r="I83" i="1"/>
  <c r="H67" i="1"/>
  <c r="I67" i="1"/>
  <c r="H51" i="1"/>
  <c r="I51" i="1"/>
  <c r="H35" i="1"/>
  <c r="I35" i="1"/>
  <c r="H19" i="1"/>
  <c r="I19" i="1"/>
  <c r="H122" i="1"/>
  <c r="I122" i="1"/>
  <c r="H90" i="1"/>
  <c r="I90" i="1"/>
  <c r="H34" i="1"/>
  <c r="I34" i="1"/>
  <c r="H118" i="1"/>
  <c r="I118" i="1"/>
  <c r="H102" i="1"/>
  <c r="I102" i="1"/>
  <c r="H86" i="1"/>
  <c r="I86" i="1"/>
  <c r="H58" i="1"/>
  <c r="I58" i="1"/>
  <c r="H26" i="1"/>
  <c r="I26" i="1"/>
  <c r="H70" i="1"/>
  <c r="I70" i="1"/>
  <c r="H54" i="1"/>
  <c r="I54" i="1"/>
  <c r="H38" i="1"/>
  <c r="I38" i="1"/>
  <c r="H22" i="1"/>
  <c r="I22" i="1"/>
  <c r="H6" i="1"/>
  <c r="I6" i="1"/>
  <c r="H120" i="1"/>
  <c r="I120" i="1"/>
  <c r="H116" i="1"/>
  <c r="I116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0" i="1"/>
  <c r="I80" i="1"/>
  <c r="H76" i="1"/>
  <c r="I76" i="1"/>
  <c r="H68" i="1"/>
  <c r="I68" i="1"/>
  <c r="H64" i="1"/>
  <c r="I64" i="1"/>
  <c r="H56" i="1"/>
  <c r="I56" i="1"/>
  <c r="H48" i="1"/>
  <c r="I48" i="1"/>
  <c r="H40" i="1"/>
  <c r="I40" i="1"/>
  <c r="H32" i="1"/>
  <c r="I32" i="1"/>
  <c r="H24" i="1"/>
  <c r="I24" i="1"/>
  <c r="H16" i="1"/>
  <c r="I16" i="1"/>
  <c r="H8" i="1"/>
  <c r="I8" i="1"/>
  <c r="H77" i="1"/>
  <c r="I77" i="1"/>
  <c r="H15" i="1"/>
  <c r="I15" i="1"/>
  <c r="H31" i="1"/>
  <c r="I31" i="1"/>
  <c r="H55" i="1"/>
  <c r="I55" i="1"/>
  <c r="H71" i="1"/>
  <c r="I71" i="1"/>
  <c r="H87" i="1"/>
  <c r="I87" i="1"/>
  <c r="H103" i="1"/>
  <c r="I103" i="1"/>
  <c r="H119" i="1"/>
  <c r="I119" i="1"/>
  <c r="H17" i="1"/>
  <c r="I17" i="1"/>
  <c r="H49" i="1"/>
  <c r="I49" i="1"/>
  <c r="H81" i="1"/>
  <c r="I81" i="1"/>
  <c r="H114" i="1"/>
  <c r="I114" i="1"/>
  <c r="H117" i="1"/>
  <c r="I117" i="1"/>
</calcChain>
</file>

<file path=xl/sharedStrings.xml><?xml version="1.0" encoding="utf-8"?>
<sst xmlns="http://schemas.openxmlformats.org/spreadsheetml/2006/main" count="44" uniqueCount="26">
  <si>
    <t>Price (per glass)</t>
  </si>
  <si>
    <t>Costs:</t>
  </si>
  <si>
    <t xml:space="preserve">Fixed </t>
  </si>
  <si>
    <t>Variable</t>
  </si>
  <si>
    <t>Totals:</t>
  </si>
  <si>
    <t>glasses</t>
  </si>
  <si>
    <t>Sales</t>
  </si>
  <si>
    <t>Revenue</t>
  </si>
  <si>
    <t>Expenses</t>
  </si>
  <si>
    <t>Profit</t>
  </si>
  <si>
    <t>Shortcut:</t>
  </si>
  <si>
    <t>Contribution Margin</t>
  </si>
  <si>
    <t>Break-Even Point</t>
  </si>
  <si>
    <t>Boza Backpack Vessel</t>
  </si>
  <si>
    <t>Cost of yogurt per glass</t>
  </si>
  <si>
    <t>Ottoman Costume</t>
  </si>
  <si>
    <t>Cost of spices per glass</t>
  </si>
  <si>
    <t>Cost of water per glass</t>
  </si>
  <si>
    <t>Cost of each paper cup</t>
  </si>
  <si>
    <t>The Boza Man's Business Plan</t>
  </si>
  <si>
    <t xml:space="preserve">Cost of bulgur wheat per glass </t>
  </si>
  <si>
    <t>TL</t>
  </si>
  <si>
    <t>Monthly Break-Even Point</t>
  </si>
  <si>
    <t>Leasing of Boza Backpack Vessel (Monthly)</t>
  </si>
  <si>
    <t>Leasing of Ottoman Costume (Monthly)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</si>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</sst>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-* #,##0.0000_-;\-* #,##0.0000_-;_-* &quot;-&quot;??_-;_-@_-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162"/>
    </font>
    <font>
      <b/>
      <sz val="10"/>
      <color indexed="17"/>
      <name val="Arial"/>
      <family val="2"/>
      <charset val="162"/>
    </font>
    <font>
      <b/>
      <u/>
      <sz val="14"/>
      <name val="Arial"/>
      <family val="2"/>
      <charset val="162"/>
    </font>
    <font>
      <b/>
      <sz val="10"/>
      <color indexed="9"/>
      <name val="Arial"/>
      <family val="2"/>
      <charset val="16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2" fontId="0" fillId="2" borderId="0" xfId="0" applyNumberFormat="1" applyFill="1"/>
    <xf numFmtId="2" fontId="3" fillId="2" borderId="0" xfId="0" applyNumberFormat="1" applyFont="1" applyFill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0" fillId="0" borderId="4" xfId="0" applyBorder="1"/>
    <xf numFmtId="2" fontId="0" fillId="4" borderId="0" xfId="0" applyNumberFormat="1" applyFill="1"/>
    <xf numFmtId="0" fontId="5" fillId="0" borderId="0" xfId="0" applyFont="1"/>
    <xf numFmtId="0" fontId="7" fillId="0" borderId="0" xfId="0" applyFont="1"/>
    <xf numFmtId="166" fontId="0" fillId="0" borderId="0" xfId="1" applyNumberFormat="1" applyFont="1"/>
    <xf numFmtId="164" fontId="0" fillId="0" borderId="0" xfId="0" applyNumberFormat="1"/>
    <xf numFmtId="0" fontId="8" fillId="0" borderId="0" xfId="0" applyFont="1"/>
    <xf numFmtId="165" fontId="4" fillId="0" borderId="0" xfId="1" applyFont="1"/>
    <xf numFmtId="165" fontId="0" fillId="5" borderId="0" xfId="1" applyFont="1" applyFill="1"/>
    <xf numFmtId="0" fontId="3" fillId="0" borderId="5" xfId="0" applyFont="1" applyBorder="1"/>
    <xf numFmtId="0" fontId="4" fillId="0" borderId="5" xfId="0" applyFont="1" applyBorder="1"/>
    <xf numFmtId="0" fontId="7" fillId="0" borderId="5" xfId="0" applyFont="1" applyBorder="1"/>
    <xf numFmtId="165" fontId="4" fillId="0" borderId="5" xfId="1" applyFont="1" applyBorder="1"/>
    <xf numFmtId="165" fontId="0" fillId="5" borderId="5" xfId="1" applyFont="1" applyFill="1" applyBorder="1"/>
    <xf numFmtId="0" fontId="1" fillId="0" borderId="0" xfId="0" applyFont="1"/>
    <xf numFmtId="0" fontId="0" fillId="0" borderId="0" xfId="0" applyFont="1"/>
    <xf numFmtId="0" fontId="0" fillId="6" borderId="0" xfId="0" applyFill="1"/>
    <xf numFmtId="2" fontId="0" fillId="6" borderId="0" xfId="0" applyNumberForma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FF"/>
      <rgbColor rgb="00CCCCFF"/>
      <rgbColor rgb="00FFEB9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Boza</a:t>
            </a:r>
            <a:r>
              <a:rPr lang="en-US" baseline="0"/>
              <a:t> Man's </a:t>
            </a:r>
            <a:r>
              <a:rPr lang="en-US"/>
              <a:t>Profit</a:t>
            </a:r>
          </a:p>
        </c:rich>
      </c:tx>
      <c:layout>
        <c:manualLayout>
          <c:xMode val="edge"/>
          <c:yMode val="edge"/>
          <c:x val="0.37642192347466502"/>
          <c:y val="2.0338983050847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0382626681"/>
          <c:y val="0.14237288135593201"/>
          <c:w val="0.73319544984488205"/>
          <c:h val="0.76779661016949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Completed!$G$2</c:f>
              <c:strCache>
                <c:ptCount val="1"/>
                <c:pt idx="0">
                  <c:v>Revenue</c:v>
                </c:pt>
              </c:strCache>
            </c:strRef>
          </c:tx>
          <c:spPr>
            <a:ln w="38100">
              <a:solidFill>
                <a:srgbClr val="00CC00"/>
              </a:solidFill>
              <a:prstDash val="solid"/>
            </a:ln>
          </c:spPr>
          <c:marker>
            <c:symbol val="none"/>
          </c:marker>
          <c:xVal>
            <c:numRef>
              <c:f>Completed!$F$3:$F$122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Completed!$G$3:$G$122</c:f>
              <c:numCache>
                <c:formatCode>0.00</c:formatCode>
                <c:ptCount val="1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F14-8FD7-A8A430A022F2}"/>
            </c:ext>
          </c:extLst>
        </c:ser>
        <c:ser>
          <c:idx val="1"/>
          <c:order val="1"/>
          <c:tx>
            <c:strRef>
              <c:f>Completed!$H$2</c:f>
              <c:strCache>
                <c:ptCount val="1"/>
                <c:pt idx="0">
                  <c:v>Expenses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Completed!$F$3:$F$122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Completed!$H$3:$H$122</c:f>
              <c:numCache>
                <c:formatCode>0.00</c:formatCode>
                <c:ptCount val="120"/>
                <c:pt idx="0">
                  <c:v>125.5</c:v>
                </c:pt>
                <c:pt idx="1">
                  <c:v>126</c:v>
                </c:pt>
                <c:pt idx="2">
                  <c:v>126.5</c:v>
                </c:pt>
                <c:pt idx="3">
                  <c:v>127</c:v>
                </c:pt>
                <c:pt idx="4">
                  <c:v>127.5</c:v>
                </c:pt>
                <c:pt idx="5">
                  <c:v>128</c:v>
                </c:pt>
                <c:pt idx="6">
                  <c:v>128.5</c:v>
                </c:pt>
                <c:pt idx="7">
                  <c:v>129</c:v>
                </c:pt>
                <c:pt idx="8">
                  <c:v>129.5</c:v>
                </c:pt>
                <c:pt idx="9">
                  <c:v>130</c:v>
                </c:pt>
                <c:pt idx="10">
                  <c:v>130.5</c:v>
                </c:pt>
                <c:pt idx="11">
                  <c:v>131</c:v>
                </c:pt>
                <c:pt idx="12">
                  <c:v>131.5</c:v>
                </c:pt>
                <c:pt idx="13">
                  <c:v>132</c:v>
                </c:pt>
                <c:pt idx="14">
                  <c:v>132.5</c:v>
                </c:pt>
                <c:pt idx="15">
                  <c:v>133</c:v>
                </c:pt>
                <c:pt idx="16">
                  <c:v>133.5</c:v>
                </c:pt>
                <c:pt idx="17">
                  <c:v>134</c:v>
                </c:pt>
                <c:pt idx="18">
                  <c:v>134.5</c:v>
                </c:pt>
                <c:pt idx="19">
                  <c:v>135</c:v>
                </c:pt>
                <c:pt idx="20">
                  <c:v>135.5</c:v>
                </c:pt>
                <c:pt idx="21">
                  <c:v>136</c:v>
                </c:pt>
                <c:pt idx="22">
                  <c:v>136.5</c:v>
                </c:pt>
                <c:pt idx="23">
                  <c:v>137</c:v>
                </c:pt>
                <c:pt idx="24">
                  <c:v>137.5</c:v>
                </c:pt>
                <c:pt idx="25">
                  <c:v>138</c:v>
                </c:pt>
                <c:pt idx="26">
                  <c:v>138.5</c:v>
                </c:pt>
                <c:pt idx="27">
                  <c:v>139</c:v>
                </c:pt>
                <c:pt idx="28">
                  <c:v>139.5</c:v>
                </c:pt>
                <c:pt idx="29">
                  <c:v>140</c:v>
                </c:pt>
                <c:pt idx="30">
                  <c:v>140.5</c:v>
                </c:pt>
                <c:pt idx="31">
                  <c:v>141</c:v>
                </c:pt>
                <c:pt idx="32">
                  <c:v>141.5</c:v>
                </c:pt>
                <c:pt idx="33">
                  <c:v>142</c:v>
                </c:pt>
                <c:pt idx="34">
                  <c:v>142.5</c:v>
                </c:pt>
                <c:pt idx="35">
                  <c:v>143</c:v>
                </c:pt>
                <c:pt idx="36">
                  <c:v>143.5</c:v>
                </c:pt>
                <c:pt idx="37">
                  <c:v>144</c:v>
                </c:pt>
                <c:pt idx="38">
                  <c:v>144.5</c:v>
                </c:pt>
                <c:pt idx="39">
                  <c:v>145</c:v>
                </c:pt>
                <c:pt idx="40">
                  <c:v>145.5</c:v>
                </c:pt>
                <c:pt idx="41">
                  <c:v>146</c:v>
                </c:pt>
                <c:pt idx="42">
                  <c:v>146.5</c:v>
                </c:pt>
                <c:pt idx="43">
                  <c:v>147</c:v>
                </c:pt>
                <c:pt idx="44">
                  <c:v>147.5</c:v>
                </c:pt>
                <c:pt idx="45">
                  <c:v>148</c:v>
                </c:pt>
                <c:pt idx="46">
                  <c:v>148.5</c:v>
                </c:pt>
                <c:pt idx="47">
                  <c:v>149</c:v>
                </c:pt>
                <c:pt idx="48">
                  <c:v>149.5</c:v>
                </c:pt>
                <c:pt idx="49">
                  <c:v>150</c:v>
                </c:pt>
                <c:pt idx="50">
                  <c:v>150.5</c:v>
                </c:pt>
                <c:pt idx="51">
                  <c:v>151</c:v>
                </c:pt>
                <c:pt idx="52">
                  <c:v>151.5</c:v>
                </c:pt>
                <c:pt idx="53">
                  <c:v>152</c:v>
                </c:pt>
                <c:pt idx="54">
                  <c:v>152.5</c:v>
                </c:pt>
                <c:pt idx="55">
                  <c:v>153</c:v>
                </c:pt>
                <c:pt idx="56">
                  <c:v>153.5</c:v>
                </c:pt>
                <c:pt idx="57">
                  <c:v>154</c:v>
                </c:pt>
                <c:pt idx="58">
                  <c:v>154.5</c:v>
                </c:pt>
                <c:pt idx="59">
                  <c:v>155</c:v>
                </c:pt>
                <c:pt idx="60">
                  <c:v>155.5</c:v>
                </c:pt>
                <c:pt idx="61">
                  <c:v>156</c:v>
                </c:pt>
                <c:pt idx="62">
                  <c:v>156.5</c:v>
                </c:pt>
                <c:pt idx="63">
                  <c:v>157</c:v>
                </c:pt>
                <c:pt idx="64">
                  <c:v>157.5</c:v>
                </c:pt>
                <c:pt idx="65">
                  <c:v>158</c:v>
                </c:pt>
                <c:pt idx="66">
                  <c:v>158.5</c:v>
                </c:pt>
                <c:pt idx="67">
                  <c:v>159</c:v>
                </c:pt>
                <c:pt idx="68">
                  <c:v>159.5</c:v>
                </c:pt>
                <c:pt idx="69">
                  <c:v>160</c:v>
                </c:pt>
                <c:pt idx="70">
                  <c:v>160.5</c:v>
                </c:pt>
                <c:pt idx="71">
                  <c:v>161</c:v>
                </c:pt>
                <c:pt idx="72">
                  <c:v>161.5</c:v>
                </c:pt>
                <c:pt idx="73">
                  <c:v>162</c:v>
                </c:pt>
                <c:pt idx="74">
                  <c:v>162.5</c:v>
                </c:pt>
                <c:pt idx="75">
                  <c:v>163</c:v>
                </c:pt>
                <c:pt idx="76">
                  <c:v>163.5</c:v>
                </c:pt>
                <c:pt idx="77">
                  <c:v>164</c:v>
                </c:pt>
                <c:pt idx="78">
                  <c:v>164.5</c:v>
                </c:pt>
                <c:pt idx="79">
                  <c:v>165</c:v>
                </c:pt>
                <c:pt idx="80">
                  <c:v>165.5</c:v>
                </c:pt>
                <c:pt idx="81">
                  <c:v>166</c:v>
                </c:pt>
                <c:pt idx="82">
                  <c:v>166.5</c:v>
                </c:pt>
                <c:pt idx="83">
                  <c:v>167</c:v>
                </c:pt>
                <c:pt idx="84">
                  <c:v>167.5</c:v>
                </c:pt>
                <c:pt idx="85">
                  <c:v>168</c:v>
                </c:pt>
                <c:pt idx="86">
                  <c:v>168.5</c:v>
                </c:pt>
                <c:pt idx="87">
                  <c:v>169</c:v>
                </c:pt>
                <c:pt idx="88">
                  <c:v>169.5</c:v>
                </c:pt>
                <c:pt idx="89">
                  <c:v>170</c:v>
                </c:pt>
                <c:pt idx="90">
                  <c:v>170.5</c:v>
                </c:pt>
                <c:pt idx="91">
                  <c:v>171</c:v>
                </c:pt>
                <c:pt idx="92">
                  <c:v>171.5</c:v>
                </c:pt>
                <c:pt idx="93">
                  <c:v>172</c:v>
                </c:pt>
                <c:pt idx="94">
                  <c:v>172.5</c:v>
                </c:pt>
                <c:pt idx="95">
                  <c:v>173</c:v>
                </c:pt>
                <c:pt idx="96">
                  <c:v>173.5</c:v>
                </c:pt>
                <c:pt idx="97">
                  <c:v>174</c:v>
                </c:pt>
                <c:pt idx="98">
                  <c:v>174.5</c:v>
                </c:pt>
                <c:pt idx="99">
                  <c:v>175</c:v>
                </c:pt>
                <c:pt idx="100">
                  <c:v>175.5</c:v>
                </c:pt>
                <c:pt idx="101">
                  <c:v>176</c:v>
                </c:pt>
                <c:pt idx="102">
                  <c:v>176.5</c:v>
                </c:pt>
                <c:pt idx="103">
                  <c:v>177</c:v>
                </c:pt>
                <c:pt idx="104">
                  <c:v>177.5</c:v>
                </c:pt>
                <c:pt idx="105">
                  <c:v>178</c:v>
                </c:pt>
                <c:pt idx="106">
                  <c:v>178.5</c:v>
                </c:pt>
                <c:pt idx="107">
                  <c:v>179</c:v>
                </c:pt>
                <c:pt idx="108">
                  <c:v>179.5</c:v>
                </c:pt>
                <c:pt idx="109">
                  <c:v>180</c:v>
                </c:pt>
                <c:pt idx="110">
                  <c:v>180.5</c:v>
                </c:pt>
                <c:pt idx="111">
                  <c:v>181</c:v>
                </c:pt>
                <c:pt idx="112">
                  <c:v>181.5</c:v>
                </c:pt>
                <c:pt idx="113">
                  <c:v>182</c:v>
                </c:pt>
                <c:pt idx="114">
                  <c:v>182.5</c:v>
                </c:pt>
                <c:pt idx="115">
                  <c:v>183</c:v>
                </c:pt>
                <c:pt idx="116">
                  <c:v>183.5</c:v>
                </c:pt>
                <c:pt idx="117">
                  <c:v>184</c:v>
                </c:pt>
                <c:pt idx="118">
                  <c:v>184.5</c:v>
                </c:pt>
                <c:pt idx="11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6-4F14-8FD7-A8A430A022F2}"/>
            </c:ext>
          </c:extLst>
        </c:ser>
        <c:ser>
          <c:idx val="2"/>
          <c:order val="2"/>
          <c:tx>
            <c:strRef>
              <c:f>Completed!$I$2</c:f>
              <c:strCache>
                <c:ptCount val="1"/>
                <c:pt idx="0">
                  <c:v>Profit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Completed!$F$3:$F$122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Completed!$I$3:$I$122</c:f>
              <c:numCache>
                <c:formatCode>0.00</c:formatCode>
                <c:ptCount val="120"/>
                <c:pt idx="0">
                  <c:v>-122.5</c:v>
                </c:pt>
                <c:pt idx="1">
                  <c:v>-120</c:v>
                </c:pt>
                <c:pt idx="2">
                  <c:v>-117.5</c:v>
                </c:pt>
                <c:pt idx="3">
                  <c:v>-115</c:v>
                </c:pt>
                <c:pt idx="4">
                  <c:v>-112.5</c:v>
                </c:pt>
                <c:pt idx="5">
                  <c:v>-110</c:v>
                </c:pt>
                <c:pt idx="6">
                  <c:v>-107.5</c:v>
                </c:pt>
                <c:pt idx="7">
                  <c:v>-105</c:v>
                </c:pt>
                <c:pt idx="8">
                  <c:v>-102.5</c:v>
                </c:pt>
                <c:pt idx="9">
                  <c:v>-100</c:v>
                </c:pt>
                <c:pt idx="10">
                  <c:v>-97.5</c:v>
                </c:pt>
                <c:pt idx="11">
                  <c:v>-95</c:v>
                </c:pt>
                <c:pt idx="12">
                  <c:v>-92.5</c:v>
                </c:pt>
                <c:pt idx="13">
                  <c:v>-90</c:v>
                </c:pt>
                <c:pt idx="14">
                  <c:v>-87.5</c:v>
                </c:pt>
                <c:pt idx="15">
                  <c:v>-85</c:v>
                </c:pt>
                <c:pt idx="16">
                  <c:v>-82.5</c:v>
                </c:pt>
                <c:pt idx="17">
                  <c:v>-80</c:v>
                </c:pt>
                <c:pt idx="18">
                  <c:v>-77.5</c:v>
                </c:pt>
                <c:pt idx="19">
                  <c:v>-75</c:v>
                </c:pt>
                <c:pt idx="20">
                  <c:v>-72.5</c:v>
                </c:pt>
                <c:pt idx="21">
                  <c:v>-70</c:v>
                </c:pt>
                <c:pt idx="22">
                  <c:v>-67.5</c:v>
                </c:pt>
                <c:pt idx="23">
                  <c:v>-65</c:v>
                </c:pt>
                <c:pt idx="24">
                  <c:v>-62.5</c:v>
                </c:pt>
                <c:pt idx="25">
                  <c:v>-60</c:v>
                </c:pt>
                <c:pt idx="26">
                  <c:v>-57.5</c:v>
                </c:pt>
                <c:pt idx="27">
                  <c:v>-55</c:v>
                </c:pt>
                <c:pt idx="28">
                  <c:v>-52.5</c:v>
                </c:pt>
                <c:pt idx="29">
                  <c:v>-50</c:v>
                </c:pt>
                <c:pt idx="30">
                  <c:v>-47.5</c:v>
                </c:pt>
                <c:pt idx="31">
                  <c:v>-45</c:v>
                </c:pt>
                <c:pt idx="32">
                  <c:v>-42.5</c:v>
                </c:pt>
                <c:pt idx="33">
                  <c:v>-40</c:v>
                </c:pt>
                <c:pt idx="34">
                  <c:v>-37.5</c:v>
                </c:pt>
                <c:pt idx="35">
                  <c:v>-35</c:v>
                </c:pt>
                <c:pt idx="36">
                  <c:v>-32.5</c:v>
                </c:pt>
                <c:pt idx="37">
                  <c:v>-30</c:v>
                </c:pt>
                <c:pt idx="38">
                  <c:v>-27.5</c:v>
                </c:pt>
                <c:pt idx="39">
                  <c:v>-25</c:v>
                </c:pt>
                <c:pt idx="40">
                  <c:v>-22.5</c:v>
                </c:pt>
                <c:pt idx="41">
                  <c:v>-20</c:v>
                </c:pt>
                <c:pt idx="42">
                  <c:v>-17.5</c:v>
                </c:pt>
                <c:pt idx="43">
                  <c:v>-15</c:v>
                </c:pt>
                <c:pt idx="44">
                  <c:v>-12.5</c:v>
                </c:pt>
                <c:pt idx="45">
                  <c:v>-10</c:v>
                </c:pt>
                <c:pt idx="46">
                  <c:v>-7.5</c:v>
                </c:pt>
                <c:pt idx="47">
                  <c:v>-5</c:v>
                </c:pt>
                <c:pt idx="48">
                  <c:v>-2.5</c:v>
                </c:pt>
                <c:pt idx="49">
                  <c:v>0</c:v>
                </c:pt>
                <c:pt idx="50">
                  <c:v>2.5</c:v>
                </c:pt>
                <c:pt idx="51">
                  <c:v>5</c:v>
                </c:pt>
                <c:pt idx="52">
                  <c:v>7.5</c:v>
                </c:pt>
                <c:pt idx="53">
                  <c:v>10</c:v>
                </c:pt>
                <c:pt idx="54">
                  <c:v>12.5</c:v>
                </c:pt>
                <c:pt idx="55">
                  <c:v>15</c:v>
                </c:pt>
                <c:pt idx="56">
                  <c:v>17.5</c:v>
                </c:pt>
                <c:pt idx="57">
                  <c:v>20</c:v>
                </c:pt>
                <c:pt idx="58">
                  <c:v>22.5</c:v>
                </c:pt>
                <c:pt idx="59">
                  <c:v>25</c:v>
                </c:pt>
                <c:pt idx="60">
                  <c:v>27.5</c:v>
                </c:pt>
                <c:pt idx="61">
                  <c:v>30</c:v>
                </c:pt>
                <c:pt idx="62">
                  <c:v>32.5</c:v>
                </c:pt>
                <c:pt idx="63">
                  <c:v>35</c:v>
                </c:pt>
                <c:pt idx="64">
                  <c:v>37.5</c:v>
                </c:pt>
                <c:pt idx="65">
                  <c:v>40</c:v>
                </c:pt>
                <c:pt idx="66">
                  <c:v>42.5</c:v>
                </c:pt>
                <c:pt idx="67">
                  <c:v>45</c:v>
                </c:pt>
                <c:pt idx="68">
                  <c:v>47.5</c:v>
                </c:pt>
                <c:pt idx="69">
                  <c:v>50</c:v>
                </c:pt>
                <c:pt idx="70">
                  <c:v>52.5</c:v>
                </c:pt>
                <c:pt idx="71">
                  <c:v>55</c:v>
                </c:pt>
                <c:pt idx="72">
                  <c:v>57.5</c:v>
                </c:pt>
                <c:pt idx="73">
                  <c:v>60</c:v>
                </c:pt>
                <c:pt idx="74">
                  <c:v>62.5</c:v>
                </c:pt>
                <c:pt idx="75">
                  <c:v>65</c:v>
                </c:pt>
                <c:pt idx="76">
                  <c:v>67.5</c:v>
                </c:pt>
                <c:pt idx="77">
                  <c:v>70</c:v>
                </c:pt>
                <c:pt idx="78">
                  <c:v>72.5</c:v>
                </c:pt>
                <c:pt idx="79">
                  <c:v>75</c:v>
                </c:pt>
                <c:pt idx="80">
                  <c:v>77.5</c:v>
                </c:pt>
                <c:pt idx="81">
                  <c:v>80</c:v>
                </c:pt>
                <c:pt idx="82">
                  <c:v>82.5</c:v>
                </c:pt>
                <c:pt idx="83">
                  <c:v>85</c:v>
                </c:pt>
                <c:pt idx="84">
                  <c:v>87.5</c:v>
                </c:pt>
                <c:pt idx="85">
                  <c:v>90</c:v>
                </c:pt>
                <c:pt idx="86">
                  <c:v>92.5</c:v>
                </c:pt>
                <c:pt idx="87">
                  <c:v>95</c:v>
                </c:pt>
                <c:pt idx="88">
                  <c:v>97.5</c:v>
                </c:pt>
                <c:pt idx="89">
                  <c:v>100</c:v>
                </c:pt>
                <c:pt idx="90">
                  <c:v>102.5</c:v>
                </c:pt>
                <c:pt idx="91">
                  <c:v>105</c:v>
                </c:pt>
                <c:pt idx="92">
                  <c:v>107.5</c:v>
                </c:pt>
                <c:pt idx="93">
                  <c:v>110</c:v>
                </c:pt>
                <c:pt idx="94">
                  <c:v>112.5</c:v>
                </c:pt>
                <c:pt idx="95">
                  <c:v>115</c:v>
                </c:pt>
                <c:pt idx="96">
                  <c:v>117.5</c:v>
                </c:pt>
                <c:pt idx="97">
                  <c:v>120</c:v>
                </c:pt>
                <c:pt idx="98">
                  <c:v>122.5</c:v>
                </c:pt>
                <c:pt idx="99">
                  <c:v>125</c:v>
                </c:pt>
                <c:pt idx="100">
                  <c:v>127.5</c:v>
                </c:pt>
                <c:pt idx="101">
                  <c:v>130</c:v>
                </c:pt>
                <c:pt idx="102">
                  <c:v>132.5</c:v>
                </c:pt>
                <c:pt idx="103">
                  <c:v>135</c:v>
                </c:pt>
                <c:pt idx="104">
                  <c:v>137.5</c:v>
                </c:pt>
                <c:pt idx="105">
                  <c:v>140</c:v>
                </c:pt>
                <c:pt idx="106">
                  <c:v>142.5</c:v>
                </c:pt>
                <c:pt idx="107">
                  <c:v>145</c:v>
                </c:pt>
                <c:pt idx="108">
                  <c:v>147.5</c:v>
                </c:pt>
                <c:pt idx="109">
                  <c:v>150</c:v>
                </c:pt>
                <c:pt idx="110">
                  <c:v>152.5</c:v>
                </c:pt>
                <c:pt idx="111">
                  <c:v>155</c:v>
                </c:pt>
                <c:pt idx="112">
                  <c:v>157.5</c:v>
                </c:pt>
                <c:pt idx="113">
                  <c:v>160</c:v>
                </c:pt>
                <c:pt idx="114">
                  <c:v>162.5</c:v>
                </c:pt>
                <c:pt idx="115">
                  <c:v>165</c:v>
                </c:pt>
                <c:pt idx="116">
                  <c:v>167.5</c:v>
                </c:pt>
                <c:pt idx="117">
                  <c:v>170</c:v>
                </c:pt>
                <c:pt idx="118">
                  <c:v>172.5</c:v>
                </c:pt>
                <c:pt idx="1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F14-8FD7-A8A430A022F2}"/>
            </c:ext>
          </c:extLst>
        </c:ser>
        <c:ser>
          <c:idx val="3"/>
          <c:order val="3"/>
          <c:tx>
            <c:v>Break-Even Point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Completed!$F$52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Completed!$I$52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6-4F14-8FD7-A8A430A0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7168"/>
        <c:axId val="188703832"/>
      </c:scatterChart>
      <c:valAx>
        <c:axId val="188697168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Glasses Sold</a:t>
                </a:r>
              </a:p>
            </c:rich>
          </c:tx>
          <c:layout>
            <c:manualLayout>
              <c:xMode val="edge"/>
              <c:yMode val="edge"/>
              <c:x val="0.42916235780765299"/>
              <c:y val="0.93220338983050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03832"/>
        <c:crosses val="autoZero"/>
        <c:crossBetween val="midCat"/>
      </c:valAx>
      <c:valAx>
        <c:axId val="18870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</a:t>
                </a:r>
              </a:p>
            </c:rich>
          </c:tx>
          <c:layout>
            <c:manualLayout>
              <c:xMode val="edge"/>
              <c:yMode val="edge"/>
              <c:x val="1.1375387797311299E-2"/>
              <c:y val="0.477966101694915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;[Red]\-0.00\ " sourceLinked="0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97168"/>
        <c:crosses val="autoZero"/>
        <c:crossBetween val="midCat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74353671147899"/>
          <c:y val="0.16440677966101699"/>
          <c:w val="0.18717683557393999"/>
          <c:h val="0.189830508474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3</xdr:col>
      <xdr:colOff>571500</xdr:colOff>
      <xdr:row>7</xdr:row>
      <xdr:rowOff>28575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400050"/>
          <a:ext cx="3371850" cy="828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How many glasses of boza do we need to sell in order to cover our fixed costs?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3</xdr:col>
      <xdr:colOff>571500</xdr:colOff>
      <xdr:row>7</xdr:row>
      <xdr:rowOff>28575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0" y="400050"/>
          <a:ext cx="3238500" cy="828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How many glasses of boza do we need to sell in order to cover our fixed costs?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0.13153</cdr:x>
      <cdr:y>0.5324</cdr:y>
    </cdr:from>
    <cdr:to>
      <cdr:x>0.18428</cdr:x>
      <cdr:y>0.5939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1518" y="2991945"/>
          <a:ext cx="485863" cy="345615"/>
        </a:xfrm>
        <a:prstGeom xmlns:a="http://schemas.openxmlformats.org/drawingml/2006/main" prst="rect">
          <a:avLst/>
        </a:prstGeom>
        <a:solidFill xmlns:a="http://schemas.openxmlformats.org/drawingml/2006/main">
          <a:srgbClr val="FFEB97"/>
        </a:solidFill>
        <a:ln xmlns:a="http://schemas.openxmlformats.org/drawingml/2006/main" w="25400">
          <a:solidFill>
            <a:srgbClr val="FF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Fixed Costs</a:t>
          </a:r>
        </a:p>
      </cdr:txBody>
    </cdr:sp>
  </cdr:relSizeAnchor>
  <cdr:relSizeAnchor xmlns:cdr="http://schemas.openxmlformats.org/drawingml/2006/chartDrawing">
    <cdr:from>
      <cdr:x>0.74511</cdr:x>
      <cdr:y>0.27978</cdr:y>
    </cdr:from>
    <cdr:to>
      <cdr:x>0.79586</cdr:x>
      <cdr:y>0.31695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2984" y="1572316"/>
          <a:ext cx="467442" cy="208860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25400">
          <a:solidFill>
            <a:srgbClr val="0000FF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Profit</a:t>
          </a:r>
        </a:p>
      </cdr:txBody>
    </cdr:sp>
  </cdr:relSizeAnchor>
  <cdr:relSizeAnchor xmlns:cdr="http://schemas.openxmlformats.org/drawingml/2006/chartDrawing">
    <cdr:from>
      <cdr:x>0.42301</cdr:x>
      <cdr:y>0.45425</cdr:y>
    </cdr:from>
    <cdr:to>
      <cdr:x>0.42301</cdr:x>
      <cdr:y>0.908</cdr:y>
    </cdr:to>
    <cdr:sp macro="" textlink="">
      <cdr:nvSpPr>
        <cdr:cNvPr id="30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96196" y="2552771"/>
          <a:ext cx="0" cy="25499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C0C0C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0.12091</cdr:x>
      <cdr:y>0.49506</cdr:y>
    </cdr:from>
    <cdr:to>
      <cdr:x>0.12108</cdr:x>
      <cdr:y>0.6476</cdr:y>
    </cdr:to>
    <cdr:sp macro="" textlink="">
      <cdr:nvSpPr>
        <cdr:cNvPr id="10" name="Straight Connector 9"/>
        <cdr:cNvSpPr/>
      </cdr:nvSpPr>
      <cdr:spPr>
        <a:xfrm xmlns:a="http://schemas.openxmlformats.org/drawingml/2006/main" rot="5400000">
          <a:off x="685800" y="3209925"/>
          <a:ext cx="857250" cy="158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0.73001</cdr:x>
      <cdr:y>0.26794</cdr:y>
    </cdr:from>
    <cdr:to>
      <cdr:x>0.73018</cdr:x>
      <cdr:y>0.42895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6723856" y="1505743"/>
          <a:ext cx="1589" cy="904876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rgbClr val="0070C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G3" sqref="G3:G122"/>
    </sheetView>
  </sheetViews>
  <sheetFormatPr defaultColWidth="8.85546875" defaultRowHeight="12.75" x14ac:dyDescent="0.2"/>
  <cols>
    <col min="1" max="1" width="43.42578125" bestFit="1" customWidth="1"/>
    <col min="2" max="2" width="9.140625" customWidth="1"/>
    <col min="3" max="3" width="6.7109375" customWidth="1"/>
    <col min="4" max="4" width="8.7109375" customWidth="1"/>
    <col min="5" max="5" width="9.140625" customWidth="1"/>
    <col min="6" max="6" width="13.85546875" bestFit="1" customWidth="1"/>
    <col min="7" max="7" width="9.42578125" style="2" customWidth="1"/>
    <col min="8" max="8" width="9.85546875" customWidth="1"/>
    <col min="9" max="10" width="9.140625" customWidth="1"/>
  </cols>
  <sheetData>
    <row r="1" spans="1:17" ht="18" x14ac:dyDescent="0.25">
      <c r="A1" s="15" t="s">
        <v>19</v>
      </c>
      <c r="F1" s="9"/>
      <c r="G1" s="10"/>
      <c r="H1" s="9"/>
      <c r="I1" s="9"/>
      <c r="J1" s="9"/>
    </row>
    <row r="2" spans="1:17" x14ac:dyDescent="0.2">
      <c r="B2" s="3"/>
      <c r="E2" s="8"/>
      <c r="F2" s="11" t="s">
        <v>25</v>
      </c>
      <c r="G2" s="12" t="s">
        <v>7</v>
      </c>
      <c r="H2" s="11" t="s">
        <v>8</v>
      </c>
      <c r="I2" s="11" t="s">
        <v>9</v>
      </c>
      <c r="J2" s="13"/>
    </row>
    <row r="3" spans="1:17" x14ac:dyDescent="0.2">
      <c r="F3">
        <v>1</v>
      </c>
      <c r="G3" s="14">
        <f>$B$9*F3</f>
        <v>3</v>
      </c>
      <c r="H3" s="14">
        <f>$D$19*F3+$C$19</f>
        <v>125.5</v>
      </c>
      <c r="I3" s="14">
        <f>G3-H3</f>
        <v>-122.5</v>
      </c>
    </row>
    <row r="4" spans="1:17" x14ac:dyDescent="0.2">
      <c r="F4">
        <v>2</v>
      </c>
      <c r="G4" s="14">
        <f t="shared" ref="G4:G67" si="0">$B$9*F4</f>
        <v>6</v>
      </c>
      <c r="H4" s="14">
        <f t="shared" ref="H4:H67" si="1">$D$19*F4+$C$19</f>
        <v>126</v>
      </c>
      <c r="I4" s="14">
        <f t="shared" ref="I4:I67" si="2">G4-H4</f>
        <v>-120</v>
      </c>
    </row>
    <row r="5" spans="1:17" x14ac:dyDescent="0.2">
      <c r="F5">
        <v>3</v>
      </c>
      <c r="G5" s="14">
        <f t="shared" si="0"/>
        <v>9</v>
      </c>
      <c r="H5" s="14">
        <f t="shared" si="1"/>
        <v>126.5</v>
      </c>
      <c r="I5" s="14">
        <f t="shared" si="2"/>
        <v>-117.5</v>
      </c>
    </row>
    <row r="6" spans="1:17" x14ac:dyDescent="0.2">
      <c r="F6">
        <v>4</v>
      </c>
      <c r="G6" s="14">
        <f t="shared" si="0"/>
        <v>12</v>
      </c>
      <c r="H6" s="14">
        <f>$D$19*F6+$C$19</f>
        <v>127</v>
      </c>
      <c r="I6" s="14">
        <f t="shared" si="2"/>
        <v>-115</v>
      </c>
    </row>
    <row r="7" spans="1:17" x14ac:dyDescent="0.2">
      <c r="F7">
        <v>5</v>
      </c>
      <c r="G7" s="14">
        <f t="shared" si="0"/>
        <v>15</v>
      </c>
      <c r="H7" s="14">
        <f t="shared" si="1"/>
        <v>127.5</v>
      </c>
      <c r="I7" s="14">
        <f t="shared" si="2"/>
        <v>-112.5</v>
      </c>
    </row>
    <row r="8" spans="1:17" x14ac:dyDescent="0.2">
      <c r="F8">
        <v>6</v>
      </c>
      <c r="G8" s="14">
        <f t="shared" si="0"/>
        <v>18</v>
      </c>
      <c r="H8" s="14">
        <f t="shared" si="1"/>
        <v>128</v>
      </c>
      <c r="I8" s="14">
        <f t="shared" si="2"/>
        <v>-110</v>
      </c>
    </row>
    <row r="9" spans="1:17" x14ac:dyDescent="0.2">
      <c r="A9" s="1" t="s">
        <v>0</v>
      </c>
      <c r="B9" s="4">
        <v>3</v>
      </c>
      <c r="F9">
        <v>7</v>
      </c>
      <c r="G9" s="14">
        <f t="shared" si="0"/>
        <v>21</v>
      </c>
      <c r="H9" s="14">
        <f t="shared" si="1"/>
        <v>128.5</v>
      </c>
      <c r="I9" s="14">
        <f t="shared" si="2"/>
        <v>-107.5</v>
      </c>
    </row>
    <row r="10" spans="1:17" x14ac:dyDescent="0.2">
      <c r="B10" s="3"/>
      <c r="F10">
        <v>8</v>
      </c>
      <c r="G10" s="14">
        <f t="shared" si="0"/>
        <v>24</v>
      </c>
      <c r="H10" s="14">
        <f t="shared" si="1"/>
        <v>129</v>
      </c>
      <c r="I10" s="14">
        <f t="shared" si="2"/>
        <v>-105</v>
      </c>
      <c r="L10" s="16"/>
      <c r="M10" s="16"/>
      <c r="N10" s="16"/>
      <c r="O10" s="16"/>
      <c r="P10" s="16"/>
    </row>
    <row r="11" spans="1:17" x14ac:dyDescent="0.2">
      <c r="A11" s="22" t="s">
        <v>1</v>
      </c>
      <c r="B11" s="23"/>
      <c r="C11" s="22" t="s">
        <v>2</v>
      </c>
      <c r="D11" s="22" t="s">
        <v>3</v>
      </c>
      <c r="F11">
        <v>9</v>
      </c>
      <c r="G11" s="14">
        <f t="shared" si="0"/>
        <v>27</v>
      </c>
      <c r="H11" s="14">
        <f t="shared" si="1"/>
        <v>129.5</v>
      </c>
      <c r="I11" s="14">
        <f t="shared" si="2"/>
        <v>-102.5</v>
      </c>
    </row>
    <row r="12" spans="1:17" x14ac:dyDescent="0.2">
      <c r="A12" s="28" t="s">
        <v>23</v>
      </c>
      <c r="B12" s="20">
        <v>70</v>
      </c>
      <c r="C12" s="21">
        <f>B12</f>
        <v>70</v>
      </c>
      <c r="D12" s="21"/>
      <c r="F12">
        <v>10</v>
      </c>
      <c r="G12" s="14">
        <f t="shared" si="0"/>
        <v>30</v>
      </c>
      <c r="H12" s="14">
        <f t="shared" si="1"/>
        <v>130</v>
      </c>
      <c r="I12" s="14">
        <f t="shared" si="2"/>
        <v>-100</v>
      </c>
    </row>
    <row r="13" spans="1:17" x14ac:dyDescent="0.2">
      <c r="A13" s="16" t="s">
        <v>20</v>
      </c>
      <c r="B13" s="20">
        <v>0.08</v>
      </c>
      <c r="C13" s="21"/>
      <c r="D13" s="21">
        <f>B13</f>
        <v>0.08</v>
      </c>
      <c r="F13">
        <v>11</v>
      </c>
      <c r="G13" s="14">
        <f t="shared" si="0"/>
        <v>33</v>
      </c>
      <c r="H13" s="14">
        <f t="shared" si="1"/>
        <v>130.5</v>
      </c>
      <c r="I13" s="14">
        <f t="shared" si="2"/>
        <v>-97.5</v>
      </c>
      <c r="O13" s="16"/>
      <c r="P13" s="17"/>
      <c r="Q13" s="18"/>
    </row>
    <row r="14" spans="1:17" x14ac:dyDescent="0.2">
      <c r="A14" s="16" t="s">
        <v>16</v>
      </c>
      <c r="B14" s="20">
        <v>0.12</v>
      </c>
      <c r="C14" s="21"/>
      <c r="D14" s="21">
        <f>B14</f>
        <v>0.12</v>
      </c>
      <c r="F14">
        <v>12</v>
      </c>
      <c r="G14" s="14">
        <f t="shared" si="0"/>
        <v>36</v>
      </c>
      <c r="H14" s="14">
        <f t="shared" si="1"/>
        <v>131</v>
      </c>
      <c r="I14" s="14">
        <f t="shared" si="2"/>
        <v>-95</v>
      </c>
      <c r="O14" s="16"/>
      <c r="P14" s="17"/>
      <c r="Q14" s="18"/>
    </row>
    <row r="15" spans="1:17" x14ac:dyDescent="0.2">
      <c r="A15" s="28" t="s">
        <v>24</v>
      </c>
      <c r="B15" s="20">
        <v>55</v>
      </c>
      <c r="C15" s="21">
        <f>B15</f>
        <v>55</v>
      </c>
      <c r="D15" s="21"/>
      <c r="F15">
        <v>13</v>
      </c>
      <c r="G15" s="14">
        <f t="shared" si="0"/>
        <v>39</v>
      </c>
      <c r="H15" s="14">
        <f t="shared" si="1"/>
        <v>131.5</v>
      </c>
      <c r="I15" s="14">
        <f t="shared" si="2"/>
        <v>-92.5</v>
      </c>
      <c r="P15" s="17"/>
      <c r="Q15" s="18"/>
    </row>
    <row r="16" spans="1:17" x14ac:dyDescent="0.2">
      <c r="A16" s="16" t="s">
        <v>14</v>
      </c>
      <c r="B16" s="20">
        <v>0.05</v>
      </c>
      <c r="C16" s="21"/>
      <c r="D16" s="21">
        <f>B16</f>
        <v>0.05</v>
      </c>
      <c r="F16">
        <v>14</v>
      </c>
      <c r="G16" s="14">
        <f t="shared" si="0"/>
        <v>42</v>
      </c>
      <c r="H16" s="14">
        <f t="shared" si="1"/>
        <v>132</v>
      </c>
      <c r="I16" s="14">
        <f t="shared" si="2"/>
        <v>-90</v>
      </c>
      <c r="L16" s="16"/>
      <c r="O16" s="16"/>
      <c r="P16" s="17"/>
      <c r="Q16" s="18"/>
    </row>
    <row r="17" spans="1:17" x14ac:dyDescent="0.2">
      <c r="A17" s="16" t="s">
        <v>17</v>
      </c>
      <c r="B17" s="20">
        <v>0.17</v>
      </c>
      <c r="C17" s="21"/>
      <c r="D17" s="21">
        <f t="shared" ref="D17:D18" si="3">B17</f>
        <v>0.17</v>
      </c>
      <c r="F17">
        <v>15</v>
      </c>
      <c r="G17" s="14">
        <f t="shared" si="0"/>
        <v>45</v>
      </c>
      <c r="H17" s="14">
        <f t="shared" si="1"/>
        <v>132.5</v>
      </c>
      <c r="I17" s="14">
        <f t="shared" si="2"/>
        <v>-87.5</v>
      </c>
      <c r="O17" s="16"/>
      <c r="P17" s="17"/>
      <c r="Q17" s="18"/>
    </row>
    <row r="18" spans="1:17" x14ac:dyDescent="0.2">
      <c r="A18" s="24" t="s">
        <v>18</v>
      </c>
      <c r="B18" s="25">
        <v>0.08</v>
      </c>
      <c r="C18" s="26"/>
      <c r="D18" s="21">
        <f t="shared" si="3"/>
        <v>0.08</v>
      </c>
      <c r="F18">
        <v>16</v>
      </c>
      <c r="G18" s="14">
        <f t="shared" si="0"/>
        <v>48</v>
      </c>
      <c r="H18" s="14">
        <f t="shared" si="1"/>
        <v>133</v>
      </c>
      <c r="I18" s="14">
        <f t="shared" si="2"/>
        <v>-85</v>
      </c>
      <c r="O18" s="16"/>
      <c r="P18" s="17"/>
      <c r="Q18" s="18"/>
    </row>
    <row r="19" spans="1:17" x14ac:dyDescent="0.2">
      <c r="A19" s="16"/>
      <c r="B19" s="5" t="s">
        <v>4</v>
      </c>
      <c r="C19" s="6">
        <f>SUM(C12:C18)</f>
        <v>125</v>
      </c>
      <c r="D19" s="6">
        <f>SUM(D12:D18)</f>
        <v>0.5</v>
      </c>
      <c r="F19">
        <v>17</v>
      </c>
      <c r="G19" s="14">
        <f t="shared" si="0"/>
        <v>51</v>
      </c>
      <c r="H19" s="14">
        <f t="shared" si="1"/>
        <v>133.5</v>
      </c>
      <c r="I19" s="14">
        <f t="shared" si="2"/>
        <v>-82.5</v>
      </c>
      <c r="O19" s="16"/>
      <c r="P19" s="17"/>
      <c r="Q19" s="18"/>
    </row>
    <row r="20" spans="1:17" x14ac:dyDescent="0.2">
      <c r="A20" s="1" t="s">
        <v>10</v>
      </c>
      <c r="F20">
        <v>18</v>
      </c>
      <c r="G20" s="14">
        <f t="shared" si="0"/>
        <v>54</v>
      </c>
      <c r="H20" s="14">
        <f t="shared" si="1"/>
        <v>134</v>
      </c>
      <c r="I20" s="14">
        <f t="shared" si="2"/>
        <v>-80</v>
      </c>
      <c r="L20" s="19"/>
      <c r="O20" s="16"/>
      <c r="P20" s="17"/>
      <c r="Q20" s="18"/>
    </row>
    <row r="21" spans="1:17" x14ac:dyDescent="0.2">
      <c r="A21" t="s">
        <v>11</v>
      </c>
      <c r="B21" s="7">
        <f>B9-D19</f>
        <v>2.5</v>
      </c>
      <c r="C21" s="27" t="s">
        <v>21</v>
      </c>
      <c r="F21">
        <v>19</v>
      </c>
      <c r="G21" s="14">
        <f t="shared" si="0"/>
        <v>57</v>
      </c>
      <c r="H21" s="14">
        <f t="shared" si="1"/>
        <v>134.5</v>
      </c>
      <c r="I21" s="14">
        <f t="shared" si="2"/>
        <v>-77.5</v>
      </c>
      <c r="O21" s="16"/>
      <c r="P21" s="17"/>
      <c r="Q21" s="18"/>
    </row>
    <row r="22" spans="1:17" x14ac:dyDescent="0.2">
      <c r="A22" t="s">
        <v>22</v>
      </c>
      <c r="B22" s="7">
        <f>C19/B21</f>
        <v>50</v>
      </c>
      <c r="C22" t="s">
        <v>5</v>
      </c>
      <c r="F22">
        <v>20</v>
      </c>
      <c r="G22" s="14">
        <f t="shared" si="0"/>
        <v>60</v>
      </c>
      <c r="H22" s="14">
        <f t="shared" si="1"/>
        <v>135</v>
      </c>
      <c r="I22" s="14">
        <f t="shared" si="2"/>
        <v>-75</v>
      </c>
    </row>
    <row r="23" spans="1:17" x14ac:dyDescent="0.2">
      <c r="F23">
        <v>21</v>
      </c>
      <c r="G23" s="14">
        <f t="shared" si="0"/>
        <v>63</v>
      </c>
      <c r="H23" s="14">
        <f t="shared" si="1"/>
        <v>135.5</v>
      </c>
      <c r="I23" s="14">
        <f t="shared" si="2"/>
        <v>-72.5</v>
      </c>
    </row>
    <row r="24" spans="1:17" x14ac:dyDescent="0.2">
      <c r="F24">
        <v>22</v>
      </c>
      <c r="G24" s="14">
        <f t="shared" si="0"/>
        <v>66</v>
      </c>
      <c r="H24" s="14">
        <f t="shared" si="1"/>
        <v>136</v>
      </c>
      <c r="I24" s="14">
        <f t="shared" si="2"/>
        <v>-70</v>
      </c>
    </row>
    <row r="25" spans="1:17" x14ac:dyDescent="0.2">
      <c r="F25">
        <v>23</v>
      </c>
      <c r="G25" s="14">
        <f t="shared" si="0"/>
        <v>69</v>
      </c>
      <c r="H25" s="14">
        <f t="shared" si="1"/>
        <v>136.5</v>
      </c>
      <c r="I25" s="14">
        <f t="shared" si="2"/>
        <v>-67.5</v>
      </c>
    </row>
    <row r="26" spans="1:17" x14ac:dyDescent="0.2">
      <c r="F26">
        <v>24</v>
      </c>
      <c r="G26" s="14">
        <f t="shared" si="0"/>
        <v>72</v>
      </c>
      <c r="H26" s="14">
        <f t="shared" si="1"/>
        <v>137</v>
      </c>
      <c r="I26" s="14">
        <f t="shared" si="2"/>
        <v>-65</v>
      </c>
    </row>
    <row r="27" spans="1:17" x14ac:dyDescent="0.2">
      <c r="F27">
        <v>25</v>
      </c>
      <c r="G27" s="14">
        <f t="shared" si="0"/>
        <v>75</v>
      </c>
      <c r="H27" s="14">
        <f t="shared" si="1"/>
        <v>137.5</v>
      </c>
      <c r="I27" s="14">
        <f t="shared" si="2"/>
        <v>-62.5</v>
      </c>
    </row>
    <row r="28" spans="1:17" x14ac:dyDescent="0.2">
      <c r="F28">
        <v>26</v>
      </c>
      <c r="G28" s="14">
        <f t="shared" si="0"/>
        <v>78</v>
      </c>
      <c r="H28" s="14">
        <f t="shared" si="1"/>
        <v>138</v>
      </c>
      <c r="I28" s="14">
        <f t="shared" si="2"/>
        <v>-60</v>
      </c>
    </row>
    <row r="29" spans="1:17" x14ac:dyDescent="0.2">
      <c r="F29">
        <v>27</v>
      </c>
      <c r="G29" s="14">
        <f t="shared" si="0"/>
        <v>81</v>
      </c>
      <c r="H29" s="14">
        <f t="shared" si="1"/>
        <v>138.5</v>
      </c>
      <c r="I29" s="14">
        <f t="shared" si="2"/>
        <v>-57.5</v>
      </c>
    </row>
    <row r="30" spans="1:17" x14ac:dyDescent="0.2">
      <c r="F30">
        <v>28</v>
      </c>
      <c r="G30" s="14">
        <f t="shared" si="0"/>
        <v>84</v>
      </c>
      <c r="H30" s="14">
        <f t="shared" si="1"/>
        <v>139</v>
      </c>
      <c r="I30" s="14">
        <f t="shared" si="2"/>
        <v>-55</v>
      </c>
    </row>
    <row r="31" spans="1:17" x14ac:dyDescent="0.2">
      <c r="F31">
        <v>29</v>
      </c>
      <c r="G31" s="14">
        <f t="shared" si="0"/>
        <v>87</v>
      </c>
      <c r="H31" s="14">
        <f t="shared" si="1"/>
        <v>139.5</v>
      </c>
      <c r="I31" s="14">
        <f t="shared" si="2"/>
        <v>-52.5</v>
      </c>
    </row>
    <row r="32" spans="1:17" x14ac:dyDescent="0.2">
      <c r="F32">
        <v>30</v>
      </c>
      <c r="G32" s="14">
        <f t="shared" si="0"/>
        <v>90</v>
      </c>
      <c r="H32" s="14">
        <f t="shared" si="1"/>
        <v>140</v>
      </c>
      <c r="I32" s="14">
        <f t="shared" si="2"/>
        <v>-50</v>
      </c>
    </row>
    <row r="33" spans="6:9" x14ac:dyDescent="0.2">
      <c r="F33">
        <v>31</v>
      </c>
      <c r="G33" s="14">
        <f t="shared" si="0"/>
        <v>93</v>
      </c>
      <c r="H33" s="14">
        <f t="shared" si="1"/>
        <v>140.5</v>
      </c>
      <c r="I33" s="14">
        <f t="shared" si="2"/>
        <v>-47.5</v>
      </c>
    </row>
    <row r="34" spans="6:9" x14ac:dyDescent="0.2">
      <c r="F34">
        <v>32</v>
      </c>
      <c r="G34" s="14">
        <f t="shared" si="0"/>
        <v>96</v>
      </c>
      <c r="H34" s="14">
        <f t="shared" si="1"/>
        <v>141</v>
      </c>
      <c r="I34" s="14">
        <f t="shared" si="2"/>
        <v>-45</v>
      </c>
    </row>
    <row r="35" spans="6:9" x14ac:dyDescent="0.2">
      <c r="F35">
        <v>33</v>
      </c>
      <c r="G35" s="14">
        <f t="shared" si="0"/>
        <v>99</v>
      </c>
      <c r="H35" s="14">
        <f t="shared" si="1"/>
        <v>141.5</v>
      </c>
      <c r="I35" s="14">
        <f t="shared" si="2"/>
        <v>-42.5</v>
      </c>
    </row>
    <row r="36" spans="6:9" x14ac:dyDescent="0.2">
      <c r="F36">
        <v>34</v>
      </c>
      <c r="G36" s="14">
        <f t="shared" si="0"/>
        <v>102</v>
      </c>
      <c r="H36" s="14">
        <f t="shared" si="1"/>
        <v>142</v>
      </c>
      <c r="I36" s="14">
        <f t="shared" si="2"/>
        <v>-40</v>
      </c>
    </row>
    <row r="37" spans="6:9" x14ac:dyDescent="0.2">
      <c r="F37">
        <v>35</v>
      </c>
      <c r="G37" s="14">
        <f t="shared" si="0"/>
        <v>105</v>
      </c>
      <c r="H37" s="14">
        <f t="shared" si="1"/>
        <v>142.5</v>
      </c>
      <c r="I37" s="14">
        <f t="shared" si="2"/>
        <v>-37.5</v>
      </c>
    </row>
    <row r="38" spans="6:9" x14ac:dyDescent="0.2">
      <c r="F38">
        <v>36</v>
      </c>
      <c r="G38" s="14">
        <f t="shared" si="0"/>
        <v>108</v>
      </c>
      <c r="H38" s="14">
        <f t="shared" si="1"/>
        <v>143</v>
      </c>
      <c r="I38" s="14">
        <f t="shared" si="2"/>
        <v>-35</v>
      </c>
    </row>
    <row r="39" spans="6:9" x14ac:dyDescent="0.2">
      <c r="F39">
        <v>37</v>
      </c>
      <c r="G39" s="14">
        <f t="shared" si="0"/>
        <v>111</v>
      </c>
      <c r="H39" s="14">
        <f t="shared" si="1"/>
        <v>143.5</v>
      </c>
      <c r="I39" s="14">
        <f t="shared" si="2"/>
        <v>-32.5</v>
      </c>
    </row>
    <row r="40" spans="6:9" x14ac:dyDescent="0.2">
      <c r="F40">
        <v>38</v>
      </c>
      <c r="G40" s="14">
        <f t="shared" si="0"/>
        <v>114</v>
      </c>
      <c r="H40" s="14">
        <f t="shared" si="1"/>
        <v>144</v>
      </c>
      <c r="I40" s="14">
        <f t="shared" si="2"/>
        <v>-30</v>
      </c>
    </row>
    <row r="41" spans="6:9" x14ac:dyDescent="0.2">
      <c r="F41">
        <v>39</v>
      </c>
      <c r="G41" s="14">
        <f t="shared" si="0"/>
        <v>117</v>
      </c>
      <c r="H41" s="14">
        <f t="shared" si="1"/>
        <v>144.5</v>
      </c>
      <c r="I41" s="14">
        <f t="shared" si="2"/>
        <v>-27.5</v>
      </c>
    </row>
    <row r="42" spans="6:9" x14ac:dyDescent="0.2">
      <c r="F42">
        <v>40</v>
      </c>
      <c r="G42" s="14">
        <f t="shared" si="0"/>
        <v>120</v>
      </c>
      <c r="H42" s="14">
        <f t="shared" si="1"/>
        <v>145</v>
      </c>
      <c r="I42" s="14">
        <f t="shared" si="2"/>
        <v>-25</v>
      </c>
    </row>
    <row r="43" spans="6:9" x14ac:dyDescent="0.2">
      <c r="F43">
        <v>41</v>
      </c>
      <c r="G43" s="14">
        <f t="shared" si="0"/>
        <v>123</v>
      </c>
      <c r="H43" s="14">
        <f t="shared" si="1"/>
        <v>145.5</v>
      </c>
      <c r="I43" s="14">
        <f t="shared" si="2"/>
        <v>-22.5</v>
      </c>
    </row>
    <row r="44" spans="6:9" x14ac:dyDescent="0.2">
      <c r="F44">
        <v>42</v>
      </c>
      <c r="G44" s="14">
        <f t="shared" si="0"/>
        <v>126</v>
      </c>
      <c r="H44" s="14">
        <f t="shared" si="1"/>
        <v>146</v>
      </c>
      <c r="I44" s="14">
        <f t="shared" si="2"/>
        <v>-20</v>
      </c>
    </row>
    <row r="45" spans="6:9" x14ac:dyDescent="0.2">
      <c r="F45">
        <v>43</v>
      </c>
      <c r="G45" s="14">
        <f t="shared" si="0"/>
        <v>129</v>
      </c>
      <c r="H45" s="14">
        <f t="shared" si="1"/>
        <v>146.5</v>
      </c>
      <c r="I45" s="14">
        <f t="shared" si="2"/>
        <v>-17.5</v>
      </c>
    </row>
    <row r="46" spans="6:9" x14ac:dyDescent="0.2">
      <c r="F46">
        <v>44</v>
      </c>
      <c r="G46" s="14">
        <f t="shared" si="0"/>
        <v>132</v>
      </c>
      <c r="H46" s="14">
        <f t="shared" si="1"/>
        <v>147</v>
      </c>
      <c r="I46" s="14">
        <f t="shared" si="2"/>
        <v>-15</v>
      </c>
    </row>
    <row r="47" spans="6:9" x14ac:dyDescent="0.2">
      <c r="F47">
        <v>45</v>
      </c>
      <c r="G47" s="14">
        <f t="shared" si="0"/>
        <v>135</v>
      </c>
      <c r="H47" s="14">
        <f t="shared" si="1"/>
        <v>147.5</v>
      </c>
      <c r="I47" s="14">
        <f t="shared" si="2"/>
        <v>-12.5</v>
      </c>
    </row>
    <row r="48" spans="6:9" x14ac:dyDescent="0.2">
      <c r="F48">
        <v>46</v>
      </c>
      <c r="G48" s="14">
        <f t="shared" si="0"/>
        <v>138</v>
      </c>
      <c r="H48" s="14">
        <f t="shared" si="1"/>
        <v>148</v>
      </c>
      <c r="I48" s="14">
        <f t="shared" si="2"/>
        <v>-10</v>
      </c>
    </row>
    <row r="49" spans="6:9" x14ac:dyDescent="0.2">
      <c r="F49">
        <v>47</v>
      </c>
      <c r="G49" s="14">
        <f t="shared" si="0"/>
        <v>141</v>
      </c>
      <c r="H49" s="14">
        <f t="shared" si="1"/>
        <v>148.5</v>
      </c>
      <c r="I49" s="14">
        <f t="shared" si="2"/>
        <v>-7.5</v>
      </c>
    </row>
    <row r="50" spans="6:9" x14ac:dyDescent="0.2">
      <c r="F50">
        <v>48</v>
      </c>
      <c r="G50" s="14">
        <f t="shared" si="0"/>
        <v>144</v>
      </c>
      <c r="H50" s="14">
        <f t="shared" si="1"/>
        <v>149</v>
      </c>
      <c r="I50" s="14">
        <f t="shared" si="2"/>
        <v>-5</v>
      </c>
    </row>
    <row r="51" spans="6:9" x14ac:dyDescent="0.2">
      <c r="F51">
        <v>49</v>
      </c>
      <c r="G51" s="14">
        <f t="shared" si="0"/>
        <v>147</v>
      </c>
      <c r="H51" s="14">
        <f t="shared" si="1"/>
        <v>149.5</v>
      </c>
      <c r="I51" s="14">
        <f t="shared" si="2"/>
        <v>-2.5</v>
      </c>
    </row>
    <row r="52" spans="6:9" x14ac:dyDescent="0.2">
      <c r="F52" s="29">
        <v>50</v>
      </c>
      <c r="G52" s="14">
        <f t="shared" si="0"/>
        <v>150</v>
      </c>
      <c r="H52" s="30">
        <f t="shared" si="1"/>
        <v>150</v>
      </c>
      <c r="I52" s="30">
        <f t="shared" si="2"/>
        <v>0</v>
      </c>
    </row>
    <row r="53" spans="6:9" x14ac:dyDescent="0.2">
      <c r="F53">
        <v>51</v>
      </c>
      <c r="G53" s="14">
        <f t="shared" si="0"/>
        <v>153</v>
      </c>
      <c r="H53" s="14">
        <f t="shared" si="1"/>
        <v>150.5</v>
      </c>
      <c r="I53" s="14">
        <f t="shared" si="2"/>
        <v>2.5</v>
      </c>
    </row>
    <row r="54" spans="6:9" x14ac:dyDescent="0.2">
      <c r="F54">
        <v>52</v>
      </c>
      <c r="G54" s="14">
        <f t="shared" si="0"/>
        <v>156</v>
      </c>
      <c r="H54" s="14">
        <f t="shared" si="1"/>
        <v>151</v>
      </c>
      <c r="I54" s="14">
        <f t="shared" si="2"/>
        <v>5</v>
      </c>
    </row>
    <row r="55" spans="6:9" x14ac:dyDescent="0.2">
      <c r="F55">
        <v>53</v>
      </c>
      <c r="G55" s="14">
        <f t="shared" si="0"/>
        <v>159</v>
      </c>
      <c r="H55" s="14">
        <f t="shared" si="1"/>
        <v>151.5</v>
      </c>
      <c r="I55" s="14">
        <f t="shared" si="2"/>
        <v>7.5</v>
      </c>
    </row>
    <row r="56" spans="6:9" x14ac:dyDescent="0.2">
      <c r="F56">
        <v>54</v>
      </c>
      <c r="G56" s="14">
        <f t="shared" si="0"/>
        <v>162</v>
      </c>
      <c r="H56" s="14">
        <f t="shared" si="1"/>
        <v>152</v>
      </c>
      <c r="I56" s="14">
        <f t="shared" si="2"/>
        <v>10</v>
      </c>
    </row>
    <row r="57" spans="6:9" x14ac:dyDescent="0.2">
      <c r="F57">
        <v>55</v>
      </c>
      <c r="G57" s="14">
        <f t="shared" si="0"/>
        <v>165</v>
      </c>
      <c r="H57" s="14">
        <f t="shared" si="1"/>
        <v>152.5</v>
      </c>
      <c r="I57" s="14">
        <f t="shared" si="2"/>
        <v>12.5</v>
      </c>
    </row>
    <row r="58" spans="6:9" x14ac:dyDescent="0.2">
      <c r="F58">
        <v>56</v>
      </c>
      <c r="G58" s="14">
        <f t="shared" si="0"/>
        <v>168</v>
      </c>
      <c r="H58" s="14">
        <f t="shared" si="1"/>
        <v>153</v>
      </c>
      <c r="I58" s="14">
        <f t="shared" si="2"/>
        <v>15</v>
      </c>
    </row>
    <row r="59" spans="6:9" x14ac:dyDescent="0.2">
      <c r="F59">
        <v>57</v>
      </c>
      <c r="G59" s="14">
        <f t="shared" si="0"/>
        <v>171</v>
      </c>
      <c r="H59" s="14">
        <f t="shared" si="1"/>
        <v>153.5</v>
      </c>
      <c r="I59" s="14">
        <f t="shared" si="2"/>
        <v>17.5</v>
      </c>
    </row>
    <row r="60" spans="6:9" x14ac:dyDescent="0.2">
      <c r="F60">
        <v>58</v>
      </c>
      <c r="G60" s="14">
        <f t="shared" si="0"/>
        <v>174</v>
      </c>
      <c r="H60" s="14">
        <f t="shared" si="1"/>
        <v>154</v>
      </c>
      <c r="I60" s="14">
        <f t="shared" si="2"/>
        <v>20</v>
      </c>
    </row>
    <row r="61" spans="6:9" x14ac:dyDescent="0.2">
      <c r="F61">
        <v>59</v>
      </c>
      <c r="G61" s="14">
        <f t="shared" si="0"/>
        <v>177</v>
      </c>
      <c r="H61" s="14">
        <f t="shared" si="1"/>
        <v>154.5</v>
      </c>
      <c r="I61" s="14">
        <f t="shared" si="2"/>
        <v>22.5</v>
      </c>
    </row>
    <row r="62" spans="6:9" x14ac:dyDescent="0.2">
      <c r="F62">
        <v>60</v>
      </c>
      <c r="G62" s="14">
        <f t="shared" si="0"/>
        <v>180</v>
      </c>
      <c r="H62" s="14">
        <f t="shared" si="1"/>
        <v>155</v>
      </c>
      <c r="I62" s="14">
        <f t="shared" si="2"/>
        <v>25</v>
      </c>
    </row>
    <row r="63" spans="6:9" x14ac:dyDescent="0.2">
      <c r="F63">
        <v>61</v>
      </c>
      <c r="G63" s="14">
        <f t="shared" si="0"/>
        <v>183</v>
      </c>
      <c r="H63" s="14">
        <f t="shared" si="1"/>
        <v>155.5</v>
      </c>
      <c r="I63" s="14">
        <f t="shared" si="2"/>
        <v>27.5</v>
      </c>
    </row>
    <row r="64" spans="6:9" x14ac:dyDescent="0.2">
      <c r="F64">
        <v>62</v>
      </c>
      <c r="G64" s="14">
        <f t="shared" si="0"/>
        <v>186</v>
      </c>
      <c r="H64" s="14">
        <f t="shared" si="1"/>
        <v>156</v>
      </c>
      <c r="I64" s="14">
        <f t="shared" si="2"/>
        <v>30</v>
      </c>
    </row>
    <row r="65" spans="6:9" x14ac:dyDescent="0.2">
      <c r="F65">
        <v>63</v>
      </c>
      <c r="G65" s="14">
        <f t="shared" si="0"/>
        <v>189</v>
      </c>
      <c r="H65" s="14">
        <f t="shared" si="1"/>
        <v>156.5</v>
      </c>
      <c r="I65" s="14">
        <f t="shared" si="2"/>
        <v>32.5</v>
      </c>
    </row>
    <row r="66" spans="6:9" x14ac:dyDescent="0.2">
      <c r="F66">
        <v>64</v>
      </c>
      <c r="G66" s="14">
        <f t="shared" si="0"/>
        <v>192</v>
      </c>
      <c r="H66" s="14">
        <f t="shared" si="1"/>
        <v>157</v>
      </c>
      <c r="I66" s="14">
        <f t="shared" si="2"/>
        <v>35</v>
      </c>
    </row>
    <row r="67" spans="6:9" x14ac:dyDescent="0.2">
      <c r="F67">
        <v>65</v>
      </c>
      <c r="G67" s="14">
        <f t="shared" si="0"/>
        <v>195</v>
      </c>
      <c r="H67" s="14">
        <f t="shared" si="1"/>
        <v>157.5</v>
      </c>
      <c r="I67" s="14">
        <f t="shared" si="2"/>
        <v>37.5</v>
      </c>
    </row>
    <row r="68" spans="6:9" x14ac:dyDescent="0.2">
      <c r="F68">
        <v>66</v>
      </c>
      <c r="G68" s="14">
        <f t="shared" ref="G68:G122" si="4">$B$9*F68</f>
        <v>198</v>
      </c>
      <c r="H68" s="14">
        <f t="shared" ref="H68:H122" si="5">$D$19*F68+$C$19</f>
        <v>158</v>
      </c>
      <c r="I68" s="14">
        <f t="shared" ref="I68:I122" si="6">G68-H68</f>
        <v>40</v>
      </c>
    </row>
    <row r="69" spans="6:9" x14ac:dyDescent="0.2">
      <c r="F69">
        <v>67</v>
      </c>
      <c r="G69" s="14">
        <f t="shared" si="4"/>
        <v>201</v>
      </c>
      <c r="H69" s="14">
        <f t="shared" si="5"/>
        <v>158.5</v>
      </c>
      <c r="I69" s="14">
        <f t="shared" si="6"/>
        <v>42.5</v>
      </c>
    </row>
    <row r="70" spans="6:9" x14ac:dyDescent="0.2">
      <c r="F70">
        <v>68</v>
      </c>
      <c r="G70" s="14">
        <f t="shared" si="4"/>
        <v>204</v>
      </c>
      <c r="H70" s="14">
        <f t="shared" si="5"/>
        <v>159</v>
      </c>
      <c r="I70" s="14">
        <f t="shared" si="6"/>
        <v>45</v>
      </c>
    </row>
    <row r="71" spans="6:9" x14ac:dyDescent="0.2">
      <c r="F71">
        <v>69</v>
      </c>
      <c r="G71" s="14">
        <f t="shared" si="4"/>
        <v>207</v>
      </c>
      <c r="H71" s="14">
        <f t="shared" si="5"/>
        <v>159.5</v>
      </c>
      <c r="I71" s="14">
        <f t="shared" si="6"/>
        <v>47.5</v>
      </c>
    </row>
    <row r="72" spans="6:9" x14ac:dyDescent="0.2">
      <c r="F72">
        <v>70</v>
      </c>
      <c r="G72" s="14">
        <f t="shared" si="4"/>
        <v>210</v>
      </c>
      <c r="H72" s="14">
        <f t="shared" si="5"/>
        <v>160</v>
      </c>
      <c r="I72" s="14">
        <f t="shared" si="6"/>
        <v>50</v>
      </c>
    </row>
    <row r="73" spans="6:9" x14ac:dyDescent="0.2">
      <c r="F73">
        <v>71</v>
      </c>
      <c r="G73" s="14">
        <f t="shared" si="4"/>
        <v>213</v>
      </c>
      <c r="H73" s="14">
        <f t="shared" si="5"/>
        <v>160.5</v>
      </c>
      <c r="I73" s="14">
        <f t="shared" si="6"/>
        <v>52.5</v>
      </c>
    </row>
    <row r="74" spans="6:9" x14ac:dyDescent="0.2">
      <c r="F74">
        <v>72</v>
      </c>
      <c r="G74" s="14">
        <f t="shared" si="4"/>
        <v>216</v>
      </c>
      <c r="H74" s="14">
        <f t="shared" si="5"/>
        <v>161</v>
      </c>
      <c r="I74" s="14">
        <f t="shared" si="6"/>
        <v>55</v>
      </c>
    </row>
    <row r="75" spans="6:9" x14ac:dyDescent="0.2">
      <c r="F75">
        <v>73</v>
      </c>
      <c r="G75" s="14">
        <f t="shared" si="4"/>
        <v>219</v>
      </c>
      <c r="H75" s="14">
        <f t="shared" si="5"/>
        <v>161.5</v>
      </c>
      <c r="I75" s="14">
        <f t="shared" si="6"/>
        <v>57.5</v>
      </c>
    </row>
    <row r="76" spans="6:9" x14ac:dyDescent="0.2">
      <c r="F76">
        <v>74</v>
      </c>
      <c r="G76" s="14">
        <f t="shared" si="4"/>
        <v>222</v>
      </c>
      <c r="H76" s="14">
        <f t="shared" si="5"/>
        <v>162</v>
      </c>
      <c r="I76" s="14">
        <f t="shared" si="6"/>
        <v>60</v>
      </c>
    </row>
    <row r="77" spans="6:9" x14ac:dyDescent="0.2">
      <c r="F77">
        <v>75</v>
      </c>
      <c r="G77" s="14">
        <f t="shared" si="4"/>
        <v>225</v>
      </c>
      <c r="H77" s="14">
        <f t="shared" si="5"/>
        <v>162.5</v>
      </c>
      <c r="I77" s="14">
        <f t="shared" si="6"/>
        <v>62.5</v>
      </c>
    </row>
    <row r="78" spans="6:9" x14ac:dyDescent="0.2">
      <c r="F78">
        <v>76</v>
      </c>
      <c r="G78" s="14">
        <f t="shared" si="4"/>
        <v>228</v>
      </c>
      <c r="H78" s="14">
        <f t="shared" si="5"/>
        <v>163</v>
      </c>
      <c r="I78" s="14">
        <f t="shared" si="6"/>
        <v>65</v>
      </c>
    </row>
    <row r="79" spans="6:9" x14ac:dyDescent="0.2">
      <c r="F79">
        <v>77</v>
      </c>
      <c r="G79" s="14">
        <f t="shared" si="4"/>
        <v>231</v>
      </c>
      <c r="H79" s="14">
        <f t="shared" si="5"/>
        <v>163.5</v>
      </c>
      <c r="I79" s="14">
        <f t="shared" si="6"/>
        <v>67.5</v>
      </c>
    </row>
    <row r="80" spans="6:9" x14ac:dyDescent="0.2">
      <c r="F80">
        <v>78</v>
      </c>
      <c r="G80" s="14">
        <f t="shared" si="4"/>
        <v>234</v>
      </c>
      <c r="H80" s="14">
        <f t="shared" si="5"/>
        <v>164</v>
      </c>
      <c r="I80" s="14">
        <f t="shared" si="6"/>
        <v>70</v>
      </c>
    </row>
    <row r="81" spans="6:9" x14ac:dyDescent="0.2">
      <c r="F81">
        <v>79</v>
      </c>
      <c r="G81" s="14">
        <f t="shared" si="4"/>
        <v>237</v>
      </c>
      <c r="H81" s="14">
        <f t="shared" si="5"/>
        <v>164.5</v>
      </c>
      <c r="I81" s="14">
        <f t="shared" si="6"/>
        <v>72.5</v>
      </c>
    </row>
    <row r="82" spans="6:9" x14ac:dyDescent="0.2">
      <c r="F82">
        <v>80</v>
      </c>
      <c r="G82" s="14">
        <f t="shared" si="4"/>
        <v>240</v>
      </c>
      <c r="H82" s="14">
        <f t="shared" si="5"/>
        <v>165</v>
      </c>
      <c r="I82" s="14">
        <f t="shared" si="6"/>
        <v>75</v>
      </c>
    </row>
    <row r="83" spans="6:9" x14ac:dyDescent="0.2">
      <c r="F83">
        <v>81</v>
      </c>
      <c r="G83" s="14">
        <f t="shared" si="4"/>
        <v>243</v>
      </c>
      <c r="H83" s="14">
        <f t="shared" si="5"/>
        <v>165.5</v>
      </c>
      <c r="I83" s="14">
        <f t="shared" si="6"/>
        <v>77.5</v>
      </c>
    </row>
    <row r="84" spans="6:9" x14ac:dyDescent="0.2">
      <c r="F84">
        <v>82</v>
      </c>
      <c r="G84" s="14">
        <f t="shared" si="4"/>
        <v>246</v>
      </c>
      <c r="H84" s="14">
        <f t="shared" si="5"/>
        <v>166</v>
      </c>
      <c r="I84" s="14">
        <f t="shared" si="6"/>
        <v>80</v>
      </c>
    </row>
    <row r="85" spans="6:9" x14ac:dyDescent="0.2">
      <c r="F85">
        <v>83</v>
      </c>
      <c r="G85" s="14">
        <f t="shared" si="4"/>
        <v>249</v>
      </c>
      <c r="H85" s="14">
        <f t="shared" si="5"/>
        <v>166.5</v>
      </c>
      <c r="I85" s="14">
        <f t="shared" si="6"/>
        <v>82.5</v>
      </c>
    </row>
    <row r="86" spans="6:9" x14ac:dyDescent="0.2">
      <c r="F86">
        <v>84</v>
      </c>
      <c r="G86" s="14">
        <f t="shared" si="4"/>
        <v>252</v>
      </c>
      <c r="H86" s="14">
        <f t="shared" si="5"/>
        <v>167</v>
      </c>
      <c r="I86" s="14">
        <f t="shared" si="6"/>
        <v>85</v>
      </c>
    </row>
    <row r="87" spans="6:9" x14ac:dyDescent="0.2">
      <c r="F87">
        <v>85</v>
      </c>
      <c r="G87" s="14">
        <f t="shared" si="4"/>
        <v>255</v>
      </c>
      <c r="H87" s="14">
        <f t="shared" si="5"/>
        <v>167.5</v>
      </c>
      <c r="I87" s="14">
        <f t="shared" si="6"/>
        <v>87.5</v>
      </c>
    </row>
    <row r="88" spans="6:9" x14ac:dyDescent="0.2">
      <c r="F88">
        <v>86</v>
      </c>
      <c r="G88" s="14">
        <f t="shared" si="4"/>
        <v>258</v>
      </c>
      <c r="H88" s="14">
        <f t="shared" si="5"/>
        <v>168</v>
      </c>
      <c r="I88" s="14">
        <f t="shared" si="6"/>
        <v>90</v>
      </c>
    </row>
    <row r="89" spans="6:9" x14ac:dyDescent="0.2">
      <c r="F89">
        <v>87</v>
      </c>
      <c r="G89" s="14">
        <f t="shared" si="4"/>
        <v>261</v>
      </c>
      <c r="H89" s="14">
        <f t="shared" si="5"/>
        <v>168.5</v>
      </c>
      <c r="I89" s="14">
        <f t="shared" si="6"/>
        <v>92.5</v>
      </c>
    </row>
    <row r="90" spans="6:9" x14ac:dyDescent="0.2">
      <c r="F90">
        <v>88</v>
      </c>
      <c r="G90" s="14">
        <f t="shared" si="4"/>
        <v>264</v>
      </c>
      <c r="H90" s="14">
        <f t="shared" si="5"/>
        <v>169</v>
      </c>
      <c r="I90" s="14">
        <f t="shared" si="6"/>
        <v>95</v>
      </c>
    </row>
    <row r="91" spans="6:9" x14ac:dyDescent="0.2">
      <c r="F91">
        <v>89</v>
      </c>
      <c r="G91" s="14">
        <f t="shared" si="4"/>
        <v>267</v>
      </c>
      <c r="H91" s="14">
        <f t="shared" si="5"/>
        <v>169.5</v>
      </c>
      <c r="I91" s="14">
        <f t="shared" si="6"/>
        <v>97.5</v>
      </c>
    </row>
    <row r="92" spans="6:9" x14ac:dyDescent="0.2">
      <c r="F92">
        <v>90</v>
      </c>
      <c r="G92" s="14">
        <f t="shared" si="4"/>
        <v>270</v>
      </c>
      <c r="H92" s="14">
        <f t="shared" si="5"/>
        <v>170</v>
      </c>
      <c r="I92" s="14">
        <f t="shared" si="6"/>
        <v>100</v>
      </c>
    </row>
    <row r="93" spans="6:9" x14ac:dyDescent="0.2">
      <c r="F93">
        <v>91</v>
      </c>
      <c r="G93" s="14">
        <f t="shared" si="4"/>
        <v>273</v>
      </c>
      <c r="H93" s="14">
        <f t="shared" si="5"/>
        <v>170.5</v>
      </c>
      <c r="I93" s="14">
        <f t="shared" si="6"/>
        <v>102.5</v>
      </c>
    </row>
    <row r="94" spans="6:9" x14ac:dyDescent="0.2">
      <c r="F94">
        <v>92</v>
      </c>
      <c r="G94" s="14">
        <f t="shared" si="4"/>
        <v>276</v>
      </c>
      <c r="H94" s="14">
        <f t="shared" si="5"/>
        <v>171</v>
      </c>
      <c r="I94" s="14">
        <f t="shared" si="6"/>
        <v>105</v>
      </c>
    </row>
    <row r="95" spans="6:9" x14ac:dyDescent="0.2">
      <c r="F95">
        <v>93</v>
      </c>
      <c r="G95" s="14">
        <f t="shared" si="4"/>
        <v>279</v>
      </c>
      <c r="H95" s="14">
        <f t="shared" si="5"/>
        <v>171.5</v>
      </c>
      <c r="I95" s="14">
        <f t="shared" si="6"/>
        <v>107.5</v>
      </c>
    </row>
    <row r="96" spans="6:9" x14ac:dyDescent="0.2">
      <c r="F96">
        <v>94</v>
      </c>
      <c r="G96" s="14">
        <f t="shared" si="4"/>
        <v>282</v>
      </c>
      <c r="H96" s="14">
        <f t="shared" si="5"/>
        <v>172</v>
      </c>
      <c r="I96" s="14">
        <f t="shared" si="6"/>
        <v>110</v>
      </c>
    </row>
    <row r="97" spans="6:9" x14ac:dyDescent="0.2">
      <c r="F97">
        <v>95</v>
      </c>
      <c r="G97" s="14">
        <f t="shared" si="4"/>
        <v>285</v>
      </c>
      <c r="H97" s="14">
        <f t="shared" si="5"/>
        <v>172.5</v>
      </c>
      <c r="I97" s="14">
        <f t="shared" si="6"/>
        <v>112.5</v>
      </c>
    </row>
    <row r="98" spans="6:9" x14ac:dyDescent="0.2">
      <c r="F98">
        <v>96</v>
      </c>
      <c r="G98" s="14">
        <f t="shared" si="4"/>
        <v>288</v>
      </c>
      <c r="H98" s="14">
        <f t="shared" si="5"/>
        <v>173</v>
      </c>
      <c r="I98" s="14">
        <f t="shared" si="6"/>
        <v>115</v>
      </c>
    </row>
    <row r="99" spans="6:9" x14ac:dyDescent="0.2">
      <c r="F99">
        <v>97</v>
      </c>
      <c r="G99" s="14">
        <f t="shared" si="4"/>
        <v>291</v>
      </c>
      <c r="H99" s="14">
        <f t="shared" si="5"/>
        <v>173.5</v>
      </c>
      <c r="I99" s="14">
        <f t="shared" si="6"/>
        <v>117.5</v>
      </c>
    </row>
    <row r="100" spans="6:9" x14ac:dyDescent="0.2">
      <c r="F100">
        <v>98</v>
      </c>
      <c r="G100" s="14">
        <f t="shared" si="4"/>
        <v>294</v>
      </c>
      <c r="H100" s="14">
        <f t="shared" si="5"/>
        <v>174</v>
      </c>
      <c r="I100" s="14">
        <f t="shared" si="6"/>
        <v>120</v>
      </c>
    </row>
    <row r="101" spans="6:9" x14ac:dyDescent="0.2">
      <c r="F101">
        <v>99</v>
      </c>
      <c r="G101" s="14">
        <f t="shared" si="4"/>
        <v>297</v>
      </c>
      <c r="H101" s="14">
        <f t="shared" si="5"/>
        <v>174.5</v>
      </c>
      <c r="I101" s="14">
        <f t="shared" si="6"/>
        <v>122.5</v>
      </c>
    </row>
    <row r="102" spans="6:9" x14ac:dyDescent="0.2">
      <c r="F102">
        <v>100</v>
      </c>
      <c r="G102" s="14">
        <f t="shared" si="4"/>
        <v>300</v>
      </c>
      <c r="H102" s="14">
        <f t="shared" si="5"/>
        <v>175</v>
      </c>
      <c r="I102" s="14">
        <f t="shared" si="6"/>
        <v>125</v>
      </c>
    </row>
    <row r="103" spans="6:9" x14ac:dyDescent="0.2">
      <c r="F103">
        <v>101</v>
      </c>
      <c r="G103" s="14">
        <f t="shared" si="4"/>
        <v>303</v>
      </c>
      <c r="H103" s="14">
        <f t="shared" si="5"/>
        <v>175.5</v>
      </c>
      <c r="I103" s="14">
        <f t="shared" si="6"/>
        <v>127.5</v>
      </c>
    </row>
    <row r="104" spans="6:9" x14ac:dyDescent="0.2">
      <c r="F104">
        <v>102</v>
      </c>
      <c r="G104" s="14">
        <f t="shared" si="4"/>
        <v>306</v>
      </c>
      <c r="H104" s="14">
        <f t="shared" si="5"/>
        <v>176</v>
      </c>
      <c r="I104" s="14">
        <f t="shared" si="6"/>
        <v>130</v>
      </c>
    </row>
    <row r="105" spans="6:9" x14ac:dyDescent="0.2">
      <c r="F105">
        <v>103</v>
      </c>
      <c r="G105" s="14">
        <f t="shared" si="4"/>
        <v>309</v>
      </c>
      <c r="H105" s="14">
        <f t="shared" si="5"/>
        <v>176.5</v>
      </c>
      <c r="I105" s="14">
        <f t="shared" si="6"/>
        <v>132.5</v>
      </c>
    </row>
    <row r="106" spans="6:9" x14ac:dyDescent="0.2">
      <c r="F106">
        <v>104</v>
      </c>
      <c r="G106" s="14">
        <f t="shared" si="4"/>
        <v>312</v>
      </c>
      <c r="H106" s="14">
        <f t="shared" si="5"/>
        <v>177</v>
      </c>
      <c r="I106" s="14">
        <f t="shared" si="6"/>
        <v>135</v>
      </c>
    </row>
    <row r="107" spans="6:9" x14ac:dyDescent="0.2">
      <c r="F107">
        <v>105</v>
      </c>
      <c r="G107" s="14">
        <f t="shared" si="4"/>
        <v>315</v>
      </c>
      <c r="H107" s="14">
        <f t="shared" si="5"/>
        <v>177.5</v>
      </c>
      <c r="I107" s="14">
        <f t="shared" si="6"/>
        <v>137.5</v>
      </c>
    </row>
    <row r="108" spans="6:9" x14ac:dyDescent="0.2">
      <c r="F108">
        <v>106</v>
      </c>
      <c r="G108" s="14">
        <f t="shared" si="4"/>
        <v>318</v>
      </c>
      <c r="H108" s="14">
        <f t="shared" si="5"/>
        <v>178</v>
      </c>
      <c r="I108" s="14">
        <f t="shared" si="6"/>
        <v>140</v>
      </c>
    </row>
    <row r="109" spans="6:9" x14ac:dyDescent="0.2">
      <c r="F109">
        <v>107</v>
      </c>
      <c r="G109" s="14">
        <f t="shared" si="4"/>
        <v>321</v>
      </c>
      <c r="H109" s="14">
        <f t="shared" si="5"/>
        <v>178.5</v>
      </c>
      <c r="I109" s="14">
        <f t="shared" si="6"/>
        <v>142.5</v>
      </c>
    </row>
    <row r="110" spans="6:9" x14ac:dyDescent="0.2">
      <c r="F110">
        <v>108</v>
      </c>
      <c r="G110" s="14">
        <f t="shared" si="4"/>
        <v>324</v>
      </c>
      <c r="H110" s="14">
        <f t="shared" si="5"/>
        <v>179</v>
      </c>
      <c r="I110" s="14">
        <f t="shared" si="6"/>
        <v>145</v>
      </c>
    </row>
    <row r="111" spans="6:9" x14ac:dyDescent="0.2">
      <c r="F111">
        <v>109</v>
      </c>
      <c r="G111" s="14">
        <f t="shared" si="4"/>
        <v>327</v>
      </c>
      <c r="H111" s="14">
        <f t="shared" si="5"/>
        <v>179.5</v>
      </c>
      <c r="I111" s="14">
        <f t="shared" si="6"/>
        <v>147.5</v>
      </c>
    </row>
    <row r="112" spans="6:9" x14ac:dyDescent="0.2">
      <c r="F112">
        <v>110</v>
      </c>
      <c r="G112" s="14">
        <f t="shared" si="4"/>
        <v>330</v>
      </c>
      <c r="H112" s="14">
        <f t="shared" si="5"/>
        <v>180</v>
      </c>
      <c r="I112" s="14">
        <f t="shared" si="6"/>
        <v>150</v>
      </c>
    </row>
    <row r="113" spans="6:9" x14ac:dyDescent="0.2">
      <c r="F113">
        <v>111</v>
      </c>
      <c r="G113" s="14">
        <f t="shared" si="4"/>
        <v>333</v>
      </c>
      <c r="H113" s="14">
        <f t="shared" si="5"/>
        <v>180.5</v>
      </c>
      <c r="I113" s="14">
        <f t="shared" si="6"/>
        <v>152.5</v>
      </c>
    </row>
    <row r="114" spans="6:9" x14ac:dyDescent="0.2">
      <c r="F114">
        <v>112</v>
      </c>
      <c r="G114" s="14">
        <f t="shared" si="4"/>
        <v>336</v>
      </c>
      <c r="H114" s="14">
        <f t="shared" si="5"/>
        <v>181</v>
      </c>
      <c r="I114" s="14">
        <f t="shared" si="6"/>
        <v>155</v>
      </c>
    </row>
    <row r="115" spans="6:9" x14ac:dyDescent="0.2">
      <c r="F115">
        <v>113</v>
      </c>
      <c r="G115" s="14">
        <f t="shared" si="4"/>
        <v>339</v>
      </c>
      <c r="H115" s="14">
        <f t="shared" si="5"/>
        <v>181.5</v>
      </c>
      <c r="I115" s="14">
        <f t="shared" si="6"/>
        <v>157.5</v>
      </c>
    </row>
    <row r="116" spans="6:9" x14ac:dyDescent="0.2">
      <c r="F116">
        <v>114</v>
      </c>
      <c r="G116" s="14">
        <f t="shared" si="4"/>
        <v>342</v>
      </c>
      <c r="H116" s="14">
        <f t="shared" si="5"/>
        <v>182</v>
      </c>
      <c r="I116" s="14">
        <f t="shared" si="6"/>
        <v>160</v>
      </c>
    </row>
    <row r="117" spans="6:9" x14ac:dyDescent="0.2">
      <c r="F117">
        <v>115</v>
      </c>
      <c r="G117" s="14">
        <f t="shared" si="4"/>
        <v>345</v>
      </c>
      <c r="H117" s="14">
        <f t="shared" si="5"/>
        <v>182.5</v>
      </c>
      <c r="I117" s="14">
        <f t="shared" si="6"/>
        <v>162.5</v>
      </c>
    </row>
    <row r="118" spans="6:9" x14ac:dyDescent="0.2">
      <c r="F118">
        <v>116</v>
      </c>
      <c r="G118" s="14">
        <f t="shared" si="4"/>
        <v>348</v>
      </c>
      <c r="H118" s="14">
        <f t="shared" si="5"/>
        <v>183</v>
      </c>
      <c r="I118" s="14">
        <f t="shared" si="6"/>
        <v>165</v>
      </c>
    </row>
    <row r="119" spans="6:9" x14ac:dyDescent="0.2">
      <c r="F119">
        <v>117</v>
      </c>
      <c r="G119" s="14">
        <f t="shared" si="4"/>
        <v>351</v>
      </c>
      <c r="H119" s="14">
        <f t="shared" si="5"/>
        <v>183.5</v>
      </c>
      <c r="I119" s="14">
        <f t="shared" si="6"/>
        <v>167.5</v>
      </c>
    </row>
    <row r="120" spans="6:9" x14ac:dyDescent="0.2">
      <c r="F120">
        <v>118</v>
      </c>
      <c r="G120" s="14">
        <f t="shared" si="4"/>
        <v>354</v>
      </c>
      <c r="H120" s="14">
        <f t="shared" si="5"/>
        <v>184</v>
      </c>
      <c r="I120" s="14">
        <f t="shared" si="6"/>
        <v>170</v>
      </c>
    </row>
    <row r="121" spans="6:9" x14ac:dyDescent="0.2">
      <c r="F121">
        <v>119</v>
      </c>
      <c r="G121" s="14">
        <f t="shared" si="4"/>
        <v>357</v>
      </c>
      <c r="H121" s="14">
        <f t="shared" si="5"/>
        <v>184.5</v>
      </c>
      <c r="I121" s="14">
        <f t="shared" si="6"/>
        <v>172.5</v>
      </c>
    </row>
    <row r="122" spans="6:9" x14ac:dyDescent="0.2">
      <c r="F122">
        <v>120</v>
      </c>
      <c r="G122" s="14">
        <f t="shared" si="4"/>
        <v>360</v>
      </c>
      <c r="H122" s="14">
        <f t="shared" si="5"/>
        <v>185</v>
      </c>
      <c r="I122" s="14">
        <f t="shared" si="6"/>
        <v>175</v>
      </c>
    </row>
  </sheetData>
  <conditionalFormatting sqref="I3:I122">
    <cfRule type="cellIs" dxfId="3" priority="1" stopIfTrue="1" operator="lessThan">
      <formula>0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A11" sqref="A11"/>
    </sheetView>
  </sheetViews>
  <sheetFormatPr defaultColWidth="8.85546875" defaultRowHeight="12.75" x14ac:dyDescent="0.2"/>
  <cols>
    <col min="1" max="1" width="26.140625" bestFit="1" customWidth="1"/>
    <col min="2" max="2" width="9.140625" customWidth="1"/>
    <col min="3" max="3" width="6.7109375" customWidth="1"/>
    <col min="4" max="4" width="8.7109375" customWidth="1"/>
    <col min="5" max="6" width="9.140625" customWidth="1"/>
    <col min="7" max="7" width="9.42578125" style="2" customWidth="1"/>
    <col min="8" max="8" width="9.85546875" customWidth="1"/>
    <col min="9" max="10" width="9.140625" customWidth="1"/>
  </cols>
  <sheetData>
    <row r="1" spans="1:17" ht="18" x14ac:dyDescent="0.25">
      <c r="A1" s="15" t="s">
        <v>19</v>
      </c>
      <c r="F1" s="9"/>
      <c r="G1" s="10"/>
      <c r="H1" s="9"/>
      <c r="I1" s="9"/>
      <c r="J1" s="9"/>
    </row>
    <row r="2" spans="1:17" x14ac:dyDescent="0.2">
      <c r="B2" s="3"/>
      <c r="E2" s="8"/>
      <c r="F2" s="11" t="s">
        <v>6</v>
      </c>
      <c r="G2" s="12" t="s">
        <v>7</v>
      </c>
      <c r="H2" s="11" t="s">
        <v>8</v>
      </c>
      <c r="I2" s="11" t="s">
        <v>9</v>
      </c>
      <c r="J2" s="13"/>
    </row>
    <row r="3" spans="1:17" x14ac:dyDescent="0.2">
      <c r="F3">
        <v>1</v>
      </c>
      <c r="G3" s="14">
        <f>F3*$B$9</f>
        <v>3</v>
      </c>
      <c r="H3" s="14">
        <f t="shared" ref="H3:H66" si="0">$C$19+F3*$D$19</f>
        <v>125.5</v>
      </c>
      <c r="I3" s="14">
        <f>G3-H3</f>
        <v>-122.5</v>
      </c>
    </row>
    <row r="4" spans="1:17" x14ac:dyDescent="0.2">
      <c r="F4">
        <v>2</v>
      </c>
      <c r="G4" s="14">
        <f t="shared" ref="G4:G67" si="1">F4*$B$9</f>
        <v>6</v>
      </c>
      <c r="H4" s="14">
        <f t="shared" si="0"/>
        <v>126</v>
      </c>
      <c r="I4" s="14">
        <f t="shared" ref="I4:I67" si="2">G4-H4</f>
        <v>-120</v>
      </c>
    </row>
    <row r="5" spans="1:17" x14ac:dyDescent="0.2">
      <c r="F5">
        <v>3</v>
      </c>
      <c r="G5" s="14">
        <f t="shared" si="1"/>
        <v>9</v>
      </c>
      <c r="H5" s="14">
        <f t="shared" si="0"/>
        <v>126.5</v>
      </c>
      <c r="I5" s="14">
        <f>G5-H5</f>
        <v>-117.5</v>
      </c>
    </row>
    <row r="6" spans="1:17" x14ac:dyDescent="0.2">
      <c r="F6">
        <v>4</v>
      </c>
      <c r="G6" s="14">
        <f t="shared" si="1"/>
        <v>12</v>
      </c>
      <c r="H6" s="14">
        <f t="shared" si="0"/>
        <v>127</v>
      </c>
      <c r="I6" s="14">
        <f t="shared" si="2"/>
        <v>-115</v>
      </c>
    </row>
    <row r="7" spans="1:17" x14ac:dyDescent="0.2">
      <c r="F7">
        <v>5</v>
      </c>
      <c r="G7" s="14">
        <f t="shared" si="1"/>
        <v>15</v>
      </c>
      <c r="H7" s="14">
        <f t="shared" si="0"/>
        <v>127.5</v>
      </c>
      <c r="I7" s="14">
        <f t="shared" si="2"/>
        <v>-112.5</v>
      </c>
    </row>
    <row r="8" spans="1:17" x14ac:dyDescent="0.2">
      <c r="F8">
        <v>6</v>
      </c>
      <c r="G8" s="14">
        <f t="shared" si="1"/>
        <v>18</v>
      </c>
      <c r="H8" s="14">
        <f t="shared" si="0"/>
        <v>128</v>
      </c>
      <c r="I8" s="14">
        <f t="shared" si="2"/>
        <v>-110</v>
      </c>
    </row>
    <row r="9" spans="1:17" x14ac:dyDescent="0.2">
      <c r="A9" s="1" t="s">
        <v>0</v>
      </c>
      <c r="B9" s="4">
        <v>3</v>
      </c>
      <c r="F9">
        <v>7</v>
      </c>
      <c r="G9" s="14">
        <f t="shared" si="1"/>
        <v>21</v>
      </c>
      <c r="H9" s="14">
        <f t="shared" si="0"/>
        <v>128.5</v>
      </c>
      <c r="I9" s="14">
        <f t="shared" si="2"/>
        <v>-107.5</v>
      </c>
    </row>
    <row r="10" spans="1:17" x14ac:dyDescent="0.2">
      <c r="B10" s="3"/>
      <c r="F10">
        <v>8</v>
      </c>
      <c r="G10" s="14">
        <f t="shared" si="1"/>
        <v>24</v>
      </c>
      <c r="H10" s="14">
        <f t="shared" si="0"/>
        <v>129</v>
      </c>
      <c r="I10" s="14">
        <f t="shared" si="2"/>
        <v>-105</v>
      </c>
      <c r="L10" s="16"/>
      <c r="M10" s="16"/>
      <c r="N10" s="16"/>
      <c r="O10" s="16"/>
      <c r="P10" s="16"/>
    </row>
    <row r="11" spans="1:17" x14ac:dyDescent="0.2">
      <c r="A11" s="22" t="s">
        <v>1</v>
      </c>
      <c r="B11" s="23"/>
      <c r="C11" s="22" t="s">
        <v>2</v>
      </c>
      <c r="D11" s="22" t="s">
        <v>3</v>
      </c>
      <c r="F11">
        <v>9</v>
      </c>
      <c r="G11" s="14">
        <f t="shared" si="1"/>
        <v>27</v>
      </c>
      <c r="H11" s="14">
        <f t="shared" si="0"/>
        <v>129.5</v>
      </c>
      <c r="I11" s="14">
        <f t="shared" si="2"/>
        <v>-102.5</v>
      </c>
    </row>
    <row r="12" spans="1:17" x14ac:dyDescent="0.2">
      <c r="A12" s="16" t="s">
        <v>13</v>
      </c>
      <c r="B12" s="20">
        <v>70</v>
      </c>
      <c r="C12" s="21">
        <f>$B$12</f>
        <v>70</v>
      </c>
      <c r="D12" s="21"/>
      <c r="F12">
        <v>10</v>
      </c>
      <c r="G12" s="14">
        <f t="shared" si="1"/>
        <v>30</v>
      </c>
      <c r="H12" s="14">
        <f t="shared" si="0"/>
        <v>130</v>
      </c>
      <c r="I12" s="14">
        <f t="shared" si="2"/>
        <v>-100</v>
      </c>
    </row>
    <row r="13" spans="1:17" x14ac:dyDescent="0.2">
      <c r="A13" s="16" t="s">
        <v>20</v>
      </c>
      <c r="B13" s="20">
        <v>0.08</v>
      </c>
      <c r="C13" s="21"/>
      <c r="D13" s="21">
        <f>B13</f>
        <v>0.08</v>
      </c>
      <c r="F13">
        <v>11</v>
      </c>
      <c r="G13" s="14">
        <f t="shared" si="1"/>
        <v>33</v>
      </c>
      <c r="H13" s="14">
        <f t="shared" si="0"/>
        <v>130.5</v>
      </c>
      <c r="I13" s="14">
        <f t="shared" si="2"/>
        <v>-97.5</v>
      </c>
      <c r="O13" s="16"/>
      <c r="P13" s="17"/>
      <c r="Q13" s="18"/>
    </row>
    <row r="14" spans="1:17" x14ac:dyDescent="0.2">
      <c r="A14" s="16" t="s">
        <v>16</v>
      </c>
      <c r="B14" s="20">
        <v>0.12</v>
      </c>
      <c r="C14" s="21"/>
      <c r="D14" s="21">
        <f>B14</f>
        <v>0.12</v>
      </c>
      <c r="F14">
        <v>12</v>
      </c>
      <c r="G14" s="14">
        <f t="shared" si="1"/>
        <v>36</v>
      </c>
      <c r="H14" s="14">
        <f t="shared" si="0"/>
        <v>131</v>
      </c>
      <c r="I14" s="14">
        <f t="shared" si="2"/>
        <v>-95</v>
      </c>
      <c r="O14" s="16"/>
      <c r="P14" s="17"/>
      <c r="Q14" s="18"/>
    </row>
    <row r="15" spans="1:17" x14ac:dyDescent="0.2">
      <c r="A15" s="16" t="s">
        <v>15</v>
      </c>
      <c r="B15" s="20">
        <v>55</v>
      </c>
      <c r="C15" s="21">
        <f>B15</f>
        <v>55</v>
      </c>
      <c r="D15" s="21"/>
      <c r="F15">
        <v>13</v>
      </c>
      <c r="G15" s="14">
        <f t="shared" si="1"/>
        <v>39</v>
      </c>
      <c r="H15" s="14">
        <f t="shared" si="0"/>
        <v>131.5</v>
      </c>
      <c r="I15" s="14">
        <f t="shared" si="2"/>
        <v>-92.5</v>
      </c>
      <c r="P15" s="17"/>
      <c r="Q15" s="18"/>
    </row>
    <row r="16" spans="1:17" x14ac:dyDescent="0.2">
      <c r="A16" s="16" t="s">
        <v>14</v>
      </c>
      <c r="B16" s="20">
        <v>0.05</v>
      </c>
      <c r="C16" s="21"/>
      <c r="D16" s="21">
        <f>B16</f>
        <v>0.05</v>
      </c>
      <c r="F16">
        <v>14</v>
      </c>
      <c r="G16" s="14">
        <f t="shared" si="1"/>
        <v>42</v>
      </c>
      <c r="H16" s="14">
        <f t="shared" si="0"/>
        <v>132</v>
      </c>
      <c r="I16" s="14">
        <f t="shared" si="2"/>
        <v>-90</v>
      </c>
      <c r="L16" s="16"/>
      <c r="O16" s="16"/>
      <c r="P16" s="17"/>
      <c r="Q16" s="18"/>
    </row>
    <row r="17" spans="1:17" x14ac:dyDescent="0.2">
      <c r="A17" s="16" t="s">
        <v>17</v>
      </c>
      <c r="B17" s="20">
        <v>0.17</v>
      </c>
      <c r="C17" s="21"/>
      <c r="D17" s="21">
        <f>B17</f>
        <v>0.17</v>
      </c>
      <c r="F17">
        <v>15</v>
      </c>
      <c r="G17" s="14">
        <f t="shared" si="1"/>
        <v>45</v>
      </c>
      <c r="H17" s="14">
        <f t="shared" si="0"/>
        <v>132.5</v>
      </c>
      <c r="I17" s="14">
        <f t="shared" si="2"/>
        <v>-87.5</v>
      </c>
      <c r="O17" s="16"/>
      <c r="P17" s="17"/>
      <c r="Q17" s="18"/>
    </row>
    <row r="18" spans="1:17" x14ac:dyDescent="0.2">
      <c r="A18" s="24" t="s">
        <v>18</v>
      </c>
      <c r="B18" s="25">
        <v>0.08</v>
      </c>
      <c r="C18" s="26"/>
      <c r="D18" s="26">
        <f>B18</f>
        <v>0.08</v>
      </c>
      <c r="F18">
        <v>16</v>
      </c>
      <c r="G18" s="14">
        <f t="shared" si="1"/>
        <v>48</v>
      </c>
      <c r="H18" s="14">
        <f t="shared" si="0"/>
        <v>133</v>
      </c>
      <c r="I18" s="14">
        <f t="shared" si="2"/>
        <v>-85</v>
      </c>
      <c r="O18" s="16"/>
      <c r="P18" s="17"/>
      <c r="Q18" s="18"/>
    </row>
    <row r="19" spans="1:17" x14ac:dyDescent="0.2">
      <c r="A19" s="16"/>
      <c r="B19" s="5" t="s">
        <v>4</v>
      </c>
      <c r="C19" s="6">
        <f>SUM(C12:C18)</f>
        <v>125</v>
      </c>
      <c r="D19" s="6">
        <f>SUM(D12:D18)</f>
        <v>0.5</v>
      </c>
      <c r="F19">
        <v>17</v>
      </c>
      <c r="G19" s="14">
        <f t="shared" si="1"/>
        <v>51</v>
      </c>
      <c r="H19" s="14">
        <f t="shared" si="0"/>
        <v>133.5</v>
      </c>
      <c r="I19" s="14">
        <f t="shared" si="2"/>
        <v>-82.5</v>
      </c>
      <c r="O19" s="16"/>
      <c r="P19" s="17"/>
      <c r="Q19" s="18"/>
    </row>
    <row r="20" spans="1:17" x14ac:dyDescent="0.2">
      <c r="A20" s="1" t="s">
        <v>10</v>
      </c>
      <c r="F20">
        <v>18</v>
      </c>
      <c r="G20" s="14">
        <f t="shared" si="1"/>
        <v>54</v>
      </c>
      <c r="H20" s="14">
        <f t="shared" si="0"/>
        <v>134</v>
      </c>
      <c r="I20" s="14">
        <f t="shared" si="2"/>
        <v>-80</v>
      </c>
      <c r="L20" s="19"/>
      <c r="O20" s="16"/>
      <c r="P20" s="17"/>
      <c r="Q20" s="18"/>
    </row>
    <row r="21" spans="1:17" x14ac:dyDescent="0.2">
      <c r="A21" t="s">
        <v>11</v>
      </c>
      <c r="B21" s="7">
        <f>B9-D19</f>
        <v>2.5</v>
      </c>
      <c r="C21" s="27" t="s">
        <v>21</v>
      </c>
      <c r="F21">
        <v>19</v>
      </c>
      <c r="G21" s="14">
        <f t="shared" si="1"/>
        <v>57</v>
      </c>
      <c r="H21" s="14">
        <f t="shared" si="0"/>
        <v>134.5</v>
      </c>
      <c r="I21" s="14">
        <f t="shared" si="2"/>
        <v>-77.5</v>
      </c>
      <c r="O21" s="16"/>
      <c r="P21" s="17"/>
      <c r="Q21" s="18"/>
    </row>
    <row r="22" spans="1:17" x14ac:dyDescent="0.2">
      <c r="A22" t="s">
        <v>12</v>
      </c>
      <c r="B22" s="7">
        <f>C19/B21</f>
        <v>50</v>
      </c>
      <c r="C22" t="s">
        <v>5</v>
      </c>
      <c r="F22">
        <v>20</v>
      </c>
      <c r="G22" s="14">
        <f t="shared" si="1"/>
        <v>60</v>
      </c>
      <c r="H22" s="14">
        <f t="shared" si="0"/>
        <v>135</v>
      </c>
      <c r="I22" s="14">
        <f t="shared" si="2"/>
        <v>-75</v>
      </c>
    </row>
    <row r="23" spans="1:17" x14ac:dyDescent="0.2">
      <c r="F23">
        <v>21</v>
      </c>
      <c r="G23" s="14">
        <f t="shared" si="1"/>
        <v>63</v>
      </c>
      <c r="H23" s="14">
        <f t="shared" si="0"/>
        <v>135.5</v>
      </c>
      <c r="I23" s="14">
        <f t="shared" si="2"/>
        <v>-72.5</v>
      </c>
    </row>
    <row r="24" spans="1:17" x14ac:dyDescent="0.2">
      <c r="F24">
        <v>22</v>
      </c>
      <c r="G24" s="14">
        <f t="shared" si="1"/>
        <v>66</v>
      </c>
      <c r="H24" s="14">
        <f t="shared" si="0"/>
        <v>136</v>
      </c>
      <c r="I24" s="14">
        <f t="shared" si="2"/>
        <v>-70</v>
      </c>
    </row>
    <row r="25" spans="1:17" x14ac:dyDescent="0.2">
      <c r="F25">
        <v>23</v>
      </c>
      <c r="G25" s="14">
        <f t="shared" si="1"/>
        <v>69</v>
      </c>
      <c r="H25" s="14">
        <f t="shared" si="0"/>
        <v>136.5</v>
      </c>
      <c r="I25" s="14">
        <f t="shared" si="2"/>
        <v>-67.5</v>
      </c>
    </row>
    <row r="26" spans="1:17" x14ac:dyDescent="0.2">
      <c r="F26">
        <v>24</v>
      </c>
      <c r="G26" s="14">
        <f t="shared" si="1"/>
        <v>72</v>
      </c>
      <c r="H26" s="14">
        <f t="shared" si="0"/>
        <v>137</v>
      </c>
      <c r="I26" s="14">
        <f t="shared" si="2"/>
        <v>-65</v>
      </c>
    </row>
    <row r="27" spans="1:17" x14ac:dyDescent="0.2">
      <c r="F27">
        <v>25</v>
      </c>
      <c r="G27" s="14">
        <f t="shared" si="1"/>
        <v>75</v>
      </c>
      <c r="H27" s="14">
        <f t="shared" si="0"/>
        <v>137.5</v>
      </c>
      <c r="I27" s="14">
        <f t="shared" si="2"/>
        <v>-62.5</v>
      </c>
    </row>
    <row r="28" spans="1:17" x14ac:dyDescent="0.2">
      <c r="F28">
        <v>26</v>
      </c>
      <c r="G28" s="14">
        <f t="shared" si="1"/>
        <v>78</v>
      </c>
      <c r="H28" s="14">
        <f t="shared" si="0"/>
        <v>138</v>
      </c>
      <c r="I28" s="14">
        <f t="shared" si="2"/>
        <v>-60</v>
      </c>
    </row>
    <row r="29" spans="1:17" x14ac:dyDescent="0.2">
      <c r="F29">
        <v>27</v>
      </c>
      <c r="G29" s="14">
        <f t="shared" si="1"/>
        <v>81</v>
      </c>
      <c r="H29" s="14">
        <f t="shared" si="0"/>
        <v>138.5</v>
      </c>
      <c r="I29" s="14">
        <f t="shared" si="2"/>
        <v>-57.5</v>
      </c>
    </row>
    <row r="30" spans="1:17" x14ac:dyDescent="0.2">
      <c r="F30">
        <v>28</v>
      </c>
      <c r="G30" s="14">
        <f t="shared" si="1"/>
        <v>84</v>
      </c>
      <c r="H30" s="14">
        <f t="shared" si="0"/>
        <v>139</v>
      </c>
      <c r="I30" s="14">
        <f t="shared" si="2"/>
        <v>-55</v>
      </c>
    </row>
    <row r="31" spans="1:17" x14ac:dyDescent="0.2">
      <c r="F31">
        <v>29</v>
      </c>
      <c r="G31" s="14">
        <f t="shared" si="1"/>
        <v>87</v>
      </c>
      <c r="H31" s="14">
        <f t="shared" si="0"/>
        <v>139.5</v>
      </c>
      <c r="I31" s="14">
        <f t="shared" si="2"/>
        <v>-52.5</v>
      </c>
    </row>
    <row r="32" spans="1:17" x14ac:dyDescent="0.2">
      <c r="F32">
        <v>30</v>
      </c>
      <c r="G32" s="14">
        <f t="shared" si="1"/>
        <v>90</v>
      </c>
      <c r="H32" s="14">
        <f t="shared" si="0"/>
        <v>140</v>
      </c>
      <c r="I32" s="14">
        <f t="shared" si="2"/>
        <v>-50</v>
      </c>
    </row>
    <row r="33" spans="6:9" x14ac:dyDescent="0.2">
      <c r="F33">
        <v>31</v>
      </c>
      <c r="G33" s="14">
        <f t="shared" si="1"/>
        <v>93</v>
      </c>
      <c r="H33" s="14">
        <f t="shared" si="0"/>
        <v>140.5</v>
      </c>
      <c r="I33" s="14">
        <f t="shared" si="2"/>
        <v>-47.5</v>
      </c>
    </row>
    <row r="34" spans="6:9" x14ac:dyDescent="0.2">
      <c r="F34">
        <v>32</v>
      </c>
      <c r="G34" s="14">
        <f t="shared" si="1"/>
        <v>96</v>
      </c>
      <c r="H34" s="14">
        <f t="shared" si="0"/>
        <v>141</v>
      </c>
      <c r="I34" s="14">
        <f t="shared" si="2"/>
        <v>-45</v>
      </c>
    </row>
    <row r="35" spans="6:9" x14ac:dyDescent="0.2">
      <c r="F35">
        <v>33</v>
      </c>
      <c r="G35" s="14">
        <f t="shared" si="1"/>
        <v>99</v>
      </c>
      <c r="H35" s="14">
        <f t="shared" si="0"/>
        <v>141.5</v>
      </c>
      <c r="I35" s="14">
        <f t="shared" si="2"/>
        <v>-42.5</v>
      </c>
    </row>
    <row r="36" spans="6:9" x14ac:dyDescent="0.2">
      <c r="F36">
        <v>34</v>
      </c>
      <c r="G36" s="14">
        <f t="shared" si="1"/>
        <v>102</v>
      </c>
      <c r="H36" s="14">
        <f t="shared" si="0"/>
        <v>142</v>
      </c>
      <c r="I36" s="14">
        <f t="shared" si="2"/>
        <v>-40</v>
      </c>
    </row>
    <row r="37" spans="6:9" x14ac:dyDescent="0.2">
      <c r="F37">
        <v>35</v>
      </c>
      <c r="G37" s="14">
        <f t="shared" si="1"/>
        <v>105</v>
      </c>
      <c r="H37" s="14">
        <f t="shared" si="0"/>
        <v>142.5</v>
      </c>
      <c r="I37" s="14">
        <f t="shared" si="2"/>
        <v>-37.5</v>
      </c>
    </row>
    <row r="38" spans="6:9" x14ac:dyDescent="0.2">
      <c r="F38">
        <v>36</v>
      </c>
      <c r="G38" s="14">
        <f t="shared" si="1"/>
        <v>108</v>
      </c>
      <c r="H38" s="14">
        <f t="shared" si="0"/>
        <v>143</v>
      </c>
      <c r="I38" s="14">
        <f t="shared" si="2"/>
        <v>-35</v>
      </c>
    </row>
    <row r="39" spans="6:9" x14ac:dyDescent="0.2">
      <c r="F39">
        <v>37</v>
      </c>
      <c r="G39" s="14">
        <f t="shared" si="1"/>
        <v>111</v>
      </c>
      <c r="H39" s="14">
        <f t="shared" si="0"/>
        <v>143.5</v>
      </c>
      <c r="I39" s="14">
        <f t="shared" si="2"/>
        <v>-32.5</v>
      </c>
    </row>
    <row r="40" spans="6:9" x14ac:dyDescent="0.2">
      <c r="F40">
        <v>38</v>
      </c>
      <c r="G40" s="14">
        <f t="shared" si="1"/>
        <v>114</v>
      </c>
      <c r="H40" s="14">
        <f t="shared" si="0"/>
        <v>144</v>
      </c>
      <c r="I40" s="14">
        <f t="shared" si="2"/>
        <v>-30</v>
      </c>
    </row>
    <row r="41" spans="6:9" x14ac:dyDescent="0.2">
      <c r="F41">
        <v>39</v>
      </c>
      <c r="G41" s="14">
        <f t="shared" si="1"/>
        <v>117</v>
      </c>
      <c r="H41" s="14">
        <f t="shared" si="0"/>
        <v>144.5</v>
      </c>
      <c r="I41" s="14">
        <f t="shared" si="2"/>
        <v>-27.5</v>
      </c>
    </row>
    <row r="42" spans="6:9" x14ac:dyDescent="0.2">
      <c r="F42">
        <v>40</v>
      </c>
      <c r="G42" s="14">
        <f t="shared" si="1"/>
        <v>120</v>
      </c>
      <c r="H42" s="14">
        <f t="shared" si="0"/>
        <v>145</v>
      </c>
      <c r="I42" s="14">
        <f t="shared" si="2"/>
        <v>-25</v>
      </c>
    </row>
    <row r="43" spans="6:9" x14ac:dyDescent="0.2">
      <c r="F43">
        <v>41</v>
      </c>
      <c r="G43" s="14">
        <f t="shared" si="1"/>
        <v>123</v>
      </c>
      <c r="H43" s="14">
        <f t="shared" si="0"/>
        <v>145.5</v>
      </c>
      <c r="I43" s="14">
        <f t="shared" si="2"/>
        <v>-22.5</v>
      </c>
    </row>
    <row r="44" spans="6:9" x14ac:dyDescent="0.2">
      <c r="F44">
        <v>42</v>
      </c>
      <c r="G44" s="14">
        <f t="shared" si="1"/>
        <v>126</v>
      </c>
      <c r="H44" s="14">
        <f t="shared" si="0"/>
        <v>146</v>
      </c>
      <c r="I44" s="14">
        <f t="shared" si="2"/>
        <v>-20</v>
      </c>
    </row>
    <row r="45" spans="6:9" x14ac:dyDescent="0.2">
      <c r="F45">
        <v>43</v>
      </c>
      <c r="G45" s="14">
        <f t="shared" si="1"/>
        <v>129</v>
      </c>
      <c r="H45" s="14">
        <f t="shared" si="0"/>
        <v>146.5</v>
      </c>
      <c r="I45" s="14">
        <f t="shared" si="2"/>
        <v>-17.5</v>
      </c>
    </row>
    <row r="46" spans="6:9" x14ac:dyDescent="0.2">
      <c r="F46">
        <v>44</v>
      </c>
      <c r="G46" s="14">
        <f t="shared" si="1"/>
        <v>132</v>
      </c>
      <c r="H46" s="14">
        <f t="shared" si="0"/>
        <v>147</v>
      </c>
      <c r="I46" s="14">
        <f t="shared" si="2"/>
        <v>-15</v>
      </c>
    </row>
    <row r="47" spans="6:9" x14ac:dyDescent="0.2">
      <c r="F47">
        <v>45</v>
      </c>
      <c r="G47" s="14">
        <f t="shared" si="1"/>
        <v>135</v>
      </c>
      <c r="H47" s="14">
        <f t="shared" si="0"/>
        <v>147.5</v>
      </c>
      <c r="I47" s="14">
        <f t="shared" si="2"/>
        <v>-12.5</v>
      </c>
    </row>
    <row r="48" spans="6:9" x14ac:dyDescent="0.2">
      <c r="F48">
        <v>46</v>
      </c>
      <c r="G48" s="14">
        <f t="shared" si="1"/>
        <v>138</v>
      </c>
      <c r="H48" s="14">
        <f t="shared" si="0"/>
        <v>148</v>
      </c>
      <c r="I48" s="14">
        <f t="shared" si="2"/>
        <v>-10</v>
      </c>
    </row>
    <row r="49" spans="6:9" x14ac:dyDescent="0.2">
      <c r="F49">
        <v>47</v>
      </c>
      <c r="G49" s="14">
        <f t="shared" si="1"/>
        <v>141</v>
      </c>
      <c r="H49" s="14">
        <f t="shared" si="0"/>
        <v>148.5</v>
      </c>
      <c r="I49" s="14">
        <f t="shared" si="2"/>
        <v>-7.5</v>
      </c>
    </row>
    <row r="50" spans="6:9" x14ac:dyDescent="0.2">
      <c r="F50">
        <v>48</v>
      </c>
      <c r="G50" s="14">
        <f t="shared" si="1"/>
        <v>144</v>
      </c>
      <c r="H50" s="14">
        <f t="shared" si="0"/>
        <v>149</v>
      </c>
      <c r="I50" s="14">
        <f t="shared" si="2"/>
        <v>-5</v>
      </c>
    </row>
    <row r="51" spans="6:9" x14ac:dyDescent="0.2">
      <c r="F51">
        <v>49</v>
      </c>
      <c r="G51" s="14">
        <f t="shared" si="1"/>
        <v>147</v>
      </c>
      <c r="H51" s="14">
        <f t="shared" si="0"/>
        <v>149.5</v>
      </c>
      <c r="I51" s="14">
        <f t="shared" si="2"/>
        <v>-2.5</v>
      </c>
    </row>
    <row r="52" spans="6:9" x14ac:dyDescent="0.2">
      <c r="F52">
        <v>50</v>
      </c>
      <c r="G52" s="14">
        <f t="shared" si="1"/>
        <v>150</v>
      </c>
      <c r="H52" s="14">
        <f t="shared" si="0"/>
        <v>150</v>
      </c>
      <c r="I52" s="14">
        <f t="shared" si="2"/>
        <v>0</v>
      </c>
    </row>
    <row r="53" spans="6:9" x14ac:dyDescent="0.2">
      <c r="F53">
        <v>51</v>
      </c>
      <c r="G53" s="14">
        <f t="shared" si="1"/>
        <v>153</v>
      </c>
      <c r="H53" s="14">
        <f t="shared" si="0"/>
        <v>150.5</v>
      </c>
      <c r="I53" s="14">
        <f t="shared" si="2"/>
        <v>2.5</v>
      </c>
    </row>
    <row r="54" spans="6:9" x14ac:dyDescent="0.2">
      <c r="F54">
        <v>52</v>
      </c>
      <c r="G54" s="14">
        <f t="shared" si="1"/>
        <v>156</v>
      </c>
      <c r="H54" s="14">
        <f t="shared" si="0"/>
        <v>151</v>
      </c>
      <c r="I54" s="14">
        <f t="shared" si="2"/>
        <v>5</v>
      </c>
    </row>
    <row r="55" spans="6:9" x14ac:dyDescent="0.2">
      <c r="F55">
        <v>53</v>
      </c>
      <c r="G55" s="14">
        <f t="shared" si="1"/>
        <v>159</v>
      </c>
      <c r="H55" s="14">
        <f t="shared" si="0"/>
        <v>151.5</v>
      </c>
      <c r="I55" s="14">
        <f t="shared" si="2"/>
        <v>7.5</v>
      </c>
    </row>
    <row r="56" spans="6:9" x14ac:dyDescent="0.2">
      <c r="F56">
        <v>54</v>
      </c>
      <c r="G56" s="14">
        <f t="shared" si="1"/>
        <v>162</v>
      </c>
      <c r="H56" s="14">
        <f t="shared" si="0"/>
        <v>152</v>
      </c>
      <c r="I56" s="14">
        <f t="shared" si="2"/>
        <v>10</v>
      </c>
    </row>
    <row r="57" spans="6:9" x14ac:dyDescent="0.2">
      <c r="F57">
        <v>55</v>
      </c>
      <c r="G57" s="14">
        <f t="shared" si="1"/>
        <v>165</v>
      </c>
      <c r="H57" s="14">
        <f t="shared" si="0"/>
        <v>152.5</v>
      </c>
      <c r="I57" s="14">
        <f t="shared" si="2"/>
        <v>12.5</v>
      </c>
    </row>
    <row r="58" spans="6:9" x14ac:dyDescent="0.2">
      <c r="F58">
        <v>56</v>
      </c>
      <c r="G58" s="14">
        <f t="shared" si="1"/>
        <v>168</v>
      </c>
      <c r="H58" s="14">
        <f t="shared" si="0"/>
        <v>153</v>
      </c>
      <c r="I58" s="14">
        <f t="shared" si="2"/>
        <v>15</v>
      </c>
    </row>
    <row r="59" spans="6:9" x14ac:dyDescent="0.2">
      <c r="F59">
        <v>57</v>
      </c>
      <c r="G59" s="14">
        <f t="shared" si="1"/>
        <v>171</v>
      </c>
      <c r="H59" s="14">
        <f t="shared" si="0"/>
        <v>153.5</v>
      </c>
      <c r="I59" s="14">
        <f t="shared" si="2"/>
        <v>17.5</v>
      </c>
    </row>
    <row r="60" spans="6:9" x14ac:dyDescent="0.2">
      <c r="F60">
        <v>58</v>
      </c>
      <c r="G60" s="14">
        <f t="shared" si="1"/>
        <v>174</v>
      </c>
      <c r="H60" s="14">
        <f t="shared" si="0"/>
        <v>154</v>
      </c>
      <c r="I60" s="14">
        <f t="shared" si="2"/>
        <v>20</v>
      </c>
    </row>
    <row r="61" spans="6:9" x14ac:dyDescent="0.2">
      <c r="F61">
        <v>59</v>
      </c>
      <c r="G61" s="14">
        <f t="shared" si="1"/>
        <v>177</v>
      </c>
      <c r="H61" s="14">
        <f t="shared" si="0"/>
        <v>154.5</v>
      </c>
      <c r="I61" s="14">
        <f t="shared" si="2"/>
        <v>22.5</v>
      </c>
    </row>
    <row r="62" spans="6:9" x14ac:dyDescent="0.2">
      <c r="F62">
        <v>60</v>
      </c>
      <c r="G62" s="14">
        <f t="shared" si="1"/>
        <v>180</v>
      </c>
      <c r="H62" s="14">
        <f t="shared" si="0"/>
        <v>155</v>
      </c>
      <c r="I62" s="14">
        <f t="shared" si="2"/>
        <v>25</v>
      </c>
    </row>
    <row r="63" spans="6:9" x14ac:dyDescent="0.2">
      <c r="F63">
        <v>61</v>
      </c>
      <c r="G63" s="14">
        <f t="shared" si="1"/>
        <v>183</v>
      </c>
      <c r="H63" s="14">
        <f t="shared" si="0"/>
        <v>155.5</v>
      </c>
      <c r="I63" s="14">
        <f t="shared" si="2"/>
        <v>27.5</v>
      </c>
    </row>
    <row r="64" spans="6:9" x14ac:dyDescent="0.2">
      <c r="F64">
        <v>62</v>
      </c>
      <c r="G64" s="14">
        <f t="shared" si="1"/>
        <v>186</v>
      </c>
      <c r="H64" s="14">
        <f t="shared" si="0"/>
        <v>156</v>
      </c>
      <c r="I64" s="14">
        <f t="shared" si="2"/>
        <v>30</v>
      </c>
    </row>
    <row r="65" spans="6:9" x14ac:dyDescent="0.2">
      <c r="F65">
        <v>63</v>
      </c>
      <c r="G65" s="14">
        <f t="shared" si="1"/>
        <v>189</v>
      </c>
      <c r="H65" s="14">
        <f t="shared" si="0"/>
        <v>156.5</v>
      </c>
      <c r="I65" s="14">
        <f t="shared" si="2"/>
        <v>32.5</v>
      </c>
    </row>
    <row r="66" spans="6:9" x14ac:dyDescent="0.2">
      <c r="F66">
        <v>64</v>
      </c>
      <c r="G66" s="14">
        <f t="shared" si="1"/>
        <v>192</v>
      </c>
      <c r="H66" s="14">
        <f t="shared" si="0"/>
        <v>157</v>
      </c>
      <c r="I66" s="14">
        <f t="shared" si="2"/>
        <v>35</v>
      </c>
    </row>
    <row r="67" spans="6:9" x14ac:dyDescent="0.2">
      <c r="F67">
        <v>65</v>
      </c>
      <c r="G67" s="14">
        <f t="shared" si="1"/>
        <v>195</v>
      </c>
      <c r="H67" s="14">
        <f t="shared" ref="H67:H122" si="3">$C$19+F67*$D$19</f>
        <v>157.5</v>
      </c>
      <c r="I67" s="14">
        <f t="shared" si="2"/>
        <v>37.5</v>
      </c>
    </row>
    <row r="68" spans="6:9" x14ac:dyDescent="0.2">
      <c r="F68">
        <v>66</v>
      </c>
      <c r="G68" s="14">
        <f t="shared" ref="G68:G122" si="4">F68*$B$9</f>
        <v>198</v>
      </c>
      <c r="H68" s="14">
        <f t="shared" si="3"/>
        <v>158</v>
      </c>
      <c r="I68" s="14">
        <f t="shared" ref="I68:I122" si="5">G68-H68</f>
        <v>40</v>
      </c>
    </row>
    <row r="69" spans="6:9" x14ac:dyDescent="0.2">
      <c r="F69">
        <v>67</v>
      </c>
      <c r="G69" s="14">
        <f t="shared" si="4"/>
        <v>201</v>
      </c>
      <c r="H69" s="14">
        <f t="shared" si="3"/>
        <v>158.5</v>
      </c>
      <c r="I69" s="14">
        <f t="shared" si="5"/>
        <v>42.5</v>
      </c>
    </row>
    <row r="70" spans="6:9" x14ac:dyDescent="0.2">
      <c r="F70">
        <v>68</v>
      </c>
      <c r="G70" s="14">
        <f t="shared" si="4"/>
        <v>204</v>
      </c>
      <c r="H70" s="14">
        <f t="shared" si="3"/>
        <v>159</v>
      </c>
      <c r="I70" s="14">
        <f t="shared" si="5"/>
        <v>45</v>
      </c>
    </row>
    <row r="71" spans="6:9" x14ac:dyDescent="0.2">
      <c r="F71">
        <v>69</v>
      </c>
      <c r="G71" s="14">
        <f t="shared" si="4"/>
        <v>207</v>
      </c>
      <c r="H71" s="14">
        <f t="shared" si="3"/>
        <v>159.5</v>
      </c>
      <c r="I71" s="14">
        <f t="shared" si="5"/>
        <v>47.5</v>
      </c>
    </row>
    <row r="72" spans="6:9" x14ac:dyDescent="0.2">
      <c r="F72">
        <v>70</v>
      </c>
      <c r="G72" s="14">
        <f t="shared" si="4"/>
        <v>210</v>
      </c>
      <c r="H72" s="14">
        <f t="shared" si="3"/>
        <v>160</v>
      </c>
      <c r="I72" s="14">
        <f t="shared" si="5"/>
        <v>50</v>
      </c>
    </row>
    <row r="73" spans="6:9" x14ac:dyDescent="0.2">
      <c r="F73">
        <v>71</v>
      </c>
      <c r="G73" s="14">
        <f t="shared" si="4"/>
        <v>213</v>
      </c>
      <c r="H73" s="14">
        <f t="shared" si="3"/>
        <v>160.5</v>
      </c>
      <c r="I73" s="14">
        <f t="shared" si="5"/>
        <v>52.5</v>
      </c>
    </row>
    <row r="74" spans="6:9" x14ac:dyDescent="0.2">
      <c r="F74">
        <v>72</v>
      </c>
      <c r="G74" s="14">
        <f t="shared" si="4"/>
        <v>216</v>
      </c>
      <c r="H74" s="14">
        <f t="shared" si="3"/>
        <v>161</v>
      </c>
      <c r="I74" s="14">
        <f t="shared" si="5"/>
        <v>55</v>
      </c>
    </row>
    <row r="75" spans="6:9" x14ac:dyDescent="0.2">
      <c r="F75">
        <v>73</v>
      </c>
      <c r="G75" s="14">
        <f t="shared" si="4"/>
        <v>219</v>
      </c>
      <c r="H75" s="14">
        <f t="shared" si="3"/>
        <v>161.5</v>
      </c>
      <c r="I75" s="14">
        <f t="shared" si="5"/>
        <v>57.5</v>
      </c>
    </row>
    <row r="76" spans="6:9" x14ac:dyDescent="0.2">
      <c r="F76">
        <v>74</v>
      </c>
      <c r="G76" s="14">
        <f t="shared" si="4"/>
        <v>222</v>
      </c>
      <c r="H76" s="14">
        <f t="shared" si="3"/>
        <v>162</v>
      </c>
      <c r="I76" s="14">
        <f t="shared" si="5"/>
        <v>60</v>
      </c>
    </row>
    <row r="77" spans="6:9" x14ac:dyDescent="0.2">
      <c r="F77">
        <v>75</v>
      </c>
      <c r="G77" s="14">
        <f t="shared" si="4"/>
        <v>225</v>
      </c>
      <c r="H77" s="14">
        <f t="shared" si="3"/>
        <v>162.5</v>
      </c>
      <c r="I77" s="14">
        <f t="shared" si="5"/>
        <v>62.5</v>
      </c>
    </row>
    <row r="78" spans="6:9" x14ac:dyDescent="0.2">
      <c r="F78">
        <v>76</v>
      </c>
      <c r="G78" s="14">
        <f t="shared" si="4"/>
        <v>228</v>
      </c>
      <c r="H78" s="14">
        <f t="shared" si="3"/>
        <v>163</v>
      </c>
      <c r="I78" s="14">
        <f t="shared" si="5"/>
        <v>65</v>
      </c>
    </row>
    <row r="79" spans="6:9" x14ac:dyDescent="0.2">
      <c r="F79">
        <v>77</v>
      </c>
      <c r="G79" s="14">
        <f t="shared" si="4"/>
        <v>231</v>
      </c>
      <c r="H79" s="14">
        <f t="shared" si="3"/>
        <v>163.5</v>
      </c>
      <c r="I79" s="14">
        <f t="shared" si="5"/>
        <v>67.5</v>
      </c>
    </row>
    <row r="80" spans="6:9" x14ac:dyDescent="0.2">
      <c r="F80">
        <v>78</v>
      </c>
      <c r="G80" s="14">
        <f t="shared" si="4"/>
        <v>234</v>
      </c>
      <c r="H80" s="14">
        <f t="shared" si="3"/>
        <v>164</v>
      </c>
      <c r="I80" s="14">
        <f t="shared" si="5"/>
        <v>70</v>
      </c>
    </row>
    <row r="81" spans="6:9" x14ac:dyDescent="0.2">
      <c r="F81">
        <v>79</v>
      </c>
      <c r="G81" s="14">
        <f t="shared" si="4"/>
        <v>237</v>
      </c>
      <c r="H81" s="14">
        <f t="shared" si="3"/>
        <v>164.5</v>
      </c>
      <c r="I81" s="14">
        <f t="shared" si="5"/>
        <v>72.5</v>
      </c>
    </row>
    <row r="82" spans="6:9" x14ac:dyDescent="0.2">
      <c r="F82">
        <v>80</v>
      </c>
      <c r="G82" s="14">
        <f t="shared" si="4"/>
        <v>240</v>
      </c>
      <c r="H82" s="14">
        <f t="shared" si="3"/>
        <v>165</v>
      </c>
      <c r="I82" s="14">
        <f t="shared" si="5"/>
        <v>75</v>
      </c>
    </row>
    <row r="83" spans="6:9" x14ac:dyDescent="0.2">
      <c r="F83">
        <v>81</v>
      </c>
      <c r="G83" s="14">
        <f t="shared" si="4"/>
        <v>243</v>
      </c>
      <c r="H83" s="14">
        <f t="shared" si="3"/>
        <v>165.5</v>
      </c>
      <c r="I83" s="14">
        <f t="shared" si="5"/>
        <v>77.5</v>
      </c>
    </row>
    <row r="84" spans="6:9" x14ac:dyDescent="0.2">
      <c r="F84">
        <v>82</v>
      </c>
      <c r="G84" s="14">
        <f t="shared" si="4"/>
        <v>246</v>
      </c>
      <c r="H84" s="14">
        <f t="shared" si="3"/>
        <v>166</v>
      </c>
      <c r="I84" s="14">
        <f t="shared" si="5"/>
        <v>80</v>
      </c>
    </row>
    <row r="85" spans="6:9" x14ac:dyDescent="0.2">
      <c r="F85">
        <v>83</v>
      </c>
      <c r="G85" s="14">
        <f t="shared" si="4"/>
        <v>249</v>
      </c>
      <c r="H85" s="14">
        <f t="shared" si="3"/>
        <v>166.5</v>
      </c>
      <c r="I85" s="14">
        <f t="shared" si="5"/>
        <v>82.5</v>
      </c>
    </row>
    <row r="86" spans="6:9" x14ac:dyDescent="0.2">
      <c r="F86">
        <v>84</v>
      </c>
      <c r="G86" s="14">
        <f t="shared" si="4"/>
        <v>252</v>
      </c>
      <c r="H86" s="14">
        <f t="shared" si="3"/>
        <v>167</v>
      </c>
      <c r="I86" s="14">
        <f t="shared" si="5"/>
        <v>85</v>
      </c>
    </row>
    <row r="87" spans="6:9" x14ac:dyDescent="0.2">
      <c r="F87">
        <v>85</v>
      </c>
      <c r="G87" s="14">
        <f t="shared" si="4"/>
        <v>255</v>
      </c>
      <c r="H87" s="14">
        <f t="shared" si="3"/>
        <v>167.5</v>
      </c>
      <c r="I87" s="14">
        <f t="shared" si="5"/>
        <v>87.5</v>
      </c>
    </row>
    <row r="88" spans="6:9" x14ac:dyDescent="0.2">
      <c r="F88">
        <v>86</v>
      </c>
      <c r="G88" s="14">
        <f t="shared" si="4"/>
        <v>258</v>
      </c>
      <c r="H88" s="14">
        <f t="shared" si="3"/>
        <v>168</v>
      </c>
      <c r="I88" s="14">
        <f t="shared" si="5"/>
        <v>90</v>
      </c>
    </row>
    <row r="89" spans="6:9" x14ac:dyDescent="0.2">
      <c r="F89">
        <v>87</v>
      </c>
      <c r="G89" s="14">
        <f t="shared" si="4"/>
        <v>261</v>
      </c>
      <c r="H89" s="14">
        <f t="shared" si="3"/>
        <v>168.5</v>
      </c>
      <c r="I89" s="14">
        <f t="shared" si="5"/>
        <v>92.5</v>
      </c>
    </row>
    <row r="90" spans="6:9" x14ac:dyDescent="0.2">
      <c r="F90">
        <v>88</v>
      </c>
      <c r="G90" s="14">
        <f t="shared" si="4"/>
        <v>264</v>
      </c>
      <c r="H90" s="14">
        <f t="shared" si="3"/>
        <v>169</v>
      </c>
      <c r="I90" s="14">
        <f t="shared" si="5"/>
        <v>95</v>
      </c>
    </row>
    <row r="91" spans="6:9" x14ac:dyDescent="0.2">
      <c r="F91">
        <v>89</v>
      </c>
      <c r="G91" s="14">
        <f t="shared" si="4"/>
        <v>267</v>
      </c>
      <c r="H91" s="14">
        <f t="shared" si="3"/>
        <v>169.5</v>
      </c>
      <c r="I91" s="14">
        <f t="shared" si="5"/>
        <v>97.5</v>
      </c>
    </row>
    <row r="92" spans="6:9" x14ac:dyDescent="0.2">
      <c r="F92">
        <v>90</v>
      </c>
      <c r="G92" s="14">
        <f t="shared" si="4"/>
        <v>270</v>
      </c>
      <c r="H92" s="14">
        <f t="shared" si="3"/>
        <v>170</v>
      </c>
      <c r="I92" s="14">
        <f t="shared" si="5"/>
        <v>100</v>
      </c>
    </row>
    <row r="93" spans="6:9" x14ac:dyDescent="0.2">
      <c r="F93">
        <v>91</v>
      </c>
      <c r="G93" s="14">
        <f t="shared" si="4"/>
        <v>273</v>
      </c>
      <c r="H93" s="14">
        <f t="shared" si="3"/>
        <v>170.5</v>
      </c>
      <c r="I93" s="14">
        <f t="shared" si="5"/>
        <v>102.5</v>
      </c>
    </row>
    <row r="94" spans="6:9" x14ac:dyDescent="0.2">
      <c r="F94">
        <v>92</v>
      </c>
      <c r="G94" s="14">
        <f t="shared" si="4"/>
        <v>276</v>
      </c>
      <c r="H94" s="14">
        <f t="shared" si="3"/>
        <v>171</v>
      </c>
      <c r="I94" s="14">
        <f t="shared" si="5"/>
        <v>105</v>
      </c>
    </row>
    <row r="95" spans="6:9" x14ac:dyDescent="0.2">
      <c r="F95">
        <v>93</v>
      </c>
      <c r="G95" s="14">
        <f t="shared" si="4"/>
        <v>279</v>
      </c>
      <c r="H95" s="14">
        <f t="shared" si="3"/>
        <v>171.5</v>
      </c>
      <c r="I95" s="14">
        <f t="shared" si="5"/>
        <v>107.5</v>
      </c>
    </row>
    <row r="96" spans="6:9" x14ac:dyDescent="0.2">
      <c r="F96">
        <v>94</v>
      </c>
      <c r="G96" s="14">
        <f t="shared" si="4"/>
        <v>282</v>
      </c>
      <c r="H96" s="14">
        <f t="shared" si="3"/>
        <v>172</v>
      </c>
      <c r="I96" s="14">
        <f t="shared" si="5"/>
        <v>110</v>
      </c>
    </row>
    <row r="97" spans="6:9" x14ac:dyDescent="0.2">
      <c r="F97">
        <v>95</v>
      </c>
      <c r="G97" s="14">
        <f t="shared" si="4"/>
        <v>285</v>
      </c>
      <c r="H97" s="14">
        <f t="shared" si="3"/>
        <v>172.5</v>
      </c>
      <c r="I97" s="14">
        <f t="shared" si="5"/>
        <v>112.5</v>
      </c>
    </row>
    <row r="98" spans="6:9" x14ac:dyDescent="0.2">
      <c r="F98">
        <v>96</v>
      </c>
      <c r="G98" s="14">
        <f t="shared" si="4"/>
        <v>288</v>
      </c>
      <c r="H98" s="14">
        <f t="shared" si="3"/>
        <v>173</v>
      </c>
      <c r="I98" s="14">
        <f t="shared" si="5"/>
        <v>115</v>
      </c>
    </row>
    <row r="99" spans="6:9" x14ac:dyDescent="0.2">
      <c r="F99">
        <v>97</v>
      </c>
      <c r="G99" s="14">
        <f t="shared" si="4"/>
        <v>291</v>
      </c>
      <c r="H99" s="14">
        <f t="shared" si="3"/>
        <v>173.5</v>
      </c>
      <c r="I99" s="14">
        <f t="shared" si="5"/>
        <v>117.5</v>
      </c>
    </row>
    <row r="100" spans="6:9" x14ac:dyDescent="0.2">
      <c r="F100">
        <v>98</v>
      </c>
      <c r="G100" s="14">
        <f t="shared" si="4"/>
        <v>294</v>
      </c>
      <c r="H100" s="14">
        <f t="shared" si="3"/>
        <v>174</v>
      </c>
      <c r="I100" s="14">
        <f t="shared" si="5"/>
        <v>120</v>
      </c>
    </row>
    <row r="101" spans="6:9" x14ac:dyDescent="0.2">
      <c r="F101">
        <v>99</v>
      </c>
      <c r="G101" s="14">
        <f t="shared" si="4"/>
        <v>297</v>
      </c>
      <c r="H101" s="14">
        <f t="shared" si="3"/>
        <v>174.5</v>
      </c>
      <c r="I101" s="14">
        <f t="shared" si="5"/>
        <v>122.5</v>
      </c>
    </row>
    <row r="102" spans="6:9" x14ac:dyDescent="0.2">
      <c r="F102">
        <v>100</v>
      </c>
      <c r="G102" s="14">
        <f t="shared" si="4"/>
        <v>300</v>
      </c>
      <c r="H102" s="14">
        <f t="shared" si="3"/>
        <v>175</v>
      </c>
      <c r="I102" s="14">
        <f t="shared" si="5"/>
        <v>125</v>
      </c>
    </row>
    <row r="103" spans="6:9" x14ac:dyDescent="0.2">
      <c r="F103">
        <v>101</v>
      </c>
      <c r="G103" s="14">
        <f t="shared" si="4"/>
        <v>303</v>
      </c>
      <c r="H103" s="14">
        <f t="shared" si="3"/>
        <v>175.5</v>
      </c>
      <c r="I103" s="14">
        <f t="shared" si="5"/>
        <v>127.5</v>
      </c>
    </row>
    <row r="104" spans="6:9" x14ac:dyDescent="0.2">
      <c r="F104">
        <v>102</v>
      </c>
      <c r="G104" s="14">
        <f t="shared" si="4"/>
        <v>306</v>
      </c>
      <c r="H104" s="14">
        <f t="shared" si="3"/>
        <v>176</v>
      </c>
      <c r="I104" s="14">
        <f t="shared" si="5"/>
        <v>130</v>
      </c>
    </row>
    <row r="105" spans="6:9" x14ac:dyDescent="0.2">
      <c r="F105">
        <v>103</v>
      </c>
      <c r="G105" s="14">
        <f t="shared" si="4"/>
        <v>309</v>
      </c>
      <c r="H105" s="14">
        <f t="shared" si="3"/>
        <v>176.5</v>
      </c>
      <c r="I105" s="14">
        <f t="shared" si="5"/>
        <v>132.5</v>
      </c>
    </row>
    <row r="106" spans="6:9" x14ac:dyDescent="0.2">
      <c r="F106">
        <v>104</v>
      </c>
      <c r="G106" s="14">
        <f t="shared" si="4"/>
        <v>312</v>
      </c>
      <c r="H106" s="14">
        <f t="shared" si="3"/>
        <v>177</v>
      </c>
      <c r="I106" s="14">
        <f t="shared" si="5"/>
        <v>135</v>
      </c>
    </row>
    <row r="107" spans="6:9" x14ac:dyDescent="0.2">
      <c r="F107">
        <v>105</v>
      </c>
      <c r="G107" s="14">
        <f t="shared" si="4"/>
        <v>315</v>
      </c>
      <c r="H107" s="14">
        <f t="shared" si="3"/>
        <v>177.5</v>
      </c>
      <c r="I107" s="14">
        <f t="shared" si="5"/>
        <v>137.5</v>
      </c>
    </row>
    <row r="108" spans="6:9" x14ac:dyDescent="0.2">
      <c r="F108">
        <v>106</v>
      </c>
      <c r="G108" s="14">
        <f t="shared" si="4"/>
        <v>318</v>
      </c>
      <c r="H108" s="14">
        <f t="shared" si="3"/>
        <v>178</v>
      </c>
      <c r="I108" s="14">
        <f t="shared" si="5"/>
        <v>140</v>
      </c>
    </row>
    <row r="109" spans="6:9" x14ac:dyDescent="0.2">
      <c r="F109">
        <v>107</v>
      </c>
      <c r="G109" s="14">
        <f t="shared" si="4"/>
        <v>321</v>
      </c>
      <c r="H109" s="14">
        <f t="shared" si="3"/>
        <v>178.5</v>
      </c>
      <c r="I109" s="14">
        <f t="shared" si="5"/>
        <v>142.5</v>
      </c>
    </row>
    <row r="110" spans="6:9" x14ac:dyDescent="0.2">
      <c r="F110">
        <v>108</v>
      </c>
      <c r="G110" s="14">
        <f t="shared" si="4"/>
        <v>324</v>
      </c>
      <c r="H110" s="14">
        <f t="shared" si="3"/>
        <v>179</v>
      </c>
      <c r="I110" s="14">
        <f t="shared" si="5"/>
        <v>145</v>
      </c>
    </row>
    <row r="111" spans="6:9" x14ac:dyDescent="0.2">
      <c r="F111">
        <v>109</v>
      </c>
      <c r="G111" s="14">
        <f t="shared" si="4"/>
        <v>327</v>
      </c>
      <c r="H111" s="14">
        <f t="shared" si="3"/>
        <v>179.5</v>
      </c>
      <c r="I111" s="14">
        <f t="shared" si="5"/>
        <v>147.5</v>
      </c>
    </row>
    <row r="112" spans="6:9" x14ac:dyDescent="0.2">
      <c r="F112">
        <v>110</v>
      </c>
      <c r="G112" s="14">
        <f t="shared" si="4"/>
        <v>330</v>
      </c>
      <c r="H112" s="14">
        <f t="shared" si="3"/>
        <v>180</v>
      </c>
      <c r="I112" s="14">
        <f t="shared" si="5"/>
        <v>150</v>
      </c>
    </row>
    <row r="113" spans="6:9" x14ac:dyDescent="0.2">
      <c r="F113">
        <v>111</v>
      </c>
      <c r="G113" s="14">
        <f t="shared" si="4"/>
        <v>333</v>
      </c>
      <c r="H113" s="14">
        <f t="shared" si="3"/>
        <v>180.5</v>
      </c>
      <c r="I113" s="14">
        <f t="shared" si="5"/>
        <v>152.5</v>
      </c>
    </row>
    <row r="114" spans="6:9" x14ac:dyDescent="0.2">
      <c r="F114">
        <v>112</v>
      </c>
      <c r="G114" s="14">
        <f t="shared" si="4"/>
        <v>336</v>
      </c>
      <c r="H114" s="14">
        <f t="shared" si="3"/>
        <v>181</v>
      </c>
      <c r="I114" s="14">
        <f t="shared" si="5"/>
        <v>155</v>
      </c>
    </row>
    <row r="115" spans="6:9" x14ac:dyDescent="0.2">
      <c r="F115">
        <v>113</v>
      </c>
      <c r="G115" s="14">
        <f t="shared" si="4"/>
        <v>339</v>
      </c>
      <c r="H115" s="14">
        <f t="shared" si="3"/>
        <v>181.5</v>
      </c>
      <c r="I115" s="14">
        <f t="shared" si="5"/>
        <v>157.5</v>
      </c>
    </row>
    <row r="116" spans="6:9" x14ac:dyDescent="0.2">
      <c r="F116">
        <v>114</v>
      </c>
      <c r="G116" s="14">
        <f t="shared" si="4"/>
        <v>342</v>
      </c>
      <c r="H116" s="14">
        <f t="shared" si="3"/>
        <v>182</v>
      </c>
      <c r="I116" s="14">
        <f t="shared" si="5"/>
        <v>160</v>
      </c>
    </row>
    <row r="117" spans="6:9" x14ac:dyDescent="0.2">
      <c r="F117">
        <v>115</v>
      </c>
      <c r="G117" s="14">
        <f t="shared" si="4"/>
        <v>345</v>
      </c>
      <c r="H117" s="14">
        <f t="shared" si="3"/>
        <v>182.5</v>
      </c>
      <c r="I117" s="14">
        <f t="shared" si="5"/>
        <v>162.5</v>
      </c>
    </row>
    <row r="118" spans="6:9" x14ac:dyDescent="0.2">
      <c r="F118">
        <v>116</v>
      </c>
      <c r="G118" s="14">
        <f t="shared" si="4"/>
        <v>348</v>
      </c>
      <c r="H118" s="14">
        <f t="shared" si="3"/>
        <v>183</v>
      </c>
      <c r="I118" s="14">
        <f t="shared" si="5"/>
        <v>165</v>
      </c>
    </row>
    <row r="119" spans="6:9" x14ac:dyDescent="0.2">
      <c r="F119">
        <v>117</v>
      </c>
      <c r="G119" s="14">
        <f t="shared" si="4"/>
        <v>351</v>
      </c>
      <c r="H119" s="14">
        <f t="shared" si="3"/>
        <v>183.5</v>
      </c>
      <c r="I119" s="14">
        <f t="shared" si="5"/>
        <v>167.5</v>
      </c>
    </row>
    <row r="120" spans="6:9" x14ac:dyDescent="0.2">
      <c r="F120">
        <v>118</v>
      </c>
      <c r="G120" s="14">
        <f t="shared" si="4"/>
        <v>354</v>
      </c>
      <c r="H120" s="14">
        <f t="shared" si="3"/>
        <v>184</v>
      </c>
      <c r="I120" s="14">
        <f t="shared" si="5"/>
        <v>170</v>
      </c>
    </row>
    <row r="121" spans="6:9" x14ac:dyDescent="0.2">
      <c r="F121">
        <v>119</v>
      </c>
      <c r="G121" s="14">
        <f t="shared" si="4"/>
        <v>357</v>
      </c>
      <c r="H121" s="14">
        <f t="shared" si="3"/>
        <v>184.5</v>
      </c>
      <c r="I121" s="14">
        <f t="shared" si="5"/>
        <v>172.5</v>
      </c>
    </row>
    <row r="122" spans="6:9" x14ac:dyDescent="0.2">
      <c r="F122">
        <v>120</v>
      </c>
      <c r="G122" s="14">
        <f t="shared" si="4"/>
        <v>360</v>
      </c>
      <c r="H122" s="14">
        <f t="shared" si="3"/>
        <v>185</v>
      </c>
      <c r="I122" s="14">
        <f t="shared" si="5"/>
        <v>175</v>
      </c>
    </row>
  </sheetData>
  <phoneticPr fontId="2" type="noConversion"/>
  <conditionalFormatting sqref="I3:I122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Completed</vt:lpstr>
      <vt:lpstr>Graph Completed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mannt-1</dc:creator>
  <cp:lastModifiedBy>RePack by Diakov</cp:lastModifiedBy>
  <dcterms:created xsi:type="dcterms:W3CDTF">2006-09-17T15:30:25Z</dcterms:created>
  <dcterms:modified xsi:type="dcterms:W3CDTF">2017-10-06T17:23:31Z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65ebca4b-be7a-464f-afd1-555c70c25fa0</vt:lpwstr>
  </property>
</Properties>
</file>