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an/Downloads/"/>
    </mc:Choice>
  </mc:AlternateContent>
  <bookViews>
    <workbookView xWindow="-21600" yWindow="-3620" windowWidth="21600" windowHeight="37940" tabRatio="500"/>
  </bookViews>
  <sheets>
    <sheet name="595" sheetId="1" r:id="rId1"/>
    <sheet name="596" sheetId="2" r:id="rId2"/>
  </sheets>
  <definedNames>
    <definedName name="_xlnm._FilterDatabase" localSheetId="0" hidden="1">'595'!$A$1:$L$49</definedName>
    <definedName name="_xlnm._FilterDatabase" localSheetId="1" hidden="1">'596'!$A$1:$L$29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2" l="1"/>
  <c r="G31" i="2"/>
  <c r="G32" i="2"/>
  <c r="G50" i="1"/>
  <c r="G51" i="1"/>
  <c r="G52" i="1"/>
  <c r="F31" i="2"/>
  <c r="F32" i="2"/>
  <c r="E31" i="2"/>
  <c r="E32" i="2"/>
  <c r="D31" i="2"/>
  <c r="D32" i="2"/>
  <c r="C31" i="2"/>
  <c r="C32" i="2"/>
  <c r="H30" i="2"/>
  <c r="F30" i="2"/>
  <c r="E30" i="2"/>
  <c r="D30" i="2"/>
  <c r="C30" i="2"/>
  <c r="F51" i="1"/>
  <c r="F52" i="1"/>
  <c r="E51" i="1"/>
  <c r="E52" i="1"/>
  <c r="D51" i="1"/>
  <c r="D52" i="1"/>
  <c r="C51" i="1"/>
  <c r="C52" i="1"/>
  <c r="F50" i="1"/>
  <c r="E50" i="1"/>
  <c r="D50" i="1"/>
  <c r="C50" i="1"/>
</calcChain>
</file>

<file path=xl/sharedStrings.xml><?xml version="1.0" encoding="utf-8"?>
<sst xmlns="http://schemas.openxmlformats.org/spreadsheetml/2006/main" count="325" uniqueCount="123">
  <si>
    <t>중간</t>
  </si>
  <si>
    <t>기말</t>
  </si>
  <si>
    <t>과제1</t>
  </si>
  <si>
    <t>과제2</t>
  </si>
  <si>
    <t>총점</t>
  </si>
  <si>
    <t>학점</t>
  </si>
  <si>
    <t>고관우</t>
  </si>
  <si>
    <t>김재현</t>
  </si>
  <si>
    <t>김하은</t>
  </si>
  <si>
    <t>강승원</t>
  </si>
  <si>
    <t>김현준</t>
  </si>
  <si>
    <t>남규서</t>
  </si>
  <si>
    <t>강원식</t>
  </si>
  <si>
    <t>박상윤</t>
  </si>
  <si>
    <t>강종민</t>
  </si>
  <si>
    <t>고준석</t>
  </si>
  <si>
    <t>박정환</t>
  </si>
  <si>
    <t>권성재</t>
  </si>
  <si>
    <t>김달현</t>
  </si>
  <si>
    <t>설아현</t>
  </si>
  <si>
    <t>신수환</t>
  </si>
  <si>
    <t>김보원</t>
  </si>
  <si>
    <t>오재민</t>
  </si>
  <si>
    <t>김세미</t>
  </si>
  <si>
    <t>유덕경</t>
  </si>
  <si>
    <t>김수준</t>
  </si>
  <si>
    <t>윤석창</t>
  </si>
  <si>
    <t>이도인</t>
  </si>
  <si>
    <t>김영남</t>
  </si>
  <si>
    <t>이동찬</t>
  </si>
  <si>
    <t>김영진</t>
  </si>
  <si>
    <t>이민규</t>
  </si>
  <si>
    <t>이민석</t>
  </si>
  <si>
    <t>김지환</t>
  </si>
  <si>
    <t>이소정</t>
  </si>
  <si>
    <t>김진</t>
  </si>
  <si>
    <t>임정교</t>
  </si>
  <si>
    <t>임희제</t>
  </si>
  <si>
    <t>김태한</t>
  </si>
  <si>
    <t>정수영</t>
  </si>
  <si>
    <t>김태환</t>
  </si>
  <si>
    <t>정원형</t>
  </si>
  <si>
    <t>김한주</t>
  </si>
  <si>
    <t>정창운</t>
  </si>
  <si>
    <t>조석래</t>
  </si>
  <si>
    <t>김훈</t>
  </si>
  <si>
    <t>조원영</t>
  </si>
  <si>
    <t>남상윤</t>
  </si>
  <si>
    <t>지대철</t>
  </si>
  <si>
    <t>노성래</t>
  </si>
  <si>
    <t>류동헌</t>
  </si>
  <si>
    <t>지민규</t>
  </si>
  <si>
    <t>박라현</t>
  </si>
  <si>
    <t>진수장</t>
  </si>
  <si>
    <t>박윤상</t>
  </si>
  <si>
    <t>홍성진</t>
  </si>
  <si>
    <t>박재병</t>
  </si>
  <si>
    <t>평균</t>
  </si>
  <si>
    <t>박재한</t>
  </si>
  <si>
    <t>서원진</t>
  </si>
  <si>
    <t>송기연</t>
  </si>
  <si>
    <t>송아영</t>
  </si>
  <si>
    <t>양세준</t>
  </si>
  <si>
    <t>어성준</t>
  </si>
  <si>
    <t>오강훈</t>
  </si>
  <si>
    <t>오지우</t>
  </si>
  <si>
    <t>유제욱</t>
  </si>
  <si>
    <t>윤기수</t>
  </si>
  <si>
    <t>윤태인</t>
  </si>
  <si>
    <t>이기택</t>
  </si>
  <si>
    <t>이민호</t>
  </si>
  <si>
    <t>이수경</t>
  </si>
  <si>
    <t>이장헌</t>
  </si>
  <si>
    <t>이종헌</t>
  </si>
  <si>
    <t>임보람</t>
  </si>
  <si>
    <t>임영선</t>
  </si>
  <si>
    <t>임찬영</t>
  </si>
  <si>
    <t>장소진</t>
  </si>
  <si>
    <t>장우진</t>
  </si>
  <si>
    <t>조규현</t>
  </si>
  <si>
    <t>조동현</t>
  </si>
  <si>
    <t>주준철</t>
  </si>
  <si>
    <t>최장혁</t>
  </si>
  <si>
    <t>hw1-comment</t>
  </si>
  <si>
    <t>hw2-comment</t>
  </si>
  <si>
    <t>RTE</t>
  </si>
  <si>
    <t>CE</t>
  </si>
  <si>
    <t>WA</t>
  </si>
  <si>
    <t>AC</t>
  </si>
  <si>
    <t>WA, PRINT</t>
  </si>
  <si>
    <t>WA, INDENT</t>
  </si>
  <si>
    <t>CE, _s</t>
  </si>
  <si>
    <t>WA, _s</t>
  </si>
  <si>
    <t>RTE, _s</t>
  </si>
  <si>
    <t>WA, _s, PRINT</t>
  </si>
  <si>
    <t>CE, FORMAT</t>
  </si>
  <si>
    <t>CE, PRINT</t>
  </si>
  <si>
    <t>CE(void main), RTE</t>
  </si>
  <si>
    <t>NO SUBMIT</t>
  </si>
  <si>
    <t>RTE, FORMAT</t>
  </si>
  <si>
    <t>OLE, PRINT</t>
  </si>
  <si>
    <t>AC, PRINT</t>
  </si>
  <si>
    <t>AC, _s</t>
  </si>
  <si>
    <t>AC, _s, header miss</t>
  </si>
  <si>
    <t>RTE, PRINT</t>
  </si>
  <si>
    <t>AC, \n =&gt; \b</t>
  </si>
  <si>
    <t>MLE, RTE, _s</t>
  </si>
  <si>
    <t>TLE(5s)</t>
  </si>
  <si>
    <t>FORMAT</t>
  </si>
  <si>
    <t>AC, system call</t>
  </si>
  <si>
    <t>CE(void main)</t>
  </si>
  <si>
    <t>과제3</t>
  </si>
  <si>
    <t>hw3-comment</t>
  </si>
  <si>
    <t>TLE(1s)</t>
  </si>
  <si>
    <t>TLE(1s), _s</t>
  </si>
  <si>
    <t>AC, _s, FORMAT</t>
  </si>
  <si>
    <t>WA, FORMAT</t>
  </si>
  <si>
    <t>CE (std in/out violation), FORMAT</t>
  </si>
  <si>
    <t>AC, FORMAT</t>
  </si>
  <si>
    <t>CE, _s, PRINT, FORMAT</t>
  </si>
  <si>
    <t>RTE, header miss, FORMAT</t>
  </si>
  <si>
    <t>TLE(1s) FORMAT</t>
  </si>
  <si>
    <t>AC, cpp =&gt; java,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</si>
</sst>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3" xfId="0" applyFont="1" applyBorder="1" applyAlignment="1"/>
    <xf numFmtId="0" fontId="0" fillId="8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C1" workbookViewId="0">
      <selection activeCell="I9" sqref="I9"/>
    </sheetView>
  </sheetViews>
  <sheetFormatPr baseColWidth="10" defaultColWidth="14.5" defaultRowHeight="15.75" customHeight="1" x14ac:dyDescent="0.15"/>
  <cols>
    <col min="3" max="8" width="14.5" customWidth="1"/>
    <col min="9" max="9" width="18.33203125" customWidth="1"/>
    <col min="10" max="10" width="26.33203125" bestFit="1" customWidth="1"/>
    <col min="11" max="11" width="20" bestFit="1" customWidth="1"/>
    <col min="12" max="12" width="22.33203125" bestFit="1" customWidth="1"/>
  </cols>
  <sheetData>
    <row r="1" spans="1:12" ht="15.75" customHeight="1" x14ac:dyDescent="0.15">
      <c r="A1" s="2"/>
      <c r="B1" s="2"/>
      <c r="C1" s="3" t="s">
        <v>0</v>
      </c>
      <c r="D1" s="3" t="s">
        <v>1</v>
      </c>
      <c r="E1" s="3" t="s">
        <v>2</v>
      </c>
      <c r="F1" s="15" t="s">
        <v>3</v>
      </c>
      <c r="G1" s="14" t="s">
        <v>111</v>
      </c>
      <c r="H1" s="16" t="s">
        <v>4</v>
      </c>
      <c r="I1" s="3" t="s">
        <v>5</v>
      </c>
      <c r="J1" s="3" t="s">
        <v>83</v>
      </c>
      <c r="K1" s="10" t="s">
        <v>84</v>
      </c>
      <c r="L1" s="10" t="s">
        <v>112</v>
      </c>
    </row>
    <row r="2" spans="1:12" ht="15.75" customHeight="1" x14ac:dyDescent="0.15">
      <c r="A2" s="4">
        <v>2008122007</v>
      </c>
      <c r="B2" s="5" t="s">
        <v>15</v>
      </c>
      <c r="C2" s="3">
        <v>46</v>
      </c>
      <c r="D2" s="2"/>
      <c r="E2" s="2">
        <v>0</v>
      </c>
      <c r="F2" s="11">
        <v>0</v>
      </c>
      <c r="G2" s="2">
        <v>0</v>
      </c>
      <c r="H2" s="2"/>
      <c r="I2" s="2"/>
      <c r="J2" s="2" t="s">
        <v>85</v>
      </c>
      <c r="K2" s="11" t="s">
        <v>85</v>
      </c>
      <c r="L2" s="11" t="s">
        <v>85</v>
      </c>
    </row>
    <row r="3" spans="1:12" ht="15.75" customHeight="1" x14ac:dyDescent="0.15">
      <c r="A3" s="4">
        <v>2010122176</v>
      </c>
      <c r="B3" s="5" t="s">
        <v>67</v>
      </c>
      <c r="C3" s="3">
        <v>51</v>
      </c>
      <c r="D3" s="2"/>
      <c r="E3" s="7">
        <v>-10</v>
      </c>
      <c r="F3" s="9">
        <v>-1</v>
      </c>
      <c r="G3" s="9">
        <v>-1</v>
      </c>
      <c r="H3" s="2"/>
      <c r="I3" s="2"/>
      <c r="J3" s="7" t="s">
        <v>98</v>
      </c>
      <c r="K3" s="8" t="s">
        <v>119</v>
      </c>
      <c r="L3" s="8" t="s">
        <v>120</v>
      </c>
    </row>
    <row r="4" spans="1:12" ht="15.75" customHeight="1" x14ac:dyDescent="0.15">
      <c r="A4" s="4">
        <v>2010122270</v>
      </c>
      <c r="B4" s="5" t="s">
        <v>79</v>
      </c>
      <c r="C4" s="3">
        <v>69</v>
      </c>
      <c r="D4" s="2"/>
      <c r="E4" s="6">
        <v>10</v>
      </c>
      <c r="F4" s="11">
        <v>0</v>
      </c>
      <c r="G4" s="6">
        <v>10</v>
      </c>
      <c r="H4" s="2"/>
      <c r="I4" s="2"/>
      <c r="J4" s="6" t="s">
        <v>88</v>
      </c>
      <c r="K4" s="11" t="s">
        <v>87</v>
      </c>
      <c r="L4" s="6" t="s">
        <v>88</v>
      </c>
    </row>
    <row r="5" spans="1:12" ht="15.75" customHeight="1" x14ac:dyDescent="0.15">
      <c r="A5" s="4">
        <v>2012122071</v>
      </c>
      <c r="B5" s="5" t="s">
        <v>38</v>
      </c>
      <c r="C5" s="3">
        <v>77</v>
      </c>
      <c r="D5" s="2"/>
      <c r="E5" s="2">
        <v>0</v>
      </c>
      <c r="F5" s="11">
        <v>0</v>
      </c>
      <c r="G5" s="6">
        <v>10</v>
      </c>
      <c r="H5" s="2"/>
      <c r="I5" s="2"/>
      <c r="J5" s="2" t="s">
        <v>86</v>
      </c>
      <c r="K5" s="11" t="s">
        <v>87</v>
      </c>
      <c r="L5" s="6" t="s">
        <v>88</v>
      </c>
    </row>
    <row r="6" spans="1:12" ht="15.75" customHeight="1" x14ac:dyDescent="0.15">
      <c r="A6" s="4">
        <v>2012122085</v>
      </c>
      <c r="B6" s="5" t="s">
        <v>50</v>
      </c>
      <c r="C6" s="3">
        <v>85</v>
      </c>
      <c r="D6" s="2"/>
      <c r="E6" s="6">
        <v>10</v>
      </c>
      <c r="F6" s="11">
        <v>0</v>
      </c>
      <c r="G6" s="2">
        <v>0</v>
      </c>
      <c r="H6" s="2"/>
      <c r="I6" s="2"/>
      <c r="J6" s="6" t="s">
        <v>88</v>
      </c>
      <c r="K6" s="11" t="s">
        <v>87</v>
      </c>
      <c r="L6" s="11" t="s">
        <v>89</v>
      </c>
    </row>
    <row r="7" spans="1:12" ht="15.75" customHeight="1" x14ac:dyDescent="0.15">
      <c r="A7" s="4">
        <v>2012122093</v>
      </c>
      <c r="B7" s="5" t="s">
        <v>52</v>
      </c>
      <c r="C7" s="3">
        <v>85</v>
      </c>
      <c r="D7" s="2"/>
      <c r="E7" s="2">
        <v>0</v>
      </c>
      <c r="F7" s="11">
        <v>0</v>
      </c>
      <c r="G7" s="6">
        <v>10</v>
      </c>
      <c r="H7" s="2"/>
      <c r="I7" s="2"/>
      <c r="J7" s="2" t="s">
        <v>87</v>
      </c>
      <c r="K7" s="11" t="s">
        <v>87</v>
      </c>
      <c r="L7" s="6" t="s">
        <v>88</v>
      </c>
    </row>
    <row r="8" spans="1:12" ht="15.75" customHeight="1" x14ac:dyDescent="0.15">
      <c r="A8" s="4">
        <v>2012122105</v>
      </c>
      <c r="B8" s="5" t="s">
        <v>54</v>
      </c>
      <c r="C8" s="3">
        <v>70</v>
      </c>
      <c r="D8" s="2"/>
      <c r="E8" s="13">
        <v>9</v>
      </c>
      <c r="F8" s="11">
        <v>0</v>
      </c>
      <c r="G8" s="6">
        <v>10</v>
      </c>
      <c r="H8" s="2"/>
      <c r="I8" s="2"/>
      <c r="J8" s="13" t="s">
        <v>101</v>
      </c>
      <c r="K8" s="11" t="s">
        <v>86</v>
      </c>
      <c r="L8" s="6" t="s">
        <v>88</v>
      </c>
    </row>
    <row r="9" spans="1:12" ht="15.75" customHeight="1" x14ac:dyDescent="0.15">
      <c r="A9" s="4">
        <v>2012122192</v>
      </c>
      <c r="B9" s="5" t="s">
        <v>70</v>
      </c>
      <c r="C9" s="3">
        <v>81</v>
      </c>
      <c r="D9" s="2"/>
      <c r="E9" s="9">
        <v>-1</v>
      </c>
      <c r="F9" s="11">
        <v>0</v>
      </c>
      <c r="G9" s="6">
        <v>10</v>
      </c>
      <c r="H9" s="2"/>
      <c r="I9" s="2"/>
      <c r="J9" s="8" t="s">
        <v>116</v>
      </c>
      <c r="K9" s="11" t="s">
        <v>87</v>
      </c>
      <c r="L9" s="6" t="s">
        <v>88</v>
      </c>
    </row>
    <row r="10" spans="1:12" ht="15.75" customHeight="1" x14ac:dyDescent="0.15">
      <c r="A10" s="4">
        <v>2012122215</v>
      </c>
      <c r="B10" s="5" t="s">
        <v>72</v>
      </c>
      <c r="C10" s="3">
        <v>90</v>
      </c>
      <c r="D10" s="2"/>
      <c r="E10" s="2">
        <v>0</v>
      </c>
      <c r="F10" s="9">
        <v>-1</v>
      </c>
      <c r="G10" s="12">
        <v>8</v>
      </c>
      <c r="H10" s="2"/>
      <c r="I10" s="2"/>
      <c r="J10" s="2" t="s">
        <v>87</v>
      </c>
      <c r="K10" s="8" t="s">
        <v>95</v>
      </c>
      <c r="L10" s="12" t="s">
        <v>115</v>
      </c>
    </row>
    <row r="11" spans="1:12" ht="15.75" customHeight="1" x14ac:dyDescent="0.15">
      <c r="A11" s="4">
        <v>2012122246</v>
      </c>
      <c r="B11" s="5" t="s">
        <v>76</v>
      </c>
      <c r="C11" s="3">
        <v>75</v>
      </c>
      <c r="D11" s="2"/>
      <c r="E11" s="6">
        <v>10</v>
      </c>
      <c r="F11" s="6">
        <v>10</v>
      </c>
      <c r="G11" s="6">
        <v>10</v>
      </c>
      <c r="H11" s="2"/>
      <c r="I11" s="2"/>
      <c r="J11" s="6" t="s">
        <v>88</v>
      </c>
      <c r="K11" s="6" t="s">
        <v>88</v>
      </c>
      <c r="L11" s="6" t="s">
        <v>88</v>
      </c>
    </row>
    <row r="12" spans="1:12" ht="15.75" customHeight="1" x14ac:dyDescent="0.15">
      <c r="A12" s="4">
        <v>2012122272</v>
      </c>
      <c r="B12" s="5" t="s">
        <v>80</v>
      </c>
      <c r="C12" s="3">
        <v>95</v>
      </c>
      <c r="D12" s="2"/>
      <c r="E12" s="2">
        <v>0</v>
      </c>
      <c r="F12" s="7">
        <v>-10</v>
      </c>
      <c r="G12" s="17">
        <v>6</v>
      </c>
      <c r="H12" s="2"/>
      <c r="I12" s="2"/>
      <c r="J12" s="2" t="s">
        <v>104</v>
      </c>
      <c r="K12" s="7" t="s">
        <v>98</v>
      </c>
      <c r="L12" s="17" t="s">
        <v>122</v>
      </c>
    </row>
    <row r="13" spans="1:12" ht="15.75" customHeight="1" x14ac:dyDescent="0.15">
      <c r="A13" s="4">
        <v>2012122302</v>
      </c>
      <c r="B13" s="5" t="s">
        <v>82</v>
      </c>
      <c r="C13" s="3">
        <v>86</v>
      </c>
      <c r="D13" s="2"/>
      <c r="E13" s="6">
        <v>10</v>
      </c>
      <c r="F13" s="11">
        <v>0</v>
      </c>
      <c r="G13" s="2">
        <v>0</v>
      </c>
      <c r="H13" s="2"/>
      <c r="I13" s="2"/>
      <c r="J13" s="6" t="s">
        <v>88</v>
      </c>
      <c r="K13" s="11" t="s">
        <v>85</v>
      </c>
      <c r="L13" s="11" t="s">
        <v>87</v>
      </c>
    </row>
    <row r="14" spans="1:12" ht="15.75" customHeight="1" x14ac:dyDescent="0.15">
      <c r="A14" s="4">
        <v>2013122025</v>
      </c>
      <c r="B14" s="5" t="s">
        <v>18</v>
      </c>
      <c r="C14" s="3">
        <v>85</v>
      </c>
      <c r="D14" s="2"/>
      <c r="E14" s="2">
        <v>0</v>
      </c>
      <c r="F14" s="11">
        <v>0</v>
      </c>
      <c r="G14" s="2">
        <v>0</v>
      </c>
      <c r="H14" s="2"/>
      <c r="I14" s="2"/>
      <c r="J14" s="2" t="s">
        <v>107</v>
      </c>
      <c r="K14" s="11" t="s">
        <v>87</v>
      </c>
      <c r="L14" s="11" t="s">
        <v>92</v>
      </c>
    </row>
    <row r="15" spans="1:12" ht="15.75" customHeight="1" x14ac:dyDescent="0.15">
      <c r="A15" s="4">
        <v>2013122037</v>
      </c>
      <c r="B15" s="5" t="s">
        <v>23</v>
      </c>
      <c r="C15" s="3">
        <v>61</v>
      </c>
      <c r="D15" s="2"/>
      <c r="E15" s="2">
        <v>0</v>
      </c>
      <c r="F15" s="11">
        <v>0</v>
      </c>
      <c r="G15" s="13">
        <v>9</v>
      </c>
      <c r="H15" s="2"/>
      <c r="I15" s="2"/>
      <c r="J15" s="2" t="s">
        <v>87</v>
      </c>
      <c r="K15" s="11" t="s">
        <v>87</v>
      </c>
      <c r="L15" s="13" t="s">
        <v>118</v>
      </c>
    </row>
    <row r="16" spans="1:12" ht="15.75" customHeight="1" x14ac:dyDescent="0.15">
      <c r="A16" s="4">
        <v>2013122065</v>
      </c>
      <c r="B16" s="5" t="s">
        <v>42</v>
      </c>
      <c r="C16" s="3">
        <v>76</v>
      </c>
      <c r="D16" s="2"/>
      <c r="E16" s="2">
        <v>0</v>
      </c>
      <c r="F16" s="11">
        <v>0</v>
      </c>
      <c r="G16" s="6">
        <v>10</v>
      </c>
      <c r="H16" s="2"/>
      <c r="I16" s="2"/>
      <c r="J16" s="2" t="s">
        <v>86</v>
      </c>
      <c r="K16" s="11" t="s">
        <v>87</v>
      </c>
      <c r="L16" s="6" t="s">
        <v>88</v>
      </c>
    </row>
    <row r="17" spans="1:12" ht="15.75" customHeight="1" x14ac:dyDescent="0.15">
      <c r="A17" s="4">
        <v>2013122079</v>
      </c>
      <c r="B17" s="5" t="s">
        <v>45</v>
      </c>
      <c r="C17" s="3">
        <v>95</v>
      </c>
      <c r="D17" s="2"/>
      <c r="E17" s="2">
        <v>0</v>
      </c>
      <c r="F17" s="11">
        <v>0</v>
      </c>
      <c r="G17" s="6">
        <v>10</v>
      </c>
      <c r="H17" s="2"/>
      <c r="I17" s="2"/>
      <c r="J17" s="2" t="s">
        <v>87</v>
      </c>
      <c r="K17" s="11" t="s">
        <v>92</v>
      </c>
      <c r="L17" s="11" t="s">
        <v>92</v>
      </c>
    </row>
    <row r="18" spans="1:12" ht="15.75" customHeight="1" x14ac:dyDescent="0.15">
      <c r="A18" s="4">
        <v>2013122082</v>
      </c>
      <c r="B18" s="5" t="s">
        <v>47</v>
      </c>
      <c r="C18" s="3">
        <v>85</v>
      </c>
      <c r="D18" s="2"/>
      <c r="E18" s="2">
        <v>0</v>
      </c>
      <c r="F18" s="7">
        <v>-10</v>
      </c>
      <c r="G18" s="2">
        <v>0</v>
      </c>
      <c r="H18" s="2"/>
      <c r="I18" s="2"/>
      <c r="J18" s="2" t="s">
        <v>85</v>
      </c>
      <c r="K18" s="7" t="s">
        <v>98</v>
      </c>
      <c r="L18" s="11" t="s">
        <v>85</v>
      </c>
    </row>
    <row r="19" spans="1:12" ht="15.75" customHeight="1" x14ac:dyDescent="0.15">
      <c r="A19" s="4">
        <v>2013122085</v>
      </c>
      <c r="B19" s="5" t="s">
        <v>49</v>
      </c>
      <c r="C19" s="3">
        <v>87</v>
      </c>
      <c r="D19" s="2"/>
      <c r="E19" s="2">
        <v>0</v>
      </c>
      <c r="F19" s="11">
        <v>0</v>
      </c>
      <c r="G19" s="2">
        <v>0</v>
      </c>
      <c r="H19" s="2"/>
      <c r="I19" s="2"/>
      <c r="J19" s="2" t="s">
        <v>106</v>
      </c>
      <c r="K19" s="11" t="s">
        <v>92</v>
      </c>
      <c r="L19" s="11" t="s">
        <v>114</v>
      </c>
    </row>
    <row r="20" spans="1:12" ht="15.75" customHeight="1" x14ac:dyDescent="0.15">
      <c r="A20" s="4">
        <v>2013122108</v>
      </c>
      <c r="B20" s="5" t="s">
        <v>58</v>
      </c>
      <c r="C20" s="3">
        <v>95</v>
      </c>
      <c r="D20" s="2"/>
      <c r="E20" s="13">
        <v>9</v>
      </c>
      <c r="F20" s="11">
        <v>0</v>
      </c>
      <c r="G20" s="2">
        <v>0</v>
      </c>
      <c r="H20" s="2"/>
      <c r="I20" s="2"/>
      <c r="J20" s="13" t="s">
        <v>105</v>
      </c>
      <c r="K20" s="11" t="s">
        <v>87</v>
      </c>
      <c r="L20" s="11" t="s">
        <v>113</v>
      </c>
    </row>
    <row r="21" spans="1:12" ht="15.75" customHeight="1" x14ac:dyDescent="0.15">
      <c r="A21" s="4">
        <v>2013122174</v>
      </c>
      <c r="B21" s="5" t="s">
        <v>66</v>
      </c>
      <c r="C21" s="3">
        <v>76</v>
      </c>
      <c r="D21" s="2"/>
      <c r="E21" s="2">
        <v>0</v>
      </c>
      <c r="F21" s="11">
        <v>0</v>
      </c>
      <c r="G21" s="2">
        <v>0</v>
      </c>
      <c r="H21" s="2"/>
      <c r="I21" s="2"/>
      <c r="J21" s="11" t="s">
        <v>104</v>
      </c>
      <c r="K21" s="11" t="s">
        <v>85</v>
      </c>
      <c r="L21" s="11" t="s">
        <v>85</v>
      </c>
    </row>
    <row r="22" spans="1:12" ht="15.75" customHeight="1" x14ac:dyDescent="0.15">
      <c r="A22" s="4">
        <v>2013122184</v>
      </c>
      <c r="B22" s="5" t="s">
        <v>68</v>
      </c>
      <c r="C22" s="3">
        <v>75</v>
      </c>
      <c r="D22" s="2"/>
      <c r="E22" s="12">
        <v>8</v>
      </c>
      <c r="F22" s="11">
        <v>0</v>
      </c>
      <c r="G22" s="2">
        <v>0</v>
      </c>
      <c r="H22" s="2"/>
      <c r="I22" s="2"/>
      <c r="J22" s="12" t="s">
        <v>103</v>
      </c>
      <c r="K22" s="11" t="s">
        <v>93</v>
      </c>
      <c r="L22" s="11" t="s">
        <v>114</v>
      </c>
    </row>
    <row r="23" spans="1:12" ht="15.75" customHeight="1" x14ac:dyDescent="0.15">
      <c r="A23" s="4">
        <v>2014122042</v>
      </c>
      <c r="B23" s="5" t="s">
        <v>25</v>
      </c>
      <c r="C23" s="3">
        <v>46</v>
      </c>
      <c r="D23" s="2"/>
      <c r="E23" s="7">
        <v>-10</v>
      </c>
      <c r="F23" s="7">
        <v>-10</v>
      </c>
      <c r="G23" s="7">
        <v>-10</v>
      </c>
      <c r="H23" s="2"/>
      <c r="I23" s="2"/>
      <c r="J23" s="7" t="s">
        <v>98</v>
      </c>
      <c r="K23" s="7" t="s">
        <v>98</v>
      </c>
      <c r="L23" s="7" t="s">
        <v>98</v>
      </c>
    </row>
    <row r="24" spans="1:12" ht="15.75" customHeight="1" x14ac:dyDescent="0.15">
      <c r="A24" s="4">
        <v>2014122048</v>
      </c>
      <c r="B24" s="5" t="s">
        <v>30</v>
      </c>
      <c r="C24" s="3">
        <v>87</v>
      </c>
      <c r="D24" s="2"/>
      <c r="E24" s="6">
        <v>10</v>
      </c>
      <c r="F24" s="6">
        <v>10</v>
      </c>
      <c r="G24" s="2">
        <v>0</v>
      </c>
      <c r="H24" s="2"/>
      <c r="I24" s="2"/>
      <c r="J24" s="6" t="s">
        <v>88</v>
      </c>
      <c r="K24" s="6" t="s">
        <v>88</v>
      </c>
      <c r="L24" s="11" t="s">
        <v>87</v>
      </c>
    </row>
    <row r="25" spans="1:12" ht="15.75" customHeight="1" x14ac:dyDescent="0.15">
      <c r="A25" s="4">
        <v>2014122201</v>
      </c>
      <c r="B25" s="5" t="s">
        <v>71</v>
      </c>
      <c r="C25" s="3">
        <v>49</v>
      </c>
      <c r="D25" s="2"/>
      <c r="E25" s="7">
        <v>-10</v>
      </c>
      <c r="F25" s="7">
        <v>-10</v>
      </c>
      <c r="G25" s="7">
        <v>-10</v>
      </c>
      <c r="H25" s="2"/>
      <c r="I25" s="2"/>
      <c r="J25" s="7" t="s">
        <v>98</v>
      </c>
      <c r="K25" s="7" t="s">
        <v>98</v>
      </c>
      <c r="L25" s="7" t="s">
        <v>98</v>
      </c>
    </row>
    <row r="26" spans="1:12" ht="15.75" customHeight="1" x14ac:dyDescent="0.15">
      <c r="A26" s="4">
        <v>2014122341</v>
      </c>
      <c r="B26" s="5" t="s">
        <v>40</v>
      </c>
      <c r="C26" s="3">
        <v>80</v>
      </c>
      <c r="D26" s="2"/>
      <c r="E26" s="6">
        <v>10</v>
      </c>
      <c r="F26" s="6">
        <v>10</v>
      </c>
      <c r="G26" s="6">
        <v>10</v>
      </c>
      <c r="H26" s="2"/>
      <c r="I26" s="2"/>
      <c r="J26" s="6" t="s">
        <v>88</v>
      </c>
      <c r="K26" s="6" t="s">
        <v>88</v>
      </c>
      <c r="L26" s="6" t="s">
        <v>88</v>
      </c>
    </row>
    <row r="27" spans="1:12" ht="15.75" customHeight="1" x14ac:dyDescent="0.15">
      <c r="A27" s="4">
        <v>2015124188</v>
      </c>
      <c r="B27" s="5" t="s">
        <v>78</v>
      </c>
      <c r="C27" s="3">
        <v>76</v>
      </c>
      <c r="D27" s="2"/>
      <c r="E27" s="2">
        <v>0</v>
      </c>
      <c r="F27" s="11">
        <v>0</v>
      </c>
      <c r="G27" s="7">
        <v>-10</v>
      </c>
      <c r="H27" s="2"/>
      <c r="I27" s="2"/>
      <c r="J27" s="2" t="s">
        <v>85</v>
      </c>
      <c r="K27" s="11" t="s">
        <v>86</v>
      </c>
      <c r="L27" s="7" t="s">
        <v>98</v>
      </c>
    </row>
    <row r="28" spans="1:12" ht="15.75" customHeight="1" x14ac:dyDescent="0.15">
      <c r="A28" s="4">
        <v>2015125002</v>
      </c>
      <c r="B28" s="5" t="s">
        <v>9</v>
      </c>
      <c r="C28" s="3">
        <v>66</v>
      </c>
      <c r="D28" s="2"/>
      <c r="E28" s="2">
        <v>0</v>
      </c>
      <c r="F28" s="11">
        <v>0</v>
      </c>
      <c r="G28" s="2">
        <v>0</v>
      </c>
      <c r="H28" s="2"/>
      <c r="I28" s="2"/>
      <c r="J28" s="2" t="s">
        <v>85</v>
      </c>
      <c r="K28" s="11" t="s">
        <v>85</v>
      </c>
      <c r="L28" s="11" t="s">
        <v>113</v>
      </c>
    </row>
    <row r="29" spans="1:12" ht="15.75" customHeight="1" x14ac:dyDescent="0.15">
      <c r="A29" s="4">
        <v>2015125004</v>
      </c>
      <c r="B29" s="5" t="s">
        <v>12</v>
      </c>
      <c r="C29" s="3">
        <v>86</v>
      </c>
      <c r="D29" s="2"/>
      <c r="E29" s="2">
        <v>0</v>
      </c>
      <c r="F29" s="11">
        <v>0</v>
      </c>
      <c r="G29" s="6">
        <v>10</v>
      </c>
      <c r="H29" s="2"/>
      <c r="I29" s="2"/>
      <c r="J29" s="2" t="s">
        <v>87</v>
      </c>
      <c r="K29" s="11" t="s">
        <v>87</v>
      </c>
      <c r="L29" s="6" t="s">
        <v>88</v>
      </c>
    </row>
    <row r="30" spans="1:12" ht="15.75" customHeight="1" x14ac:dyDescent="0.15">
      <c r="A30" s="4">
        <v>2015125006</v>
      </c>
      <c r="B30" s="5" t="s">
        <v>14</v>
      </c>
      <c r="C30" s="3">
        <v>74</v>
      </c>
      <c r="D30" s="2"/>
      <c r="E30" s="2">
        <v>0</v>
      </c>
      <c r="F30" s="11">
        <v>0</v>
      </c>
      <c r="G30" s="6">
        <v>10</v>
      </c>
      <c r="H30" s="2"/>
      <c r="I30" s="2"/>
      <c r="J30" s="2" t="s">
        <v>85</v>
      </c>
      <c r="K30" s="11" t="s">
        <v>87</v>
      </c>
      <c r="L30" s="6" t="s">
        <v>88</v>
      </c>
    </row>
    <row r="31" spans="1:12" ht="15.75" customHeight="1" x14ac:dyDescent="0.15">
      <c r="A31" s="4">
        <v>2015125009</v>
      </c>
      <c r="B31" s="5" t="s">
        <v>17</v>
      </c>
      <c r="C31" s="3">
        <v>15</v>
      </c>
      <c r="D31" s="2"/>
      <c r="E31" s="8">
        <v>-1</v>
      </c>
      <c r="F31" s="8">
        <v>-1</v>
      </c>
      <c r="G31" s="7">
        <v>-10</v>
      </c>
      <c r="H31" s="2"/>
      <c r="I31" s="2"/>
      <c r="J31" s="8" t="s">
        <v>117</v>
      </c>
      <c r="K31" s="8" t="s">
        <v>95</v>
      </c>
      <c r="L31" s="7" t="s">
        <v>98</v>
      </c>
    </row>
    <row r="32" spans="1:12" ht="15.75" customHeight="1" x14ac:dyDescent="0.15">
      <c r="A32" s="4">
        <v>2015125015</v>
      </c>
      <c r="B32" s="5" t="s">
        <v>21</v>
      </c>
      <c r="C32" s="3">
        <v>75</v>
      </c>
      <c r="D32" s="2"/>
      <c r="E32" s="2">
        <v>0</v>
      </c>
      <c r="F32" s="11">
        <v>0</v>
      </c>
      <c r="G32" s="6">
        <v>10</v>
      </c>
      <c r="H32" s="2"/>
      <c r="I32" s="2"/>
      <c r="J32" s="2" t="s">
        <v>89</v>
      </c>
      <c r="K32" s="11" t="s">
        <v>85</v>
      </c>
      <c r="L32" s="6" t="s">
        <v>88</v>
      </c>
    </row>
    <row r="33" spans="1:12" ht="15.75" customHeight="1" x14ac:dyDescent="0.15">
      <c r="A33" s="4">
        <v>2015125018</v>
      </c>
      <c r="B33" s="5" t="s">
        <v>28</v>
      </c>
      <c r="C33" s="3">
        <v>91</v>
      </c>
      <c r="D33" s="2"/>
      <c r="E33" s="2">
        <v>0</v>
      </c>
      <c r="F33" s="11">
        <v>0</v>
      </c>
      <c r="G33" s="6">
        <v>10</v>
      </c>
      <c r="H33" s="2"/>
      <c r="I33" s="2"/>
      <c r="J33" s="2" t="s">
        <v>85</v>
      </c>
      <c r="K33" s="11" t="s">
        <v>87</v>
      </c>
      <c r="L33" s="6" t="s">
        <v>88</v>
      </c>
    </row>
    <row r="34" spans="1:12" ht="15.75" customHeight="1" x14ac:dyDescent="0.15">
      <c r="A34" s="4">
        <v>2015125025</v>
      </c>
      <c r="B34" s="5" t="s">
        <v>33</v>
      </c>
      <c r="C34" s="3">
        <v>70</v>
      </c>
      <c r="D34" s="2"/>
      <c r="E34" s="2">
        <v>0</v>
      </c>
      <c r="F34" s="11">
        <v>0</v>
      </c>
      <c r="G34" s="6">
        <v>10</v>
      </c>
      <c r="H34" s="2"/>
      <c r="I34" s="2"/>
      <c r="J34" s="2" t="s">
        <v>85</v>
      </c>
      <c r="K34" s="11" t="s">
        <v>86</v>
      </c>
      <c r="L34" s="6" t="s">
        <v>88</v>
      </c>
    </row>
    <row r="35" spans="1:12" ht="15.75" customHeight="1" x14ac:dyDescent="0.15">
      <c r="A35" s="4">
        <v>2015125026</v>
      </c>
      <c r="B35" s="5" t="s">
        <v>35</v>
      </c>
      <c r="C35" s="3">
        <v>80</v>
      </c>
      <c r="D35" s="2"/>
      <c r="E35" s="13">
        <v>9</v>
      </c>
      <c r="F35" s="11">
        <v>0</v>
      </c>
      <c r="G35" s="2">
        <v>0</v>
      </c>
      <c r="H35" s="2"/>
      <c r="I35" s="2"/>
      <c r="J35" s="13" t="s">
        <v>118</v>
      </c>
      <c r="K35" s="11" t="s">
        <v>87</v>
      </c>
      <c r="L35" s="11" t="s">
        <v>87</v>
      </c>
    </row>
    <row r="36" spans="1:12" ht="15.75" customHeight="1" x14ac:dyDescent="0.15">
      <c r="A36" s="4">
        <v>2015125034</v>
      </c>
      <c r="B36" s="5" t="s">
        <v>56</v>
      </c>
      <c r="C36" s="3">
        <v>85</v>
      </c>
      <c r="D36" s="2"/>
      <c r="E36" s="13">
        <v>9</v>
      </c>
      <c r="F36" s="11">
        <v>0</v>
      </c>
      <c r="G36" s="2">
        <v>0</v>
      </c>
      <c r="H36" s="2"/>
      <c r="I36" s="2"/>
      <c r="J36" s="13" t="s">
        <v>102</v>
      </c>
      <c r="K36" s="11" t="s">
        <v>85</v>
      </c>
      <c r="L36" s="11" t="s">
        <v>87</v>
      </c>
    </row>
    <row r="37" spans="1:12" ht="15.75" customHeight="1" x14ac:dyDescent="0.15">
      <c r="A37" s="4">
        <v>2015125037</v>
      </c>
      <c r="B37" s="5" t="s">
        <v>59</v>
      </c>
      <c r="C37" s="3">
        <v>70</v>
      </c>
      <c r="D37" s="2"/>
      <c r="E37" s="13">
        <v>9</v>
      </c>
      <c r="F37" s="8">
        <v>-1</v>
      </c>
      <c r="G37" s="8">
        <v>-1</v>
      </c>
      <c r="H37" s="2"/>
      <c r="I37" s="2"/>
      <c r="J37" s="13" t="s">
        <v>101</v>
      </c>
      <c r="K37" s="8" t="s">
        <v>99</v>
      </c>
      <c r="L37" s="8" t="s">
        <v>121</v>
      </c>
    </row>
    <row r="38" spans="1:12" ht="15.75" customHeight="1" x14ac:dyDescent="0.15">
      <c r="A38" s="4">
        <v>2015125040</v>
      </c>
      <c r="B38" s="5" t="s">
        <v>60</v>
      </c>
      <c r="C38" s="3">
        <v>91</v>
      </c>
      <c r="D38" s="2"/>
      <c r="E38" s="2">
        <v>0</v>
      </c>
      <c r="F38" s="11">
        <v>0</v>
      </c>
      <c r="G38" s="6">
        <v>10</v>
      </c>
      <c r="H38" s="2"/>
      <c r="I38" s="2"/>
      <c r="J38" s="2" t="s">
        <v>86</v>
      </c>
      <c r="K38" s="11" t="s">
        <v>87</v>
      </c>
      <c r="L38" s="6" t="s">
        <v>88</v>
      </c>
    </row>
    <row r="39" spans="1:12" ht="15.75" customHeight="1" x14ac:dyDescent="0.15">
      <c r="A39" s="4">
        <v>2015125041</v>
      </c>
      <c r="B39" s="5" t="s">
        <v>61</v>
      </c>
      <c r="C39" s="3">
        <v>65</v>
      </c>
      <c r="D39" s="2"/>
      <c r="E39" s="7">
        <v>-10</v>
      </c>
      <c r="F39" s="11">
        <v>0</v>
      </c>
      <c r="G39" s="2">
        <v>0</v>
      </c>
      <c r="H39" s="2"/>
      <c r="I39" s="2"/>
      <c r="J39" s="7" t="s">
        <v>98</v>
      </c>
      <c r="K39" s="11" t="s">
        <v>87</v>
      </c>
      <c r="L39" s="11" t="s">
        <v>113</v>
      </c>
    </row>
    <row r="40" spans="1:12" ht="15.75" customHeight="1" x14ac:dyDescent="0.15">
      <c r="A40" s="4">
        <v>2015125042</v>
      </c>
      <c r="B40" s="5" t="s">
        <v>62</v>
      </c>
      <c r="C40" s="3">
        <v>65</v>
      </c>
      <c r="D40" s="2"/>
      <c r="E40" s="2">
        <v>0</v>
      </c>
      <c r="F40" s="11">
        <v>0</v>
      </c>
      <c r="G40" s="13">
        <v>9</v>
      </c>
      <c r="H40" s="2"/>
      <c r="I40" s="2"/>
      <c r="J40" s="2" t="s">
        <v>93</v>
      </c>
      <c r="K40" s="11" t="s">
        <v>91</v>
      </c>
      <c r="L40" s="13" t="s">
        <v>102</v>
      </c>
    </row>
    <row r="41" spans="1:12" ht="15.75" customHeight="1" x14ac:dyDescent="0.15">
      <c r="A41" s="4">
        <v>2015125043</v>
      </c>
      <c r="B41" s="5" t="s">
        <v>63</v>
      </c>
      <c r="C41" s="3">
        <v>81</v>
      </c>
      <c r="D41" s="2"/>
      <c r="E41" s="2">
        <v>0</v>
      </c>
      <c r="F41" s="7">
        <v>-10</v>
      </c>
      <c r="G41" s="6">
        <v>10</v>
      </c>
      <c r="H41" s="2"/>
      <c r="I41" s="2"/>
      <c r="J41" s="2" t="s">
        <v>100</v>
      </c>
      <c r="K41" s="7" t="s">
        <v>98</v>
      </c>
      <c r="L41" s="6" t="s">
        <v>88</v>
      </c>
    </row>
    <row r="42" spans="1:12" ht="15.75" customHeight="1" x14ac:dyDescent="0.15">
      <c r="A42" s="4">
        <v>2015125044</v>
      </c>
      <c r="B42" s="5" t="s">
        <v>64</v>
      </c>
      <c r="C42" s="3">
        <v>53</v>
      </c>
      <c r="D42" s="2"/>
      <c r="E42" s="6">
        <v>10</v>
      </c>
      <c r="F42" s="8">
        <v>-1</v>
      </c>
      <c r="G42" s="6">
        <v>10</v>
      </c>
      <c r="H42" s="2"/>
      <c r="I42" s="2"/>
      <c r="J42" s="6" t="s">
        <v>88</v>
      </c>
      <c r="K42" s="8" t="s">
        <v>90</v>
      </c>
      <c r="L42" s="6" t="s">
        <v>88</v>
      </c>
    </row>
    <row r="43" spans="1:12" ht="15.75" customHeight="1" x14ac:dyDescent="0.15">
      <c r="A43" s="4">
        <v>2015125046</v>
      </c>
      <c r="B43" s="5" t="s">
        <v>65</v>
      </c>
      <c r="C43" s="3">
        <v>65</v>
      </c>
      <c r="D43" s="2"/>
      <c r="E43" s="6">
        <v>10</v>
      </c>
      <c r="F43" s="6">
        <v>10</v>
      </c>
      <c r="G43" s="6">
        <v>10</v>
      </c>
      <c r="H43" s="2"/>
      <c r="I43" s="2"/>
      <c r="J43" s="6" t="s">
        <v>88</v>
      </c>
      <c r="K43" s="6" t="s">
        <v>88</v>
      </c>
      <c r="L43" s="6" t="s">
        <v>88</v>
      </c>
    </row>
    <row r="44" spans="1:12" ht="15.75" customHeight="1" x14ac:dyDescent="0.15">
      <c r="A44" s="4">
        <v>2015125052</v>
      </c>
      <c r="B44" s="5" t="s">
        <v>69</v>
      </c>
      <c r="C44" s="3">
        <v>65</v>
      </c>
      <c r="D44" s="2"/>
      <c r="E44" s="2">
        <v>0</v>
      </c>
      <c r="F44" s="11">
        <v>0</v>
      </c>
      <c r="G44" s="2">
        <v>0</v>
      </c>
      <c r="H44" s="2"/>
      <c r="I44" s="2"/>
      <c r="J44" s="2" t="s">
        <v>87</v>
      </c>
      <c r="K44" s="11" t="s">
        <v>87</v>
      </c>
      <c r="L44" s="11" t="s">
        <v>85</v>
      </c>
    </row>
    <row r="45" spans="1:12" ht="15.75" customHeight="1" x14ac:dyDescent="0.15">
      <c r="A45" s="4">
        <v>2015125060</v>
      </c>
      <c r="B45" s="5" t="s">
        <v>73</v>
      </c>
      <c r="C45" s="3">
        <v>57</v>
      </c>
      <c r="D45" s="2"/>
      <c r="E45" s="2">
        <v>0</v>
      </c>
      <c r="F45" s="11">
        <v>0</v>
      </c>
      <c r="G45" s="6">
        <v>10</v>
      </c>
      <c r="H45" s="2"/>
      <c r="I45" s="2"/>
      <c r="J45" s="2" t="s">
        <v>85</v>
      </c>
      <c r="K45" s="11" t="s">
        <v>87</v>
      </c>
      <c r="L45" s="6" t="s">
        <v>88</v>
      </c>
    </row>
    <row r="46" spans="1:12" ht="15.75" customHeight="1" x14ac:dyDescent="0.15">
      <c r="A46" s="4">
        <v>2015125064</v>
      </c>
      <c r="B46" s="5" t="s">
        <v>74</v>
      </c>
      <c r="C46" s="3">
        <v>81</v>
      </c>
      <c r="D46" s="2"/>
      <c r="E46" s="2">
        <v>0</v>
      </c>
      <c r="F46" s="11">
        <v>0</v>
      </c>
      <c r="G46" s="2">
        <v>0</v>
      </c>
      <c r="H46" s="2"/>
      <c r="I46" s="2"/>
      <c r="J46" s="2" t="s">
        <v>86</v>
      </c>
      <c r="K46" s="11" t="s">
        <v>89</v>
      </c>
      <c r="L46" s="11" t="s">
        <v>87</v>
      </c>
    </row>
    <row r="47" spans="1:12" ht="15.75" customHeight="1" x14ac:dyDescent="0.15">
      <c r="A47" s="4">
        <v>2015125065</v>
      </c>
      <c r="B47" s="5" t="s">
        <v>75</v>
      </c>
      <c r="C47" s="3">
        <v>65</v>
      </c>
      <c r="D47" s="2"/>
      <c r="E47" s="2">
        <v>0</v>
      </c>
      <c r="F47" s="11">
        <v>0</v>
      </c>
      <c r="G47" s="2">
        <v>0</v>
      </c>
      <c r="H47" s="2"/>
      <c r="I47" s="2"/>
      <c r="J47" s="2" t="s">
        <v>85</v>
      </c>
      <c r="K47" s="11" t="s">
        <v>87</v>
      </c>
      <c r="L47" s="11" t="s">
        <v>113</v>
      </c>
    </row>
    <row r="48" spans="1:12" ht="15.75" customHeight="1" x14ac:dyDescent="0.15">
      <c r="A48" s="4">
        <v>2015125069</v>
      </c>
      <c r="B48" s="5" t="s">
        <v>77</v>
      </c>
      <c r="C48" s="3">
        <v>95</v>
      </c>
      <c r="D48" s="2"/>
      <c r="E48" s="2">
        <v>0</v>
      </c>
      <c r="F48" s="11">
        <v>0</v>
      </c>
      <c r="G48" s="6">
        <v>10</v>
      </c>
      <c r="H48" s="2"/>
      <c r="I48" s="2"/>
      <c r="J48" s="2" t="s">
        <v>85</v>
      </c>
      <c r="K48" s="11" t="s">
        <v>87</v>
      </c>
      <c r="L48" s="11" t="s">
        <v>88</v>
      </c>
    </row>
    <row r="49" spans="1:12" ht="15.75" customHeight="1" x14ac:dyDescent="0.15">
      <c r="A49" s="4">
        <v>2015125077</v>
      </c>
      <c r="B49" s="5" t="s">
        <v>81</v>
      </c>
      <c r="C49" s="3">
        <v>52</v>
      </c>
      <c r="D49" s="2"/>
      <c r="E49" s="2">
        <v>0</v>
      </c>
      <c r="F49" s="11">
        <v>0</v>
      </c>
      <c r="G49" s="13">
        <v>9</v>
      </c>
      <c r="H49" s="2"/>
      <c r="I49" s="2"/>
      <c r="J49" s="11" t="s">
        <v>92</v>
      </c>
      <c r="K49" s="11" t="s">
        <v>92</v>
      </c>
      <c r="L49" s="11" t="s">
        <v>102</v>
      </c>
    </row>
    <row r="50" spans="1:12" ht="15.75" customHeight="1" x14ac:dyDescent="0.15">
      <c r="C50">
        <f>AVERAGE(C2:C49)</f>
        <v>73.541666666666671</v>
      </c>
      <c r="D50" t="e">
        <f>AVERAGE(D2:D49)</f>
        <v>#DIV/0!</v>
      </c>
      <c r="E50">
        <f>AVERAGE(E2:E49)</f>
        <v>1.8958333333333333</v>
      </c>
      <c r="F50">
        <f>AVERAGE(F2:F49)</f>
        <v>-0.3125</v>
      </c>
      <c r="G50">
        <f>AVERAGE(G2:G49)</f>
        <v>4.145833333333333</v>
      </c>
    </row>
    <row r="51" spans="1:12" ht="15.75" customHeight="1" x14ac:dyDescent="0.15">
      <c r="C51">
        <f>COUNTIF(C2:C49,"&gt;0")</f>
        <v>48</v>
      </c>
      <c r="D51">
        <f>COUNTIF(D2:D49,"&gt;0")</f>
        <v>0</v>
      </c>
      <c r="E51">
        <f>COUNTIF(E2:E49,"&gt;0")</f>
        <v>14</v>
      </c>
      <c r="F51">
        <f>COUNTIF(F2:F49,"&gt;0")</f>
        <v>4</v>
      </c>
      <c r="G51">
        <f>COUNTIF(G2:G49,"&gt;0")</f>
        <v>25</v>
      </c>
    </row>
    <row r="52" spans="1:12" ht="15.75" customHeight="1" x14ac:dyDescent="0.15">
      <c r="C52">
        <f>49-C51</f>
        <v>1</v>
      </c>
      <c r="D52">
        <f>49-D51</f>
        <v>49</v>
      </c>
      <c r="E52">
        <f>49-E51</f>
        <v>35</v>
      </c>
      <c r="F52">
        <f>49-F51</f>
        <v>45</v>
      </c>
      <c r="G52">
        <f>49-G51</f>
        <v>24</v>
      </c>
    </row>
  </sheetData>
  <autoFilter ref="A1:L49">
    <sortState ref="A2:M52">
      <sortCondition ref="A1:A52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1" workbookViewId="0">
      <selection activeCell="L24" sqref="L24"/>
    </sheetView>
  </sheetViews>
  <sheetFormatPr baseColWidth="10" defaultColWidth="14.5" defaultRowHeight="15.75" customHeight="1" x14ac:dyDescent="0.15"/>
  <cols>
    <col min="3" max="6" width="14.5" customWidth="1"/>
    <col min="8" max="10" width="14.5" customWidth="1"/>
    <col min="11" max="11" width="15.83203125" bestFit="1" customWidth="1"/>
  </cols>
  <sheetData>
    <row r="1" spans="1:12" ht="15.75" customHeight="1" x14ac:dyDescent="0.15">
      <c r="A1" s="2"/>
      <c r="B1" s="2"/>
      <c r="C1" s="3" t="s">
        <v>0</v>
      </c>
      <c r="D1" s="3" t="s">
        <v>1</v>
      </c>
      <c r="E1" s="3" t="s">
        <v>2</v>
      </c>
      <c r="F1" s="10" t="s">
        <v>3</v>
      </c>
      <c r="G1" s="14" t="s">
        <v>111</v>
      </c>
      <c r="H1" s="3" t="s">
        <v>4</v>
      </c>
      <c r="I1" s="3" t="s">
        <v>5</v>
      </c>
      <c r="J1" s="3" t="s">
        <v>83</v>
      </c>
      <c r="K1" s="10" t="s">
        <v>84</v>
      </c>
      <c r="L1" s="10" t="s">
        <v>112</v>
      </c>
    </row>
    <row r="2" spans="1:12" ht="15.75" customHeight="1" x14ac:dyDescent="0.15">
      <c r="A2" s="4">
        <v>2010122097</v>
      </c>
      <c r="B2" s="5" t="s">
        <v>10</v>
      </c>
      <c r="C2" s="3">
        <v>63</v>
      </c>
      <c r="D2" s="2"/>
      <c r="E2" s="9">
        <v>-1</v>
      </c>
      <c r="F2" s="9">
        <v>-1</v>
      </c>
      <c r="G2" s="6">
        <v>10</v>
      </c>
      <c r="H2" s="2"/>
      <c r="I2" s="2"/>
      <c r="J2" s="9" t="s">
        <v>110</v>
      </c>
      <c r="K2" s="9" t="s">
        <v>97</v>
      </c>
      <c r="L2" s="6" t="s">
        <v>88</v>
      </c>
    </row>
    <row r="3" spans="1:12" ht="15.75" customHeight="1" x14ac:dyDescent="0.15">
      <c r="A3" s="4">
        <v>2010122192</v>
      </c>
      <c r="B3" s="5" t="s">
        <v>29</v>
      </c>
      <c r="C3" s="3">
        <v>80</v>
      </c>
      <c r="D3" s="2"/>
      <c r="E3" s="6">
        <v>10</v>
      </c>
      <c r="F3" s="11">
        <v>0</v>
      </c>
      <c r="G3" s="6">
        <v>10</v>
      </c>
      <c r="H3" s="2"/>
      <c r="I3" s="2"/>
      <c r="J3" s="6" t="s">
        <v>88</v>
      </c>
      <c r="K3" s="11" t="s">
        <v>87</v>
      </c>
      <c r="L3" s="6" t="s">
        <v>88</v>
      </c>
    </row>
    <row r="4" spans="1:12" ht="15.75" customHeight="1" x14ac:dyDescent="0.15">
      <c r="A4" s="4">
        <v>2011122069</v>
      </c>
      <c r="B4" s="5" t="s">
        <v>7</v>
      </c>
      <c r="C4" s="3">
        <v>49</v>
      </c>
      <c r="D4" s="2"/>
      <c r="E4" s="6">
        <v>10</v>
      </c>
      <c r="F4" s="11">
        <v>0</v>
      </c>
      <c r="G4" s="19">
        <v>0</v>
      </c>
      <c r="H4" s="2"/>
      <c r="I4" s="2"/>
      <c r="J4" s="6" t="s">
        <v>88</v>
      </c>
      <c r="K4" s="11" t="s">
        <v>87</v>
      </c>
      <c r="L4" s="19" t="s">
        <v>87</v>
      </c>
    </row>
    <row r="5" spans="1:12" ht="15.75" customHeight="1" x14ac:dyDescent="0.15">
      <c r="A5" s="4">
        <v>2011122111</v>
      </c>
      <c r="B5" s="5" t="s">
        <v>13</v>
      </c>
      <c r="C5" s="3">
        <v>81</v>
      </c>
      <c r="D5" s="2"/>
      <c r="E5" s="6">
        <v>10</v>
      </c>
      <c r="F5" s="6">
        <v>10</v>
      </c>
      <c r="G5" s="19">
        <v>0</v>
      </c>
      <c r="H5" s="2"/>
      <c r="I5" s="2"/>
      <c r="J5" s="6" t="s">
        <v>88</v>
      </c>
      <c r="K5" s="6" t="s">
        <v>88</v>
      </c>
      <c r="L5" s="19" t="s">
        <v>87</v>
      </c>
    </row>
    <row r="6" spans="1:12" ht="15.75" customHeight="1" x14ac:dyDescent="0.15">
      <c r="A6" s="4">
        <v>2011122121</v>
      </c>
      <c r="B6" s="5" t="s">
        <v>16</v>
      </c>
      <c r="C6" s="3">
        <v>66</v>
      </c>
      <c r="D6" s="2"/>
      <c r="E6" s="2">
        <v>0</v>
      </c>
      <c r="F6" s="11">
        <v>0</v>
      </c>
      <c r="G6" s="6">
        <v>10</v>
      </c>
      <c r="H6" s="2"/>
      <c r="I6" s="2"/>
      <c r="J6" s="11" t="s">
        <v>87</v>
      </c>
      <c r="K6" s="11" t="s">
        <v>87</v>
      </c>
      <c r="L6" s="6" t="s">
        <v>88</v>
      </c>
    </row>
    <row r="7" spans="1:12" ht="15.75" customHeight="1" x14ac:dyDescent="0.15">
      <c r="A7" s="4">
        <v>2011122190</v>
      </c>
      <c r="B7" s="5" t="s">
        <v>32</v>
      </c>
      <c r="C7" s="3">
        <v>66</v>
      </c>
      <c r="D7" s="2"/>
      <c r="E7" s="9">
        <v>-1</v>
      </c>
      <c r="F7" s="11">
        <v>0</v>
      </c>
      <c r="G7" s="6">
        <v>10</v>
      </c>
      <c r="H7" s="2"/>
      <c r="I7" s="2"/>
      <c r="J7" s="8" t="s">
        <v>116</v>
      </c>
      <c r="K7" s="11" t="s">
        <v>87</v>
      </c>
      <c r="L7" s="6" t="s">
        <v>88</v>
      </c>
    </row>
    <row r="8" spans="1:12" ht="15.75" customHeight="1" x14ac:dyDescent="0.15">
      <c r="A8" s="4">
        <v>2011122259</v>
      </c>
      <c r="B8" s="5" t="s">
        <v>41</v>
      </c>
      <c r="C8" s="3">
        <v>83</v>
      </c>
      <c r="D8" s="2"/>
      <c r="E8" s="2">
        <v>0</v>
      </c>
      <c r="F8" s="11">
        <v>0</v>
      </c>
      <c r="G8" s="18">
        <v>0</v>
      </c>
      <c r="H8" s="2"/>
      <c r="I8" s="2"/>
      <c r="J8" s="2" t="s">
        <v>85</v>
      </c>
      <c r="K8" s="11" t="s">
        <v>87</v>
      </c>
      <c r="L8" s="18" t="s">
        <v>113</v>
      </c>
    </row>
    <row r="9" spans="1:12" ht="15.75" customHeight="1" x14ac:dyDescent="0.15">
      <c r="A9" s="4">
        <v>2011122277</v>
      </c>
      <c r="B9" s="5" t="s">
        <v>46</v>
      </c>
      <c r="C9" s="3">
        <v>81</v>
      </c>
      <c r="D9" s="2"/>
      <c r="E9" s="9">
        <v>-1</v>
      </c>
      <c r="F9" s="11">
        <v>0</v>
      </c>
      <c r="G9" s="6">
        <v>10</v>
      </c>
      <c r="H9" s="2"/>
      <c r="I9" s="2"/>
      <c r="J9" s="8" t="s">
        <v>95</v>
      </c>
      <c r="K9" s="11" t="s">
        <v>87</v>
      </c>
      <c r="L9" s="6" t="s">
        <v>88</v>
      </c>
    </row>
    <row r="10" spans="1:12" ht="15.75" customHeight="1" x14ac:dyDescent="0.15">
      <c r="A10" s="4">
        <v>2011122286</v>
      </c>
      <c r="B10" s="5" t="s">
        <v>53</v>
      </c>
      <c r="C10" s="3">
        <v>51</v>
      </c>
      <c r="D10" s="2"/>
      <c r="E10" s="2">
        <v>0</v>
      </c>
      <c r="F10" s="11">
        <v>0</v>
      </c>
      <c r="G10" s="13">
        <v>9</v>
      </c>
      <c r="H10" s="2"/>
      <c r="I10" s="2"/>
      <c r="J10" s="2" t="s">
        <v>85</v>
      </c>
      <c r="K10" s="11" t="s">
        <v>87</v>
      </c>
      <c r="L10" s="13" t="s">
        <v>118</v>
      </c>
    </row>
    <row r="11" spans="1:12" ht="15.75" customHeight="1" x14ac:dyDescent="0.15">
      <c r="A11" s="4">
        <v>2011122361</v>
      </c>
      <c r="B11" s="5" t="s">
        <v>39</v>
      </c>
      <c r="C11" s="3">
        <v>64</v>
      </c>
      <c r="D11" s="2"/>
      <c r="E11" s="6">
        <v>10</v>
      </c>
      <c r="F11" s="6">
        <v>10</v>
      </c>
      <c r="G11" s="6">
        <v>10</v>
      </c>
      <c r="H11" s="2"/>
      <c r="I11" s="2"/>
      <c r="J11" s="6" t="s">
        <v>88</v>
      </c>
      <c r="K11" s="6" t="s">
        <v>88</v>
      </c>
      <c r="L11" s="6" t="s">
        <v>88</v>
      </c>
    </row>
    <row r="12" spans="1:12" ht="15.75" customHeight="1" x14ac:dyDescent="0.15">
      <c r="A12" s="4">
        <v>2012106002</v>
      </c>
      <c r="B12" s="5" t="s">
        <v>6</v>
      </c>
      <c r="C12" s="3">
        <v>63</v>
      </c>
      <c r="D12" s="2"/>
      <c r="E12" s="6">
        <v>10</v>
      </c>
      <c r="F12" s="6">
        <v>10</v>
      </c>
      <c r="G12" s="6">
        <v>10</v>
      </c>
      <c r="H12" s="2"/>
      <c r="I12" s="2"/>
      <c r="J12" s="6" t="s">
        <v>88</v>
      </c>
      <c r="K12" s="6" t="s">
        <v>88</v>
      </c>
      <c r="L12" s="6" t="s">
        <v>88</v>
      </c>
    </row>
    <row r="13" spans="1:12" ht="15.75" customHeight="1" x14ac:dyDescent="0.15">
      <c r="A13" s="4">
        <v>2012122080</v>
      </c>
      <c r="B13" s="5" t="s">
        <v>11</v>
      </c>
      <c r="C13" s="3">
        <v>90</v>
      </c>
      <c r="D13" s="2"/>
      <c r="E13" s="13">
        <v>9</v>
      </c>
      <c r="F13" s="6">
        <v>10</v>
      </c>
      <c r="G13" s="6">
        <v>10</v>
      </c>
      <c r="H13" s="2"/>
      <c r="I13" s="2"/>
      <c r="J13" s="13" t="s">
        <v>101</v>
      </c>
      <c r="K13" s="6" t="s">
        <v>88</v>
      </c>
      <c r="L13" s="6" t="s">
        <v>88</v>
      </c>
    </row>
    <row r="14" spans="1:12" ht="15.75" customHeight="1" x14ac:dyDescent="0.15">
      <c r="A14" s="4">
        <v>2012122265</v>
      </c>
      <c r="B14" s="5" t="s">
        <v>43</v>
      </c>
      <c r="C14" s="3">
        <v>62</v>
      </c>
      <c r="D14" s="2"/>
      <c r="E14" s="2">
        <v>0</v>
      </c>
      <c r="F14" s="11">
        <v>0</v>
      </c>
      <c r="G14">
        <v>0</v>
      </c>
      <c r="H14" s="2"/>
      <c r="I14" s="2"/>
      <c r="J14" s="2" t="s">
        <v>85</v>
      </c>
      <c r="K14" s="11" t="s">
        <v>89</v>
      </c>
      <c r="L14" t="s">
        <v>113</v>
      </c>
    </row>
    <row r="15" spans="1:12" ht="15.75" customHeight="1" x14ac:dyDescent="0.15">
      <c r="A15" s="4">
        <v>2012122284</v>
      </c>
      <c r="B15" s="5" t="s">
        <v>48</v>
      </c>
      <c r="C15" s="3">
        <v>71</v>
      </c>
      <c r="D15" s="2"/>
      <c r="E15" s="13">
        <v>9</v>
      </c>
      <c r="F15" s="11">
        <v>0</v>
      </c>
      <c r="G15" s="13">
        <v>9</v>
      </c>
      <c r="H15" s="2"/>
      <c r="I15" s="2"/>
      <c r="J15" s="13" t="s">
        <v>109</v>
      </c>
      <c r="K15" s="11" t="s">
        <v>89</v>
      </c>
      <c r="L15" s="13" t="s">
        <v>101</v>
      </c>
    </row>
    <row r="16" spans="1:12" ht="15.75" customHeight="1" x14ac:dyDescent="0.15">
      <c r="A16" s="4">
        <v>2012122365</v>
      </c>
      <c r="B16" s="5" t="s">
        <v>36</v>
      </c>
      <c r="C16" s="3">
        <v>63</v>
      </c>
      <c r="D16" s="2"/>
      <c r="E16" s="2">
        <v>0</v>
      </c>
      <c r="F16" s="11">
        <v>0</v>
      </c>
      <c r="G16" s="6">
        <v>10</v>
      </c>
      <c r="H16" s="2"/>
      <c r="I16" s="2"/>
      <c r="J16" s="11" t="s">
        <v>87</v>
      </c>
      <c r="K16" s="11" t="s">
        <v>87</v>
      </c>
      <c r="L16" s="6" t="s">
        <v>88</v>
      </c>
    </row>
    <row r="17" spans="1:12" ht="15.75" customHeight="1" x14ac:dyDescent="0.15">
      <c r="A17" s="4">
        <v>2012122374</v>
      </c>
      <c r="B17" s="5" t="s">
        <v>55</v>
      </c>
      <c r="C17" s="3">
        <v>72</v>
      </c>
      <c r="D17" s="2"/>
      <c r="E17" s="9">
        <v>-1</v>
      </c>
      <c r="F17" s="9">
        <v>-1</v>
      </c>
      <c r="G17">
        <v>0</v>
      </c>
      <c r="H17" s="2"/>
      <c r="I17" s="2"/>
      <c r="J17" s="9" t="s">
        <v>108</v>
      </c>
      <c r="K17" s="9" t="s">
        <v>99</v>
      </c>
      <c r="L17" t="s">
        <v>113</v>
      </c>
    </row>
    <row r="18" spans="1:12" ht="15.75" customHeight="1" x14ac:dyDescent="0.15">
      <c r="A18" s="4">
        <v>2013122062</v>
      </c>
      <c r="B18" s="5" t="s">
        <v>8</v>
      </c>
      <c r="C18" s="3">
        <v>87</v>
      </c>
      <c r="D18" s="2"/>
      <c r="E18" s="2">
        <v>0</v>
      </c>
      <c r="F18" s="11">
        <v>0</v>
      </c>
      <c r="G18" s="6">
        <v>10</v>
      </c>
      <c r="H18" s="2"/>
      <c r="I18" s="2"/>
      <c r="J18" s="2" t="s">
        <v>89</v>
      </c>
      <c r="K18" s="11" t="s">
        <v>86</v>
      </c>
      <c r="L18" s="6" t="s">
        <v>88</v>
      </c>
    </row>
    <row r="19" spans="1:12" ht="15.75" customHeight="1" x14ac:dyDescent="0.15">
      <c r="A19" s="4">
        <v>2013122137</v>
      </c>
      <c r="B19" s="5" t="s">
        <v>20</v>
      </c>
      <c r="C19" s="3">
        <v>66</v>
      </c>
      <c r="D19" s="2"/>
      <c r="E19" s="7">
        <v>-10</v>
      </c>
      <c r="F19" s="11">
        <v>0</v>
      </c>
      <c r="G19" s="7">
        <v>-10</v>
      </c>
      <c r="H19" s="2"/>
      <c r="I19" s="2"/>
      <c r="J19" s="7" t="s">
        <v>98</v>
      </c>
      <c r="K19" s="11" t="s">
        <v>94</v>
      </c>
      <c r="L19" s="7" t="s">
        <v>98</v>
      </c>
    </row>
    <row r="20" spans="1:12" ht="15.75" customHeight="1" x14ac:dyDescent="0.15">
      <c r="A20" s="4">
        <v>2013122157</v>
      </c>
      <c r="B20" s="5" t="s">
        <v>22</v>
      </c>
      <c r="C20" s="3">
        <v>67</v>
      </c>
      <c r="D20" s="2"/>
      <c r="E20" s="6">
        <v>10</v>
      </c>
      <c r="F20" s="6">
        <v>10</v>
      </c>
      <c r="G20" s="6">
        <v>10</v>
      </c>
      <c r="H20" s="2"/>
      <c r="I20" s="2"/>
      <c r="J20" s="6" t="s">
        <v>88</v>
      </c>
      <c r="K20" s="6" t="s">
        <v>88</v>
      </c>
      <c r="L20" s="6" t="s">
        <v>88</v>
      </c>
    </row>
    <row r="21" spans="1:12" ht="15.75" customHeight="1" x14ac:dyDescent="0.15">
      <c r="A21" s="4">
        <v>2013122167</v>
      </c>
      <c r="B21" s="5" t="s">
        <v>24</v>
      </c>
      <c r="C21" s="3">
        <v>72</v>
      </c>
      <c r="D21" s="2"/>
      <c r="E21" s="13">
        <v>9</v>
      </c>
      <c r="F21" s="6">
        <v>10</v>
      </c>
      <c r="G21" s="19">
        <v>0</v>
      </c>
      <c r="H21" s="2"/>
      <c r="I21" s="2"/>
      <c r="J21" s="13" t="s">
        <v>101</v>
      </c>
      <c r="K21" s="6" t="s">
        <v>88</v>
      </c>
      <c r="L21" s="19" t="s">
        <v>86</v>
      </c>
    </row>
    <row r="22" spans="1:12" ht="15.75" customHeight="1" x14ac:dyDescent="0.15">
      <c r="A22" s="4">
        <v>2013122179</v>
      </c>
      <c r="B22" s="5" t="s">
        <v>26</v>
      </c>
      <c r="C22" s="3">
        <v>95</v>
      </c>
      <c r="D22" s="2"/>
      <c r="E22" s="6">
        <v>10</v>
      </c>
      <c r="F22" s="6">
        <v>10</v>
      </c>
      <c r="G22" s="6">
        <v>10</v>
      </c>
      <c r="H22" s="2"/>
      <c r="I22" s="2"/>
      <c r="J22" s="6" t="s">
        <v>88</v>
      </c>
      <c r="K22" s="6" t="s">
        <v>88</v>
      </c>
      <c r="L22" s="6" t="s">
        <v>88</v>
      </c>
    </row>
    <row r="23" spans="1:12" ht="15.75" customHeight="1" x14ac:dyDescent="0.15">
      <c r="A23" s="4">
        <v>2013122276</v>
      </c>
      <c r="B23" s="5" t="s">
        <v>51</v>
      </c>
      <c r="C23" s="3">
        <v>95</v>
      </c>
      <c r="D23" s="2"/>
      <c r="E23" s="6">
        <v>10</v>
      </c>
      <c r="F23" s="11">
        <v>0</v>
      </c>
      <c r="G23" s="6">
        <v>10</v>
      </c>
      <c r="H23" s="2"/>
      <c r="I23" s="2"/>
      <c r="J23" s="6" t="s">
        <v>88</v>
      </c>
      <c r="K23" s="11" t="s">
        <v>87</v>
      </c>
      <c r="L23" s="6" t="s">
        <v>88</v>
      </c>
    </row>
    <row r="24" spans="1:12" ht="15.75" customHeight="1" x14ac:dyDescent="0.15">
      <c r="A24" s="4">
        <v>2013122328</v>
      </c>
      <c r="B24" s="5" t="s">
        <v>27</v>
      </c>
      <c r="C24" s="3">
        <v>70</v>
      </c>
      <c r="D24" s="2"/>
      <c r="E24" s="6">
        <v>10</v>
      </c>
      <c r="F24" s="6">
        <v>10</v>
      </c>
      <c r="G24" s="6">
        <v>10</v>
      </c>
      <c r="H24" s="2"/>
      <c r="I24" s="2"/>
      <c r="J24" s="6" t="s">
        <v>88</v>
      </c>
      <c r="K24" s="6" t="s">
        <v>88</v>
      </c>
      <c r="L24" s="6" t="s">
        <v>88</v>
      </c>
    </row>
    <row r="25" spans="1:12" ht="15.75" customHeight="1" x14ac:dyDescent="0.15">
      <c r="A25" s="4">
        <v>2013122334</v>
      </c>
      <c r="B25" s="5" t="s">
        <v>44</v>
      </c>
      <c r="C25" s="3">
        <v>44</v>
      </c>
      <c r="D25" s="2"/>
      <c r="E25" s="2">
        <v>0</v>
      </c>
      <c r="F25" s="11">
        <v>0</v>
      </c>
      <c r="G25" s="18">
        <v>0</v>
      </c>
      <c r="H25" s="2"/>
      <c r="I25" s="2"/>
      <c r="J25" s="2" t="s">
        <v>104</v>
      </c>
      <c r="K25" s="11" t="s">
        <v>96</v>
      </c>
      <c r="L25" s="18" t="s">
        <v>85</v>
      </c>
    </row>
    <row r="26" spans="1:12" ht="15.75" customHeight="1" x14ac:dyDescent="0.15">
      <c r="A26" s="4">
        <v>2015125038</v>
      </c>
      <c r="B26" s="5" t="s">
        <v>19</v>
      </c>
      <c r="C26" s="3">
        <v>90</v>
      </c>
      <c r="D26" s="2"/>
      <c r="E26" s="6">
        <v>10</v>
      </c>
      <c r="F26" s="11">
        <v>0</v>
      </c>
      <c r="G26" s="6">
        <v>10</v>
      </c>
      <c r="H26" s="2"/>
      <c r="I26" s="2"/>
      <c r="J26" s="6" t="s">
        <v>88</v>
      </c>
      <c r="K26" s="11" t="s">
        <v>89</v>
      </c>
      <c r="L26" s="6" t="s">
        <v>88</v>
      </c>
    </row>
    <row r="27" spans="1:12" ht="15.75" customHeight="1" x14ac:dyDescent="0.15">
      <c r="A27" s="4">
        <v>2015125054</v>
      </c>
      <c r="B27" s="5" t="s">
        <v>31</v>
      </c>
      <c r="C27" s="3">
        <v>81</v>
      </c>
      <c r="D27" s="2"/>
      <c r="E27" s="2">
        <v>0</v>
      </c>
      <c r="F27" s="11">
        <v>0</v>
      </c>
      <c r="G27" s="6">
        <v>10</v>
      </c>
      <c r="H27" s="2"/>
      <c r="I27" s="2"/>
      <c r="J27" s="11" t="s">
        <v>89</v>
      </c>
      <c r="K27" s="11" t="s">
        <v>89</v>
      </c>
      <c r="L27" s="6" t="s">
        <v>88</v>
      </c>
    </row>
    <row r="28" spans="1:12" ht="15.75" customHeight="1" x14ac:dyDescent="0.15">
      <c r="A28" s="4">
        <v>2015125056</v>
      </c>
      <c r="B28" s="5" t="s">
        <v>34</v>
      </c>
      <c r="C28" s="3">
        <v>82</v>
      </c>
      <c r="D28" s="2"/>
      <c r="E28" s="2">
        <v>0</v>
      </c>
      <c r="F28" s="11">
        <v>0</v>
      </c>
      <c r="G28" s="6">
        <v>10</v>
      </c>
      <c r="H28" s="2"/>
      <c r="I28" s="2"/>
      <c r="J28" s="2" t="s">
        <v>86</v>
      </c>
      <c r="K28" s="11" t="s">
        <v>87</v>
      </c>
      <c r="L28" s="6" t="s">
        <v>88</v>
      </c>
    </row>
    <row r="29" spans="1:12" ht="15.75" customHeight="1" x14ac:dyDescent="0.15">
      <c r="A29" s="4">
        <v>2015125068</v>
      </c>
      <c r="B29" s="5" t="s">
        <v>37</v>
      </c>
      <c r="C29" s="3">
        <v>80</v>
      </c>
      <c r="D29" s="2"/>
      <c r="E29" s="2">
        <v>0</v>
      </c>
      <c r="F29" s="11">
        <v>0</v>
      </c>
      <c r="G29" s="6">
        <v>10</v>
      </c>
      <c r="H29" s="2"/>
      <c r="I29" s="2"/>
      <c r="J29" s="2" t="s">
        <v>85</v>
      </c>
      <c r="K29" s="11" t="s">
        <v>87</v>
      </c>
      <c r="L29" s="6" t="s">
        <v>88</v>
      </c>
    </row>
    <row r="30" spans="1:12" ht="15.75" customHeight="1" x14ac:dyDescent="0.15">
      <c r="B30" s="1" t="s">
        <v>57</v>
      </c>
      <c r="C30">
        <f t="shared" ref="C30:H30" si="0">AVERAGE(C2:C29)</f>
        <v>72.642857142857139</v>
      </c>
      <c r="D30" t="e">
        <f t="shared" si="0"/>
        <v>#DIV/0!</v>
      </c>
      <c r="E30">
        <f t="shared" si="0"/>
        <v>4.0357142857142856</v>
      </c>
      <c r="F30">
        <f t="shared" si="0"/>
        <v>2.7857142857142856</v>
      </c>
      <c r="G30">
        <f t="shared" si="0"/>
        <v>6.7142857142857144</v>
      </c>
      <c r="H30" t="e">
        <f t="shared" si="0"/>
        <v>#DIV/0!</v>
      </c>
    </row>
    <row r="31" spans="1:12" ht="15.75" customHeight="1" x14ac:dyDescent="0.15">
      <c r="C31">
        <f>COUNTIF(C2:C29, "&gt;0")</f>
        <v>28</v>
      </c>
      <c r="D31">
        <f>COUNTIF(D2:D29, "&gt;0")</f>
        <v>0</v>
      </c>
      <c r="E31">
        <f>COUNTIF(E2:E29, "&gt;0")</f>
        <v>13</v>
      </c>
      <c r="F31">
        <f>COUNTIF(F2:F29, "&gt;0")</f>
        <v>8</v>
      </c>
      <c r="G31">
        <f>COUNTIF(G2:G29, "&gt;0")</f>
        <v>20</v>
      </c>
    </row>
    <row r="32" spans="1:12" ht="15.75" customHeight="1" x14ac:dyDescent="0.15">
      <c r="C32">
        <f>29-C31</f>
        <v>1</v>
      </c>
      <c r="D32">
        <f>29-D31</f>
        <v>29</v>
      </c>
      <c r="E32">
        <f>29-E31</f>
        <v>16</v>
      </c>
      <c r="F32">
        <f>29-F31</f>
        <v>21</v>
      </c>
      <c r="G32">
        <f>29-G31</f>
        <v>9</v>
      </c>
    </row>
  </sheetData>
  <autoFilter ref="A1:L29">
    <sortState ref="A2:L32">
      <sortCondition ref="A1:A32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595</vt:lpstr>
      <vt:lpstr>596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2016-12-20T05:10:01Z</dcterms:modified>
</cp:coreProperties>
</file>