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<sst xmlns="http://schemas.openxmlformats.org/spreadsheetml/2006/main" count="158" uniqueCount="20">
  <si>
    <t>K = 2</t>
  </si>
  <si>
    <t>Iterasi 1</t>
  </si>
  <si>
    <t>Instance</t>
  </si>
  <si>
    <t>X1</t>
  </si>
  <si>
    <t>X2</t>
  </si>
  <si>
    <t>C1 Distance</t>
  </si>
  <si>
    <t>C2 Distance</t>
  </si>
  <si>
    <t>Cluster</t>
  </si>
  <si>
    <t>C2</t>
  </si>
  <si>
    <t>C1</t>
  </si>
  <si>
    <t>C1 Centeroid</t>
  </si>
  <si>
    <t>C2 Centeroid</t>
  </si>
  <si>
    <t>Iterasi 2</t>
  </si>
  <si>
    <t xml:space="preserve">Instance </t>
  </si>
  <si>
    <t>Perubahan</t>
  </si>
  <si>
    <t>No Update</t>
  </si>
  <si>
    <t>Update</t>
  </si>
  <si>
    <t>Iterasi 3</t>
  </si>
  <si>
    <t>Iterasi 4</t>
  </si>
  <si>
    <t>Iterasi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</si>
</sst>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3">
      <c r="A3" s="1" t="s">
        <v>1</v>
      </c>
    </row>
    <row r="4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>
      <c r="A5" s="1">
        <v>1.0</v>
      </c>
      <c r="B5" s="1">
        <v>7.0</v>
      </c>
      <c r="C5" s="1">
        <v>5.0</v>
      </c>
      <c r="D5" s="2">
        <f t="shared" ref="D5:D16" si="1">SQRT(((B5-$B$17)^2)+((C5-$C$17)^2))</f>
        <v>3.16227766</v>
      </c>
      <c r="E5" s="2">
        <f t="shared" ref="E5:E16" si="2">SQRT((B5-$B$18)^2+(C5-$C$18)^2)</f>
        <v>2</v>
      </c>
      <c r="F5" s="1" t="s">
        <v>8</v>
      </c>
    </row>
    <row r="6">
      <c r="A6" s="1">
        <v>2.0</v>
      </c>
      <c r="B6" s="1">
        <v>5.0</v>
      </c>
      <c r="C6" s="1">
        <v>7.0</v>
      </c>
      <c r="D6" s="2">
        <f t="shared" si="1"/>
        <v>1.414213562</v>
      </c>
      <c r="E6" s="2">
        <f t="shared" si="2"/>
        <v>2</v>
      </c>
      <c r="F6" s="1" t="s">
        <v>9</v>
      </c>
    </row>
    <row r="7">
      <c r="A7" s="1">
        <v>3.0</v>
      </c>
      <c r="B7" s="1">
        <v>7.0</v>
      </c>
      <c r="C7" s="1">
        <v>7.0</v>
      </c>
      <c r="D7" s="2">
        <f t="shared" si="1"/>
        <v>3.16227766</v>
      </c>
      <c r="E7" s="2">
        <f t="shared" si="2"/>
        <v>2.828427125</v>
      </c>
      <c r="F7" s="1" t="s">
        <v>8</v>
      </c>
    </row>
    <row r="8">
      <c r="A8" s="1">
        <v>4.0</v>
      </c>
      <c r="B8" s="1">
        <v>3.0</v>
      </c>
      <c r="C8" s="1">
        <v>3.0</v>
      </c>
      <c r="D8" s="2">
        <f t="shared" si="1"/>
        <v>3.16227766</v>
      </c>
      <c r="E8" s="2">
        <f t="shared" si="2"/>
        <v>2.828427125</v>
      </c>
      <c r="F8" s="1" t="s">
        <v>8</v>
      </c>
    </row>
    <row r="9">
      <c r="A9" s="1">
        <v>5.0</v>
      </c>
      <c r="B9" s="1">
        <v>4.0</v>
      </c>
      <c r="C9" s="1">
        <v>6.0</v>
      </c>
      <c r="D9" s="2">
        <f t="shared" si="1"/>
        <v>0</v>
      </c>
      <c r="E9" s="2">
        <f t="shared" si="2"/>
        <v>1.414213562</v>
      </c>
      <c r="F9" s="1" t="s">
        <v>9</v>
      </c>
    </row>
    <row r="10">
      <c r="A10" s="1">
        <v>6.0</v>
      </c>
      <c r="B10" s="1">
        <v>1.0</v>
      </c>
      <c r="C10" s="1">
        <v>4.0</v>
      </c>
      <c r="D10" s="2">
        <f t="shared" si="1"/>
        <v>3.605551275</v>
      </c>
      <c r="E10" s="2">
        <f t="shared" si="2"/>
        <v>4.123105626</v>
      </c>
      <c r="F10" s="1" t="s">
        <v>9</v>
      </c>
    </row>
    <row r="11">
      <c r="A11" s="1">
        <v>7.0</v>
      </c>
      <c r="B11" s="1">
        <v>0.0</v>
      </c>
      <c r="C11" s="1">
        <v>0.0</v>
      </c>
      <c r="D11" s="2">
        <f t="shared" si="1"/>
        <v>7.211102551</v>
      </c>
      <c r="E11" s="2">
        <f t="shared" si="2"/>
        <v>7.071067812</v>
      </c>
      <c r="F11" s="1" t="s">
        <v>8</v>
      </c>
    </row>
    <row r="12">
      <c r="A12" s="1">
        <v>8.0</v>
      </c>
      <c r="B12" s="1">
        <v>2.0</v>
      </c>
      <c r="C12" s="1">
        <v>2.0</v>
      </c>
      <c r="D12" s="2">
        <f t="shared" si="1"/>
        <v>4.472135955</v>
      </c>
      <c r="E12" s="2">
        <f t="shared" si="2"/>
        <v>4.242640687</v>
      </c>
      <c r="F12" s="1" t="s">
        <v>8</v>
      </c>
    </row>
    <row r="13">
      <c r="A13" s="1">
        <v>9.0</v>
      </c>
      <c r="B13" s="1">
        <v>8.0</v>
      </c>
      <c r="C13" s="1">
        <v>7.0</v>
      </c>
      <c r="D13" s="2">
        <f t="shared" si="1"/>
        <v>4.123105626</v>
      </c>
      <c r="E13" s="2">
        <f t="shared" si="2"/>
        <v>3.605551275</v>
      </c>
      <c r="F13" s="1" t="s">
        <v>8</v>
      </c>
    </row>
    <row r="14">
      <c r="A14" s="1">
        <v>10.0</v>
      </c>
      <c r="B14" s="1">
        <v>6.0</v>
      </c>
      <c r="C14" s="1">
        <v>8.0</v>
      </c>
      <c r="D14" s="2">
        <f t="shared" si="1"/>
        <v>2.828427125</v>
      </c>
      <c r="E14" s="2">
        <f t="shared" si="2"/>
        <v>3.16227766</v>
      </c>
      <c r="F14" s="1" t="s">
        <v>9</v>
      </c>
    </row>
    <row r="15">
      <c r="A15" s="1">
        <v>11.0</v>
      </c>
      <c r="B15" s="1">
        <v>5.0</v>
      </c>
      <c r="C15" s="1">
        <v>5.0</v>
      </c>
      <c r="D15" s="2">
        <f t="shared" si="1"/>
        <v>1.414213562</v>
      </c>
      <c r="E15" s="2">
        <f t="shared" si="2"/>
        <v>0</v>
      </c>
      <c r="F15" s="1" t="s">
        <v>8</v>
      </c>
    </row>
    <row r="16">
      <c r="A16" s="1">
        <v>12.0</v>
      </c>
      <c r="B16" s="1">
        <v>3.0</v>
      </c>
      <c r="C16" s="1">
        <v>7.0</v>
      </c>
      <c r="D16" s="2">
        <f t="shared" si="1"/>
        <v>1.414213562</v>
      </c>
      <c r="E16" s="2">
        <f t="shared" si="2"/>
        <v>2.828427125</v>
      </c>
      <c r="F16" s="1" t="s">
        <v>9</v>
      </c>
    </row>
    <row r="17">
      <c r="A17" s="1" t="s">
        <v>10</v>
      </c>
      <c r="B17" s="1">
        <v>4.0</v>
      </c>
      <c r="C17" s="1">
        <v>6.0</v>
      </c>
    </row>
    <row r="18">
      <c r="A18" s="1" t="s">
        <v>11</v>
      </c>
      <c r="B18" s="1">
        <v>5.0</v>
      </c>
      <c r="C18" s="1">
        <v>5.0</v>
      </c>
    </row>
    <row r="20">
      <c r="A20" s="1" t="s">
        <v>12</v>
      </c>
    </row>
    <row r="21">
      <c r="A21" s="1" t="s">
        <v>13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14</v>
      </c>
    </row>
    <row r="22">
      <c r="A22" s="1">
        <v>1.0</v>
      </c>
      <c r="B22" s="1">
        <v>7.0</v>
      </c>
      <c r="C22" s="1">
        <v>5.0</v>
      </c>
      <c r="D22" s="2">
        <f t="shared" ref="D22:D33" si="3">SQRT(((B22-$B$34)^2)+((C22-$C$34)^2))</f>
        <v>3.492849839</v>
      </c>
      <c r="E22" s="2">
        <f t="shared" ref="E22:E33" si="4">SQRT(((B22-$B$35)^2)+((C22-$C$35)^2))</f>
        <v>2.575393768</v>
      </c>
      <c r="F22" s="1" t="s">
        <v>8</v>
      </c>
      <c r="G22" s="1" t="s">
        <v>15</v>
      </c>
    </row>
    <row r="23">
      <c r="A23" s="1">
        <v>2.0</v>
      </c>
      <c r="B23" s="1">
        <v>5.0</v>
      </c>
      <c r="C23" s="1">
        <v>7.0</v>
      </c>
      <c r="D23" s="2">
        <f t="shared" si="3"/>
        <v>1.341640786</v>
      </c>
      <c r="E23" s="2">
        <f t="shared" si="4"/>
        <v>2.889106917</v>
      </c>
      <c r="F23" s="1" t="s">
        <v>9</v>
      </c>
      <c r="G23" s="1" t="s">
        <v>15</v>
      </c>
    </row>
    <row r="24">
      <c r="A24" s="1">
        <v>3.0</v>
      </c>
      <c r="B24" s="1">
        <v>7.0</v>
      </c>
      <c r="C24" s="1">
        <v>7.0</v>
      </c>
      <c r="D24" s="2">
        <f t="shared" si="3"/>
        <v>3.255764119</v>
      </c>
      <c r="E24" s="2">
        <f t="shared" si="4"/>
        <v>3.749829928</v>
      </c>
      <c r="F24" s="1" t="s">
        <v>9</v>
      </c>
      <c r="G24" s="1" t="s">
        <v>16</v>
      </c>
    </row>
    <row r="25">
      <c r="A25" s="1">
        <v>4.0</v>
      </c>
      <c r="B25" s="1">
        <v>3.0</v>
      </c>
      <c r="C25" s="1">
        <v>3.0</v>
      </c>
      <c r="D25" s="2">
        <f t="shared" si="3"/>
        <v>3.492849839</v>
      </c>
      <c r="E25" s="2">
        <f t="shared" si="4"/>
        <v>1.943067216</v>
      </c>
      <c r="F25" s="1" t="s">
        <v>8</v>
      </c>
      <c r="G25" s="1" t="s">
        <v>15</v>
      </c>
    </row>
    <row r="26">
      <c r="A26" s="1">
        <v>5.0</v>
      </c>
      <c r="B26" s="1">
        <v>4.0</v>
      </c>
      <c r="C26" s="1">
        <v>6.0</v>
      </c>
      <c r="D26" s="2">
        <f t="shared" si="3"/>
        <v>0.4472135955</v>
      </c>
      <c r="E26" s="2">
        <f t="shared" si="4"/>
        <v>1.943067216</v>
      </c>
      <c r="F26" s="1" t="s">
        <v>9</v>
      </c>
      <c r="G26" s="1" t="s">
        <v>15</v>
      </c>
    </row>
    <row r="27">
      <c r="A27" s="1">
        <v>6.0</v>
      </c>
      <c r="B27" s="1">
        <v>1.0</v>
      </c>
      <c r="C27" s="1">
        <v>4.0</v>
      </c>
      <c r="D27" s="2">
        <f t="shared" si="3"/>
        <v>3.687817783</v>
      </c>
      <c r="E27" s="2">
        <f t="shared" si="4"/>
        <v>3.574284572</v>
      </c>
      <c r="F27" s="1" t="s">
        <v>8</v>
      </c>
      <c r="G27" s="1" t="s">
        <v>16</v>
      </c>
    </row>
    <row r="28">
      <c r="A28" s="1">
        <v>7.0</v>
      </c>
      <c r="B28" s="1">
        <v>0.0</v>
      </c>
      <c r="C28" s="1">
        <v>0.0</v>
      </c>
      <c r="D28" s="2">
        <f t="shared" si="3"/>
        <v>7.443117626</v>
      </c>
      <c r="E28" s="2">
        <f t="shared" si="4"/>
        <v>6.169377966</v>
      </c>
      <c r="F28" s="1" t="s">
        <v>8</v>
      </c>
      <c r="G28" s="1" t="s">
        <v>15</v>
      </c>
    </row>
    <row r="29">
      <c r="A29" s="1">
        <v>8.0</v>
      </c>
      <c r="B29" s="1">
        <v>2.0</v>
      </c>
      <c r="C29" s="1">
        <v>2.0</v>
      </c>
      <c r="D29" s="2">
        <f t="shared" si="3"/>
        <v>4.75394573</v>
      </c>
      <c r="E29" s="2">
        <f t="shared" si="4"/>
        <v>3.347249861</v>
      </c>
      <c r="F29" s="1" t="s">
        <v>8</v>
      </c>
      <c r="G29" s="1" t="s">
        <v>15</v>
      </c>
    </row>
    <row r="30">
      <c r="A30" s="1">
        <v>9.0</v>
      </c>
      <c r="B30" s="1">
        <v>8.0</v>
      </c>
      <c r="C30" s="1">
        <v>7.0</v>
      </c>
      <c r="D30" s="2">
        <f t="shared" si="3"/>
        <v>4.242640687</v>
      </c>
      <c r="E30" s="2">
        <f t="shared" si="4"/>
        <v>4.462999815</v>
      </c>
      <c r="F30" s="1" t="s">
        <v>9</v>
      </c>
      <c r="G30" s="1" t="s">
        <v>16</v>
      </c>
    </row>
    <row r="31">
      <c r="A31" s="1">
        <v>10.0</v>
      </c>
      <c r="B31" s="1">
        <v>6.0</v>
      </c>
      <c r="C31" s="1">
        <v>8.0</v>
      </c>
      <c r="D31" s="2">
        <f t="shared" si="3"/>
        <v>2.720294102</v>
      </c>
      <c r="E31" s="2">
        <f t="shared" si="4"/>
        <v>4.1131943</v>
      </c>
      <c r="F31" s="1" t="s">
        <v>9</v>
      </c>
      <c r="G31" s="1" t="s">
        <v>15</v>
      </c>
    </row>
    <row r="32">
      <c r="A32" s="1">
        <v>11.0</v>
      </c>
      <c r="B32" s="1">
        <v>5.0</v>
      </c>
      <c r="C32" s="1">
        <v>5.0</v>
      </c>
      <c r="D32" s="2">
        <f t="shared" si="3"/>
        <v>1.843908891</v>
      </c>
      <c r="E32" s="2">
        <f t="shared" si="4"/>
        <v>0.9583148475</v>
      </c>
      <c r="F32" s="1" t="s">
        <v>8</v>
      </c>
      <c r="G32" s="1" t="s">
        <v>15</v>
      </c>
    </row>
    <row r="33">
      <c r="A33" s="1">
        <v>12.0</v>
      </c>
      <c r="B33" s="1">
        <v>3.0</v>
      </c>
      <c r="C33" s="1">
        <v>7.0</v>
      </c>
      <c r="D33" s="2">
        <f t="shared" si="3"/>
        <v>1</v>
      </c>
      <c r="E33" s="2">
        <f t="shared" si="4"/>
        <v>3.260774917</v>
      </c>
      <c r="F33" s="1" t="s">
        <v>9</v>
      </c>
      <c r="G33" s="1" t="s">
        <v>15</v>
      </c>
    </row>
    <row r="34">
      <c r="A34" s="1" t="s">
        <v>10</v>
      </c>
      <c r="B34" s="2">
        <f>SUMIF(F5:F16,"C1",B5:B16)/COUNTIF(F5:F16,"C1")</f>
        <v>3.8</v>
      </c>
      <c r="C34" s="2">
        <f>SUMIF(F5:F16,"C1",C5:C16)/COUNTIF(F5:F16,"C1")</f>
        <v>6.4</v>
      </c>
    </row>
    <row r="35">
      <c r="A35" s="1" t="s">
        <v>11</v>
      </c>
      <c r="B35" s="2">
        <f>SUMIF(F5:F16,"C2",B5:B16)/COUNTIF(F5:F16,"C2")</f>
        <v>4.571428571</v>
      </c>
      <c r="C35" s="2">
        <f>SUMIF(F5:F16,"C2",C5:C16)/COUNTIF(F5:F16,"C2")</f>
        <v>4.142857143</v>
      </c>
    </row>
    <row r="37">
      <c r="A37" s="1" t="s">
        <v>17</v>
      </c>
    </row>
    <row r="38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14</v>
      </c>
    </row>
    <row r="39">
      <c r="A39" s="1">
        <v>1.0</v>
      </c>
      <c r="B39" s="1">
        <v>7.0</v>
      </c>
      <c r="C39" s="1">
        <v>5.0</v>
      </c>
      <c r="D39" s="2">
        <f t="shared" ref="D39:D50" si="5">SQRT(((B39-$B$51)^2)+((C39-$C$51)^2))</f>
        <v>2.5</v>
      </c>
      <c r="E39" s="2">
        <f t="shared" ref="E39:E50" si="6">SQRT(((B39-$B$52)^2)+((C39-$C$52)^2))</f>
        <v>4.400126261</v>
      </c>
      <c r="F39" s="1" t="s">
        <v>9</v>
      </c>
      <c r="G39" s="1" t="s">
        <v>16</v>
      </c>
    </row>
    <row r="40">
      <c r="A40" s="1">
        <v>2.0</v>
      </c>
      <c r="B40" s="1">
        <v>5.0</v>
      </c>
      <c r="C40" s="1">
        <v>7.0</v>
      </c>
      <c r="D40" s="2">
        <f t="shared" si="5"/>
        <v>0.5</v>
      </c>
      <c r="E40" s="2">
        <f t="shared" si="6"/>
        <v>4.323707257</v>
      </c>
      <c r="F40" s="1" t="s">
        <v>9</v>
      </c>
      <c r="G40" s="1" t="s">
        <v>15</v>
      </c>
    </row>
    <row r="41">
      <c r="A41" s="1">
        <v>3.0</v>
      </c>
      <c r="B41" s="1">
        <v>7.0</v>
      </c>
      <c r="C41" s="1">
        <v>7.0</v>
      </c>
      <c r="D41" s="2">
        <f t="shared" si="5"/>
        <v>1.5</v>
      </c>
      <c r="E41" s="2">
        <f t="shared" si="6"/>
        <v>5.540256713</v>
      </c>
      <c r="F41" s="1" t="s">
        <v>9</v>
      </c>
      <c r="G41" s="1" t="s">
        <v>15</v>
      </c>
    </row>
    <row r="42">
      <c r="A42" s="1">
        <v>4.0</v>
      </c>
      <c r="B42" s="1">
        <v>3.0</v>
      </c>
      <c r="C42" s="1">
        <v>3.0</v>
      </c>
      <c r="D42" s="2">
        <f t="shared" si="5"/>
        <v>4.716990566</v>
      </c>
      <c r="E42" s="2">
        <f t="shared" si="6"/>
        <v>0.1666666667</v>
      </c>
      <c r="F42" s="1" t="s">
        <v>8</v>
      </c>
      <c r="G42" s="1" t="s">
        <v>15</v>
      </c>
    </row>
    <row r="43">
      <c r="A43" s="1">
        <v>5.0</v>
      </c>
      <c r="B43" s="1">
        <v>4.0</v>
      </c>
      <c r="C43" s="1">
        <v>6.0</v>
      </c>
      <c r="D43" s="2">
        <f t="shared" si="5"/>
        <v>1.802775638</v>
      </c>
      <c r="E43" s="2">
        <f t="shared" si="6"/>
        <v>3.004626063</v>
      </c>
      <c r="F43" s="1" t="s">
        <v>9</v>
      </c>
      <c r="G43" s="1" t="s">
        <v>15</v>
      </c>
    </row>
    <row r="44">
      <c r="A44" s="1">
        <v>6.0</v>
      </c>
      <c r="B44" s="1">
        <v>1.0</v>
      </c>
      <c r="C44" s="1">
        <v>4.0</v>
      </c>
      <c r="D44" s="2">
        <f t="shared" si="5"/>
        <v>5.408326913</v>
      </c>
      <c r="E44" s="2">
        <f t="shared" si="6"/>
        <v>2.166666667</v>
      </c>
      <c r="F44" s="1" t="s">
        <v>8</v>
      </c>
      <c r="G44" s="1" t="s">
        <v>15</v>
      </c>
    </row>
    <row r="45">
      <c r="A45" s="1">
        <v>7.0</v>
      </c>
      <c r="B45" s="1">
        <v>0.0</v>
      </c>
      <c r="C45" s="1">
        <v>0.0</v>
      </c>
      <c r="D45" s="2">
        <f t="shared" si="5"/>
        <v>8.902246907</v>
      </c>
      <c r="E45" s="2">
        <f t="shared" si="6"/>
        <v>4.362084109</v>
      </c>
      <c r="F45" s="1" t="s">
        <v>8</v>
      </c>
      <c r="G45" s="1" t="s">
        <v>15</v>
      </c>
    </row>
    <row r="46">
      <c r="A46" s="1">
        <v>8.0</v>
      </c>
      <c r="B46" s="1">
        <v>2.0</v>
      </c>
      <c r="C46" s="1">
        <v>2.0</v>
      </c>
      <c r="D46" s="2">
        <f t="shared" si="5"/>
        <v>6.103277808</v>
      </c>
      <c r="E46" s="2">
        <f t="shared" si="6"/>
        <v>1.536590743</v>
      </c>
      <c r="F46" s="1" t="s">
        <v>8</v>
      </c>
      <c r="G46" s="1" t="s">
        <v>15</v>
      </c>
    </row>
    <row r="47">
      <c r="A47" s="1">
        <v>9.0</v>
      </c>
      <c r="B47" s="1">
        <v>8.0</v>
      </c>
      <c r="C47" s="1">
        <v>7.0</v>
      </c>
      <c r="D47" s="2">
        <f t="shared" si="5"/>
        <v>2.5</v>
      </c>
      <c r="E47" s="2">
        <f t="shared" si="6"/>
        <v>6.300352724</v>
      </c>
      <c r="F47" s="1" t="s">
        <v>9</v>
      </c>
      <c r="G47" s="1" t="s">
        <v>15</v>
      </c>
    </row>
    <row r="48">
      <c r="A48" s="1">
        <v>10.0</v>
      </c>
      <c r="B48" s="1">
        <v>6.0</v>
      </c>
      <c r="C48" s="1">
        <v>8.0</v>
      </c>
      <c r="D48" s="2">
        <f t="shared" si="5"/>
        <v>1.118033989</v>
      </c>
      <c r="E48" s="2">
        <f t="shared" si="6"/>
        <v>5.688682722</v>
      </c>
      <c r="F48" s="1" t="s">
        <v>9</v>
      </c>
      <c r="G48" s="1" t="s">
        <v>15</v>
      </c>
    </row>
    <row r="49">
      <c r="A49" s="1">
        <v>11.0</v>
      </c>
      <c r="B49" s="1">
        <v>5.0</v>
      </c>
      <c r="C49" s="1">
        <v>5.0</v>
      </c>
      <c r="D49" s="2">
        <f t="shared" si="5"/>
        <v>2.061552813</v>
      </c>
      <c r="E49" s="2">
        <f t="shared" si="6"/>
        <v>2.713136766</v>
      </c>
      <c r="F49" s="1" t="s">
        <v>9</v>
      </c>
      <c r="G49" s="1" t="s">
        <v>16</v>
      </c>
    </row>
    <row r="50">
      <c r="A50" s="1">
        <v>12.0</v>
      </c>
      <c r="B50" s="1">
        <v>3.0</v>
      </c>
      <c r="C50" s="1">
        <v>7.0</v>
      </c>
      <c r="D50" s="2">
        <f t="shared" si="5"/>
        <v>2.5</v>
      </c>
      <c r="E50" s="2">
        <f t="shared" si="6"/>
        <v>3.833333333</v>
      </c>
      <c r="F50" s="1" t="s">
        <v>9</v>
      </c>
      <c r="G50" s="1" t="s">
        <v>15</v>
      </c>
    </row>
    <row r="51">
      <c r="A51" s="1" t="s">
        <v>10</v>
      </c>
      <c r="B51" s="2">
        <f>SUMIF(F22:F33,"C1",B22:B33)/COUNTIF(F22:F33,"C1")</f>
        <v>5.5</v>
      </c>
      <c r="C51" s="2">
        <f>SUMIF(F22:F33,"C1",C22:C33)/COUNTIF(F22:F33,"C1")</f>
        <v>7</v>
      </c>
    </row>
    <row r="52">
      <c r="A52" s="1" t="s">
        <v>11</v>
      </c>
      <c r="B52" s="2">
        <f>SUMIF(F22:F33,"C2",B22:B33)/COUNTIF(F22:F33,"C2")</f>
        <v>3</v>
      </c>
      <c r="C52" s="2">
        <f>SUMIF(F22:F33,"C2",C22:C33)/COUNTIF(F22:F33,"C2")</f>
        <v>3.166666667</v>
      </c>
    </row>
    <row r="54">
      <c r="A54" s="1" t="s">
        <v>18</v>
      </c>
    </row>
    <row r="55">
      <c r="A55" s="1" t="s">
        <v>2</v>
      </c>
      <c r="B55" s="1" t="s">
        <v>3</v>
      </c>
      <c r="C55" s="1" t="s">
        <v>4</v>
      </c>
      <c r="D55" s="1" t="s">
        <v>5</v>
      </c>
      <c r="E55" s="1" t="s">
        <v>6</v>
      </c>
      <c r="F55" s="1" t="s">
        <v>7</v>
      </c>
      <c r="G55" s="1" t="s">
        <v>14</v>
      </c>
    </row>
    <row r="56">
      <c r="A56" s="1">
        <v>1.0</v>
      </c>
      <c r="B56" s="1">
        <v>7.0</v>
      </c>
      <c r="C56" s="1">
        <v>5.0</v>
      </c>
      <c r="D56" s="2">
        <f t="shared" ref="D56:D67" si="7">SQRT(((B56-$B$68)^2)+((C56-$C$68)^2))</f>
        <v>2.034852575</v>
      </c>
      <c r="E56" s="2">
        <f t="shared" ref="E56:E67" si="8">SQRT(((B56-$B$69)^2)+((C56-$C$69)^2))</f>
        <v>6.149186938</v>
      </c>
      <c r="F56" s="1" t="s">
        <v>9</v>
      </c>
      <c r="G56" s="1" t="s">
        <v>15</v>
      </c>
    </row>
    <row r="57">
      <c r="A57" s="1">
        <v>2.0</v>
      </c>
      <c r="B57" s="1">
        <v>5.0</v>
      </c>
      <c r="C57" s="1">
        <v>7.0</v>
      </c>
      <c r="D57" s="2">
        <f t="shared" si="7"/>
        <v>0.8003905297</v>
      </c>
      <c r="E57" s="2">
        <f t="shared" si="8"/>
        <v>5.900211861</v>
      </c>
      <c r="F57" s="1" t="s">
        <v>9</v>
      </c>
      <c r="G57" s="1" t="s">
        <v>15</v>
      </c>
    </row>
    <row r="58">
      <c r="A58" s="1">
        <v>3.0</v>
      </c>
      <c r="B58" s="1">
        <v>7.0</v>
      </c>
      <c r="C58" s="1">
        <v>7.0</v>
      </c>
      <c r="D58" s="2">
        <f t="shared" si="7"/>
        <v>1.463087489</v>
      </c>
      <c r="E58" s="2">
        <f t="shared" si="8"/>
        <v>7.267220927</v>
      </c>
      <c r="F58" s="1" t="s">
        <v>9</v>
      </c>
      <c r="G58" s="1" t="s">
        <v>15</v>
      </c>
    </row>
    <row r="59">
      <c r="A59" s="1">
        <v>4.0</v>
      </c>
      <c r="B59" s="1">
        <v>3.0</v>
      </c>
      <c r="C59" s="1">
        <v>3.0</v>
      </c>
      <c r="D59" s="2">
        <f t="shared" si="7"/>
        <v>4.375</v>
      </c>
      <c r="E59" s="2">
        <f t="shared" si="8"/>
        <v>1.677050983</v>
      </c>
      <c r="F59" s="1" t="s">
        <v>8</v>
      </c>
      <c r="G59" s="1" t="s">
        <v>15</v>
      </c>
    </row>
    <row r="60">
      <c r="A60" s="1">
        <v>5.0</v>
      </c>
      <c r="B60" s="1">
        <v>4.0</v>
      </c>
      <c r="C60" s="1">
        <v>6.0</v>
      </c>
      <c r="D60" s="2">
        <f t="shared" si="7"/>
        <v>1.700183814</v>
      </c>
      <c r="E60" s="2">
        <f t="shared" si="8"/>
        <v>4.506939094</v>
      </c>
      <c r="F60" s="1" t="s">
        <v>9</v>
      </c>
      <c r="G60" s="1" t="s">
        <v>15</v>
      </c>
    </row>
    <row r="61">
      <c r="A61" s="1">
        <v>6.0</v>
      </c>
      <c r="B61" s="1">
        <v>1.0</v>
      </c>
      <c r="C61" s="1">
        <v>4.0</v>
      </c>
      <c r="D61" s="2">
        <f t="shared" si="7"/>
        <v>5.257435211</v>
      </c>
      <c r="E61" s="2">
        <f t="shared" si="8"/>
        <v>1.820027472</v>
      </c>
      <c r="F61" s="1" t="s">
        <v>8</v>
      </c>
      <c r="G61" s="1" t="s">
        <v>15</v>
      </c>
    </row>
    <row r="62">
      <c r="A62" s="1">
        <v>7.0</v>
      </c>
      <c r="B62" s="1">
        <v>0.0</v>
      </c>
      <c r="C62" s="1">
        <v>0.0</v>
      </c>
      <c r="D62" s="2">
        <f t="shared" si="7"/>
        <v>8.595965623</v>
      </c>
      <c r="E62" s="2">
        <f t="shared" si="8"/>
        <v>2.704163457</v>
      </c>
      <c r="F62" s="1" t="s">
        <v>8</v>
      </c>
      <c r="G62" s="1" t="s">
        <v>15</v>
      </c>
    </row>
    <row r="63">
      <c r="A63" s="1">
        <v>8.0</v>
      </c>
      <c r="B63" s="1">
        <v>2.0</v>
      </c>
      <c r="C63" s="1">
        <v>2.0</v>
      </c>
      <c r="D63" s="2">
        <f t="shared" si="7"/>
        <v>5.778462166</v>
      </c>
      <c r="E63" s="2">
        <f t="shared" si="8"/>
        <v>0.5590169944</v>
      </c>
      <c r="F63" s="1" t="s">
        <v>8</v>
      </c>
      <c r="G63" s="1" t="s">
        <v>15</v>
      </c>
    </row>
    <row r="64">
      <c r="A64" s="1">
        <v>9.0</v>
      </c>
      <c r="B64" s="1">
        <v>8.0</v>
      </c>
      <c r="C64" s="1">
        <v>7.0</v>
      </c>
      <c r="D64" s="2">
        <f t="shared" si="7"/>
        <v>2.42706098</v>
      </c>
      <c r="E64" s="2">
        <f t="shared" si="8"/>
        <v>8.050621094</v>
      </c>
      <c r="F64" s="1" t="s">
        <v>9</v>
      </c>
      <c r="G64" s="1" t="s">
        <v>15</v>
      </c>
    </row>
    <row r="65">
      <c r="A65" s="1">
        <v>10.0</v>
      </c>
      <c r="B65" s="1">
        <v>6.0</v>
      </c>
      <c r="C65" s="1">
        <v>8.0</v>
      </c>
      <c r="D65" s="2">
        <f t="shared" si="7"/>
        <v>1.54616461</v>
      </c>
      <c r="E65" s="2">
        <f t="shared" si="8"/>
        <v>7.301540933</v>
      </c>
      <c r="F65" s="1" t="s">
        <v>9</v>
      </c>
      <c r="G65" s="1" t="s">
        <v>15</v>
      </c>
    </row>
    <row r="66">
      <c r="A66" s="1">
        <v>11.0</v>
      </c>
      <c r="B66" s="1">
        <v>5.0</v>
      </c>
      <c r="C66" s="1">
        <v>5.0</v>
      </c>
      <c r="D66" s="2">
        <f t="shared" si="7"/>
        <v>1.625</v>
      </c>
      <c r="E66" s="2">
        <f t="shared" si="8"/>
        <v>4.451123454</v>
      </c>
      <c r="F66" s="1" t="s">
        <v>9</v>
      </c>
      <c r="G66" s="1" t="s">
        <v>15</v>
      </c>
    </row>
    <row r="67">
      <c r="A67" s="1">
        <v>12.0</v>
      </c>
      <c r="B67" s="1">
        <v>3.0</v>
      </c>
      <c r="C67" s="1">
        <v>7.0</v>
      </c>
      <c r="D67" s="2">
        <f t="shared" si="7"/>
        <v>2.672194791</v>
      </c>
      <c r="E67" s="2">
        <f t="shared" si="8"/>
        <v>4.981214711</v>
      </c>
      <c r="F67" s="1" t="s">
        <v>9</v>
      </c>
      <c r="G67" s="1" t="s">
        <v>15</v>
      </c>
    </row>
    <row r="68">
      <c r="A68" s="1" t="s">
        <v>10</v>
      </c>
      <c r="B68" s="2">
        <f>SUMIF(F39:F50,"C1",B39:B50)/COUNTIF(F39:F50,"C1")</f>
        <v>5.625</v>
      </c>
      <c r="C68" s="2">
        <f>SUMIF(F39:F50,"C1",C39:C50)/COUNTIF(F39:F50,"C1")</f>
        <v>6.5</v>
      </c>
    </row>
    <row r="69">
      <c r="A69" s="1" t="s">
        <v>11</v>
      </c>
      <c r="B69" s="2">
        <f>SUMIF(F39:F50,"C2",B39:B50)/COUNTIF(F39:F50,"C2")</f>
        <v>1.5</v>
      </c>
      <c r="C69" s="2">
        <f>SUMIF(F39:F50,"C2",C39:C50)/COUNTIF(F39:F50,"C2")</f>
        <v>2.25</v>
      </c>
    </row>
    <row r="71">
      <c r="A71" s="1" t="s">
        <v>19</v>
      </c>
    </row>
    <row r="72">
      <c r="A72" s="1" t="s">
        <v>2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 t="s">
        <v>14</v>
      </c>
    </row>
    <row r="73">
      <c r="A73" s="1">
        <v>1.0</v>
      </c>
      <c r="B73" s="1">
        <v>7.0</v>
      </c>
      <c r="C73" s="1">
        <v>5.0</v>
      </c>
      <c r="D73" s="2">
        <f t="shared" ref="D73:D84" si="9">SQRT(((B73-$B$85)^2)+((C73-$C$85)^2))</f>
        <v>2.034852575</v>
      </c>
      <c r="E73" s="2">
        <f t="shared" ref="E73:E84" si="10">SQRT(((B73-$B$86)^2)+((C73-$C$86)^2))</f>
        <v>6.149186938</v>
      </c>
      <c r="F73" s="1" t="s">
        <v>9</v>
      </c>
      <c r="G73" s="1" t="s">
        <v>15</v>
      </c>
    </row>
    <row r="74">
      <c r="A74" s="1">
        <v>2.0</v>
      </c>
      <c r="B74" s="1">
        <v>5.0</v>
      </c>
      <c r="C74" s="1">
        <v>7.0</v>
      </c>
      <c r="D74" s="2">
        <f t="shared" si="9"/>
        <v>0.8003905297</v>
      </c>
      <c r="E74" s="2">
        <f t="shared" si="10"/>
        <v>5.900211861</v>
      </c>
      <c r="F74" s="1" t="s">
        <v>9</v>
      </c>
      <c r="G74" s="1" t="s">
        <v>15</v>
      </c>
    </row>
    <row r="75">
      <c r="A75" s="1">
        <v>3.0</v>
      </c>
      <c r="B75" s="1">
        <v>7.0</v>
      </c>
      <c r="C75" s="1">
        <v>7.0</v>
      </c>
      <c r="D75" s="2">
        <f t="shared" si="9"/>
        <v>1.463087489</v>
      </c>
      <c r="E75" s="2">
        <f t="shared" si="10"/>
        <v>7.267220927</v>
      </c>
      <c r="F75" s="1" t="s">
        <v>9</v>
      </c>
      <c r="G75" s="1" t="s">
        <v>15</v>
      </c>
    </row>
    <row r="76">
      <c r="A76" s="1">
        <v>4.0</v>
      </c>
      <c r="B76" s="1">
        <v>3.0</v>
      </c>
      <c r="C76" s="1">
        <v>3.0</v>
      </c>
      <c r="D76" s="2">
        <f t="shared" si="9"/>
        <v>4.375</v>
      </c>
      <c r="E76" s="2">
        <f t="shared" si="10"/>
        <v>1.677050983</v>
      </c>
      <c r="F76" s="1" t="s">
        <v>8</v>
      </c>
      <c r="G76" s="1" t="s">
        <v>15</v>
      </c>
    </row>
    <row r="77">
      <c r="A77" s="1">
        <v>5.0</v>
      </c>
      <c r="B77" s="1">
        <v>4.0</v>
      </c>
      <c r="C77" s="1">
        <v>6.0</v>
      </c>
      <c r="D77" s="2">
        <f t="shared" si="9"/>
        <v>1.700183814</v>
      </c>
      <c r="E77" s="2">
        <f t="shared" si="10"/>
        <v>4.506939094</v>
      </c>
      <c r="F77" s="1" t="s">
        <v>9</v>
      </c>
      <c r="G77" s="1" t="s">
        <v>15</v>
      </c>
    </row>
    <row r="78">
      <c r="A78" s="1">
        <v>6.0</v>
      </c>
      <c r="B78" s="1">
        <v>1.0</v>
      </c>
      <c r="C78" s="1">
        <v>4.0</v>
      </c>
      <c r="D78" s="2">
        <f t="shared" si="9"/>
        <v>5.257435211</v>
      </c>
      <c r="E78" s="2">
        <f t="shared" si="10"/>
        <v>1.820027472</v>
      </c>
      <c r="F78" s="1" t="s">
        <v>8</v>
      </c>
      <c r="G78" s="1" t="s">
        <v>15</v>
      </c>
    </row>
    <row r="79">
      <c r="A79" s="1">
        <v>7.0</v>
      </c>
      <c r="B79" s="1">
        <v>0.0</v>
      </c>
      <c r="C79" s="1">
        <v>0.0</v>
      </c>
      <c r="D79" s="2">
        <f t="shared" si="9"/>
        <v>8.595965623</v>
      </c>
      <c r="E79" s="2">
        <f t="shared" si="10"/>
        <v>2.704163457</v>
      </c>
      <c r="F79" s="1" t="s">
        <v>8</v>
      </c>
      <c r="G79" s="1" t="s">
        <v>15</v>
      </c>
    </row>
    <row r="80">
      <c r="A80" s="1">
        <v>8.0</v>
      </c>
      <c r="B80" s="1">
        <v>2.0</v>
      </c>
      <c r="C80" s="1">
        <v>2.0</v>
      </c>
      <c r="D80" s="2">
        <f t="shared" si="9"/>
        <v>5.778462166</v>
      </c>
      <c r="E80" s="2">
        <f t="shared" si="10"/>
        <v>0.5590169944</v>
      </c>
      <c r="F80" s="1" t="s">
        <v>8</v>
      </c>
      <c r="G80" s="1" t="s">
        <v>15</v>
      </c>
    </row>
    <row r="81">
      <c r="A81" s="1">
        <v>9.0</v>
      </c>
      <c r="B81" s="1">
        <v>8.0</v>
      </c>
      <c r="C81" s="1">
        <v>7.0</v>
      </c>
      <c r="D81" s="2">
        <f t="shared" si="9"/>
        <v>2.42706098</v>
      </c>
      <c r="E81" s="2">
        <f t="shared" si="10"/>
        <v>8.050621094</v>
      </c>
      <c r="F81" s="1" t="s">
        <v>9</v>
      </c>
      <c r="G81" s="1" t="s">
        <v>15</v>
      </c>
    </row>
    <row r="82">
      <c r="A82" s="1">
        <v>10.0</v>
      </c>
      <c r="B82" s="1">
        <v>6.0</v>
      </c>
      <c r="C82" s="1">
        <v>8.0</v>
      </c>
      <c r="D82" s="2">
        <f t="shared" si="9"/>
        <v>1.54616461</v>
      </c>
      <c r="E82" s="2">
        <f t="shared" si="10"/>
        <v>7.301540933</v>
      </c>
      <c r="F82" s="1" t="s">
        <v>9</v>
      </c>
      <c r="G82" s="1" t="s">
        <v>15</v>
      </c>
    </row>
    <row r="83">
      <c r="A83" s="1">
        <v>11.0</v>
      </c>
      <c r="B83" s="1">
        <v>5.0</v>
      </c>
      <c r="C83" s="1">
        <v>5.0</v>
      </c>
      <c r="D83" s="2">
        <f t="shared" si="9"/>
        <v>1.625</v>
      </c>
      <c r="E83" s="2">
        <f t="shared" si="10"/>
        <v>4.451123454</v>
      </c>
      <c r="F83" s="1" t="s">
        <v>9</v>
      </c>
      <c r="G83" s="1" t="s">
        <v>15</v>
      </c>
    </row>
    <row r="84">
      <c r="A84" s="1">
        <v>12.0</v>
      </c>
      <c r="B84" s="1">
        <v>3.0</v>
      </c>
      <c r="C84" s="1">
        <v>7.0</v>
      </c>
      <c r="D84" s="2">
        <f t="shared" si="9"/>
        <v>2.672194791</v>
      </c>
      <c r="E84" s="2">
        <f t="shared" si="10"/>
        <v>4.981214711</v>
      </c>
      <c r="F84" s="1" t="s">
        <v>9</v>
      </c>
      <c r="G84" s="1" t="s">
        <v>15</v>
      </c>
    </row>
    <row r="85">
      <c r="A85" s="1" t="s">
        <v>10</v>
      </c>
      <c r="B85" s="2">
        <f>SUMIF(F56:F67,"C1",B56:B67)/COUNTIF(F56:F67,"C1")</f>
        <v>5.625</v>
      </c>
      <c r="C85" s="2">
        <f>SUMIF(F56:F67,"C1",C56:C67)/COUNTIF(F56:F67,"C1")</f>
        <v>6.5</v>
      </c>
    </row>
    <row r="86">
      <c r="A86" s="1" t="s">
        <v>11</v>
      </c>
      <c r="B86" s="2">
        <f>SUMIF(F56:F67,"C2",B56:B67)/COUNTIF(F56:F67,"C2")</f>
        <v>1.5</v>
      </c>
      <c r="C86" s="2">
        <f>SUMIF(F56:F67,"C2",C56:C67)/COUNTIF(F56:F67,"C2")</f>
        <v>2.25</v>
      </c>
    </row>
  </sheetData>
  <drawing r:id="rId1"/>
</worksheet>
</file>