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047212DA-95D4-4EFA-AD75-BB171BAA190B}" xr6:coauthVersionLast="47" xr6:coauthVersionMax="47" xr10:uidLastSave="{00000000-0000-0000-0000-000000000000}"/>
  <bookViews>
    <workbookView xWindow="1275" yWindow="-120" windowWidth="27645" windowHeight="16440" xr2:uid="{7E564F71-73DA-4EEC-99AC-E7D18F2FA431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O4" i="1"/>
  <c r="L4" i="1"/>
  <c r="I4" i="1"/>
  <c r="F4" i="1"/>
</calcChain>
</file>

<file path=xl/sharedStrings.xml><?xml version="1.0" encoding="utf-8"?>
<sst xmlns="http://schemas.openxmlformats.org/spreadsheetml/2006/main" count="403" uniqueCount="212">
  <si>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</si>
  <si>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</si>
  <si>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</si>
  <si>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</si>
  <si>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</si>
  <si>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</si>
  <si>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</si>
  <si>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</si>
  <si>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</si>
  <si>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</si>
  <si>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</si>
  <si>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</si>
  <si>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</si>
  <si>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</si>
  <si>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</si>
  <si>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</si>
  <si>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</si>
  <si>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</si>
  <si>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</si>
  <si>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</si>
  <si>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</si>
  <si>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 xml:space="preserve"> Süs Bitkileri ve Mam.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</si>
  <si>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</si>
  <si>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</si>
  <si>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</si>
  <si>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</si>
  <si>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</si>
  <si>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</si>
  <si>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</si>
  <si>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</si>
  <si>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</si>
  <si>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</si>
  <si>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</si>
  <si>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</si>
  <si>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</si>
  <si>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</si>
  <si>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</si>
  <si>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</si>
  <si>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</si>
  <si>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</si>
  <si>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</si>
  <si>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</si>
  <si>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</si>
  <si>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</si>
  <si>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</si>
  <si>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</si>
  <si>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</si>
  <si>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</si>
  <si>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</si>
  <si>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 xml:space="preserve"> Mobilya,Kağıt ve Orman Ürünleri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</si>
  <si>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</si>
  <si>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</si>
  <si>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</si>
  <si>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</si>
  <si>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</si>
  <si>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</si>
  <si>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</si>
  <si>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</si>
  <si>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</si>
  <si>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</si>
  <si>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</si>
  <si>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</si>
  <si>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</si>
  <si>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</si>
  <si>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</si>
  <si>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</si>
  <si>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</si>
  <si>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</si>
  <si>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</si>
  <si>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</si>
  <si>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</si>
  <si>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</si>
  <si>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</si>
  <si>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</si>
  <si>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</si>
  <si>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</si>
  <si>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</si>
  <si>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</si>
  <si>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</si>
  <si>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</si>
  <si>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</si>
  <si>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</si>
  <si>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</si>
  <si>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</si>
  <si>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</si>
  <si>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</si>
  <si>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</si>
  <si>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</si>
  <si>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</si>
  <si>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</si>
  <si>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</si>
  <si>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</si>
  <si>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</si>
  <si>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</si>
  <si>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</si>
  <si>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</si>
  <si>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</si>
  <si>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</si>
  <si>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</si>
  <si>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</si>
  <si>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</si>
  <si>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</si>
  <si>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</si>
  <si>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</si>
  <si>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</si>
  <si>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</si>
  <si>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</si>
  <si>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</si>
  <si>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</si>
  <si>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</si>
  <si>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</si>
  <si>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</si>
  <si>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</si>
  <si>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</si>
  <si>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</si>
  <si>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</si>
  <si>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</si>
  <si>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</si>
  <si>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</si>
  <si>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</si>
  <si>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</si>
  <si>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</si>
  <si>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</si>
  <si>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</si>
  <si>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</si>
  <si>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</si>
  <si>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</si>
  <si>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</si>
  <si>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</si>
  <si>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</si>
  <si>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</si>
  <si>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</si>
  <si>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</si>
  <si>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</si>
  <si>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</si>
  <si>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</si>
  <si>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</si>
  <si>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</si>
  <si>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</si>
  <si>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</si>
  <si>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</si>
  <si>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</si>
  <si>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</si>
  <si>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</si>
  <si>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</si>
  <si>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</si>
  <si>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</si>
  <si>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</si>
  <si>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</si>
  <si>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</si>
  <si>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</si>
  <si>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</si>
  <si>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</si>
  <si>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</si>
  <si>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</si>
  <si>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</si>
  <si>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</si>
  <si>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</si>
  <si>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</si>
  <si>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</si>
  <si>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</si>
  <si>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</si>
  <si>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</si>
  <si>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</si>
  <si>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</si>
  <si>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</si>
  <si>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</si>
  <si>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</si>
  <si>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</si>
  <si>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</si>
  <si>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 xml:space="preserve"> Gemi ve Yat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</si>
  <si>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</si>
  <si>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</si>
  <si>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</si>
  <si>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</si>
  <si>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</si>
  <si>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</si>
  <si>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</si>
  <si>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</si>
  <si>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</si>
  <si>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</si>
  <si>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 xml:space="preserve"> Elektrik Elektronik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</si>
  <si>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</si>
  <si>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</si>
  <si>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</si>
  <si>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</si>
  <si>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</si>
  <si>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</si>
  <si>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</si>
  <si>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</si>
  <si>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</si>
  <si>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</si>
  <si>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</si>
  <si>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</si>
  <si>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</si>
  <si>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</si>
  <si>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</si>
  <si>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</si>
  <si>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</si>
  <si>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</si>
  <si>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</si>
  <si>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</si>
  <si>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</si>
  <si>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</si>
  <si>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</si>
  <si>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</si>
  <si>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</si>
  <si>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EKİM ($)</t>
  </si>
  <si>
    <t>EKİM (KG)</t>
  </si>
  <si>
    <t>OCAK-EKİM ($)</t>
  </si>
  <si>
    <t>OCAK-EKİM (KG)</t>
  </si>
  <si>
    <t>ALTGRUP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</si>
</sst>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5" xfId="1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0" fillId="0" borderId="7" xfId="1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06"/>
  <sheetViews>
    <sheetView tabSelected="1" topLeftCell="A168" workbookViewId="0">
      <selection activeCell="A180" sqref="A180:XFD181"/>
    </sheetView>
  </sheetViews>
  <sheetFormatPr defaultRowHeight="15" x14ac:dyDescent="0.25"/>
  <cols>
    <col min="2" max="2" width="43.28515625" bestFit="1" customWidth="1"/>
    <col min="3" max="3" width="112.7109375" bestFit="1" customWidth="1"/>
    <col min="4" max="15" width="16.7109375" customWidth="1"/>
  </cols>
  <sheetData>
    <row r="1" spans="2:15" ht="15.75" thickBot="1" x14ac:dyDescent="0.3"/>
    <row r="2" spans="2:15" ht="15.75" thickBot="1" x14ac:dyDescent="0.3">
      <c r="D2" s="17" t="s">
        <v>207</v>
      </c>
      <c r="E2" s="18"/>
      <c r="F2" s="19"/>
      <c r="G2" s="17" t="s">
        <v>208</v>
      </c>
      <c r="H2" s="18"/>
      <c r="I2" s="19"/>
      <c r="J2" s="17" t="s">
        <v>209</v>
      </c>
      <c r="K2" s="18"/>
      <c r="L2" s="19"/>
      <c r="M2" s="17" t="s">
        <v>210</v>
      </c>
      <c r="N2" s="18"/>
      <c r="O2" s="19"/>
    </row>
    <row r="3" spans="2:15" s="7" customFormat="1" x14ac:dyDescent="0.25">
      <c r="B3" s="5" t="s">
        <v>205</v>
      </c>
      <c r="C3" s="6" t="s">
        <v>211</v>
      </c>
      <c r="D3" s="1">
        <v>2019</v>
      </c>
      <c r="E3" s="2">
        <v>2020</v>
      </c>
      <c r="F3" s="3" t="s">
        <v>206</v>
      </c>
      <c r="G3" s="1">
        <v>2019</v>
      </c>
      <c r="H3" s="2">
        <v>2020</v>
      </c>
      <c r="I3" s="3" t="s">
        <v>206</v>
      </c>
      <c r="J3" s="1">
        <v>2019</v>
      </c>
      <c r="K3" s="2">
        <v>2020</v>
      </c>
      <c r="L3" s="3" t="s">
        <v>206</v>
      </c>
      <c r="M3" s="1">
        <v>2019</v>
      </c>
      <c r="N3" s="2">
        <v>2020</v>
      </c>
      <c r="O3" s="3" t="s">
        <v>206</v>
      </c>
    </row>
    <row r="4" spans="2:15" x14ac:dyDescent="0.25">
      <c r="B4" s="8" t="s">
        <v>204</v>
      </c>
      <c r="C4" s="9" t="s">
        <v>198</v>
      </c>
      <c r="D4" s="10">
        <v>1159007210.02</v>
      </c>
      <c r="E4" s="11">
        <v>1117663385.9000001</v>
      </c>
      <c r="F4" s="4">
        <f>IFERROR(E4/D4-1,"-")</f>
        <v>-3.5671757485690181E-2</v>
      </c>
      <c r="G4" s="10">
        <v>1859584277.852</v>
      </c>
      <c r="H4" s="11">
        <v>1784835002.7049999</v>
      </c>
      <c r="I4" s="4">
        <f>IFERROR(H4/G4-1,"-")</f>
        <v>-4.0196766576959142E-2</v>
      </c>
      <c r="J4" s="10">
        <v>11537215812.09</v>
      </c>
      <c r="K4" s="11">
        <v>10101062625.73</v>
      </c>
      <c r="L4" s="4">
        <f>IFERROR(K4/J4-1,"-")</f>
        <v>-0.12448004871808294</v>
      </c>
      <c r="M4" s="10">
        <v>17569629647.549</v>
      </c>
      <c r="N4" s="11">
        <v>16464059577.669001</v>
      </c>
      <c r="O4" s="4">
        <f>IFERROR(N4/M4-1,"-")</f>
        <v>-6.2925063991558172E-2</v>
      </c>
    </row>
    <row r="5" spans="2:15" x14ac:dyDescent="0.25">
      <c r="B5" s="8" t="s">
        <v>204</v>
      </c>
      <c r="C5" s="9"/>
      <c r="D5" s="10">
        <v>9907900.3300000001</v>
      </c>
      <c r="E5" s="11">
        <v>0</v>
      </c>
      <c r="F5" s="4">
        <f t="shared" ref="F5:F68" si="0">IFERROR(E5/D5-1,"-")</f>
        <v>-1</v>
      </c>
      <c r="G5" s="10">
        <v>9395031.6300000008</v>
      </c>
      <c r="H5" s="11">
        <v>0</v>
      </c>
      <c r="I5" s="4">
        <f t="shared" ref="I5:I68" si="1">IFERROR(H5/G5-1,"-")</f>
        <v>-1</v>
      </c>
      <c r="J5" s="10">
        <v>177937813.00999999</v>
      </c>
      <c r="K5" s="11">
        <v>0</v>
      </c>
      <c r="L5" s="4">
        <f t="shared" ref="L5:L68" si="2">IFERROR(K5/J5-1,"-")</f>
        <v>-1</v>
      </c>
      <c r="M5" s="10">
        <v>228832849.02000001</v>
      </c>
      <c r="N5" s="11">
        <v>0</v>
      </c>
      <c r="O5" s="4">
        <f t="shared" ref="O5:O68" si="3">IFERROR(N5/M5-1,"-")</f>
        <v>-1</v>
      </c>
    </row>
    <row r="6" spans="2:15" x14ac:dyDescent="0.25">
      <c r="B6" s="8" t="s">
        <v>199</v>
      </c>
      <c r="C6" s="9" t="s">
        <v>136</v>
      </c>
      <c r="D6" s="10">
        <v>0</v>
      </c>
      <c r="E6" s="11">
        <v>0</v>
      </c>
      <c r="F6" s="4" t="str">
        <f t="shared" si="0"/>
        <v>-</v>
      </c>
      <c r="G6" s="10">
        <v>0</v>
      </c>
      <c r="H6" s="11">
        <v>0</v>
      </c>
      <c r="I6" s="4" t="str">
        <f t="shared" si="1"/>
        <v>-</v>
      </c>
      <c r="J6" s="10">
        <v>0</v>
      </c>
      <c r="K6" s="11">
        <v>0</v>
      </c>
      <c r="L6" s="4" t="str">
        <f t="shared" si="2"/>
        <v>-</v>
      </c>
      <c r="M6" s="10">
        <v>0</v>
      </c>
      <c r="N6" s="11">
        <v>0</v>
      </c>
      <c r="O6" s="4" t="str">
        <f t="shared" si="3"/>
        <v>-</v>
      </c>
    </row>
    <row r="7" spans="2:15" x14ac:dyDescent="0.25">
      <c r="B7" s="8" t="s">
        <v>199</v>
      </c>
      <c r="C7" s="9" t="s">
        <v>124</v>
      </c>
      <c r="D7" s="10">
        <v>65917.460000000006</v>
      </c>
      <c r="E7" s="11">
        <v>0</v>
      </c>
      <c r="F7" s="4">
        <f t="shared" si="0"/>
        <v>-1</v>
      </c>
      <c r="G7" s="10">
        <v>23100</v>
      </c>
      <c r="H7" s="11">
        <v>0</v>
      </c>
      <c r="I7" s="4">
        <f t="shared" si="1"/>
        <v>-1</v>
      </c>
      <c r="J7" s="10">
        <v>846174.1</v>
      </c>
      <c r="K7" s="11">
        <v>0</v>
      </c>
      <c r="L7" s="4">
        <f t="shared" si="2"/>
        <v>-1</v>
      </c>
      <c r="M7" s="10">
        <v>3749506.93</v>
      </c>
      <c r="N7" s="11">
        <v>0</v>
      </c>
      <c r="O7" s="4">
        <f t="shared" si="3"/>
        <v>-1</v>
      </c>
    </row>
    <row r="8" spans="2:15" x14ac:dyDescent="0.25">
      <c r="B8" s="8" t="s">
        <v>199</v>
      </c>
      <c r="C8" s="9" t="s">
        <v>203</v>
      </c>
      <c r="D8" s="10">
        <v>77450361.890000001</v>
      </c>
      <c r="E8" s="11">
        <v>82846430.040000007</v>
      </c>
      <c r="F8" s="4">
        <f t="shared" si="0"/>
        <v>6.9671309704967488E-2</v>
      </c>
      <c r="G8" s="10">
        <v>91924954.577999994</v>
      </c>
      <c r="H8" s="11">
        <v>99243193.175999999</v>
      </c>
      <c r="I8" s="4">
        <f t="shared" si="1"/>
        <v>7.9611011303686308E-2</v>
      </c>
      <c r="J8" s="10">
        <v>734059959.5</v>
      </c>
      <c r="K8" s="11">
        <v>695867818.63999999</v>
      </c>
      <c r="L8" s="4">
        <f t="shared" si="2"/>
        <v>-5.202863930354451E-2</v>
      </c>
      <c r="M8" s="10">
        <v>913949087.27400005</v>
      </c>
      <c r="N8" s="11">
        <v>844922318.48000002</v>
      </c>
      <c r="O8" s="4">
        <f t="shared" si="3"/>
        <v>-7.552583590830364E-2</v>
      </c>
    </row>
    <row r="9" spans="2:15" x14ac:dyDescent="0.25">
      <c r="B9" s="8" t="s">
        <v>199</v>
      </c>
      <c r="C9" s="9" t="s">
        <v>202</v>
      </c>
      <c r="D9" s="10">
        <v>64527085.659999996</v>
      </c>
      <c r="E9" s="11">
        <v>106898905.40000001</v>
      </c>
      <c r="F9" s="4">
        <f t="shared" si="0"/>
        <v>0.6566516883043747</v>
      </c>
      <c r="G9" s="10">
        <v>1756843809.53</v>
      </c>
      <c r="H9" s="11">
        <v>2917247537.52</v>
      </c>
      <c r="I9" s="4">
        <f t="shared" si="1"/>
        <v>0.66050477663147378</v>
      </c>
      <c r="J9" s="10">
        <v>740073285.19000006</v>
      </c>
      <c r="K9" s="11">
        <v>951060523.61000001</v>
      </c>
      <c r="L9" s="4">
        <f t="shared" si="2"/>
        <v>0.28508965617618931</v>
      </c>
      <c r="M9" s="10">
        <v>19323080642.18</v>
      </c>
      <c r="N9" s="11">
        <v>27212041847.889999</v>
      </c>
      <c r="O9" s="4">
        <f t="shared" si="3"/>
        <v>0.40826622585682992</v>
      </c>
    </row>
    <row r="10" spans="2:15" x14ac:dyDescent="0.25">
      <c r="B10" s="8" t="s">
        <v>199</v>
      </c>
      <c r="C10" s="9" t="s">
        <v>201</v>
      </c>
      <c r="D10" s="10">
        <v>27083754.559999999</v>
      </c>
      <c r="E10" s="11">
        <v>27610418.359999999</v>
      </c>
      <c r="F10" s="4">
        <f t="shared" si="0"/>
        <v>1.944574556061851E-2</v>
      </c>
      <c r="G10" s="10">
        <v>508778772.48000002</v>
      </c>
      <c r="H10" s="11">
        <v>598234567.26199996</v>
      </c>
      <c r="I10" s="4">
        <f t="shared" si="1"/>
        <v>0.17582454225822963</v>
      </c>
      <c r="J10" s="10">
        <v>270163288.69</v>
      </c>
      <c r="K10" s="11">
        <v>231777907.22999999</v>
      </c>
      <c r="L10" s="4">
        <f t="shared" si="2"/>
        <v>-0.14208215204266883</v>
      </c>
      <c r="M10" s="10">
        <v>4369594287.3800001</v>
      </c>
      <c r="N10" s="11">
        <v>4862246187.1479998</v>
      </c>
      <c r="O10" s="4">
        <f t="shared" si="3"/>
        <v>0.11274545584033913</v>
      </c>
    </row>
    <row r="11" spans="2:15" x14ac:dyDescent="0.25">
      <c r="B11" s="8" t="s">
        <v>199</v>
      </c>
      <c r="C11" s="9" t="s">
        <v>50</v>
      </c>
      <c r="D11" s="10">
        <v>4552018.83</v>
      </c>
      <c r="E11" s="11">
        <v>17958849.219999999</v>
      </c>
      <c r="F11" s="4">
        <f t="shared" si="0"/>
        <v>2.9452493257810182</v>
      </c>
      <c r="G11" s="10">
        <v>499696.7</v>
      </c>
      <c r="H11" s="11">
        <v>1839925.7720000001</v>
      </c>
      <c r="I11" s="4">
        <f t="shared" si="1"/>
        <v>2.6820850968197312</v>
      </c>
      <c r="J11" s="10">
        <v>38566702.219999999</v>
      </c>
      <c r="K11" s="11">
        <v>156238469.69999999</v>
      </c>
      <c r="L11" s="4">
        <f t="shared" si="2"/>
        <v>3.0511233967776876</v>
      </c>
      <c r="M11" s="10">
        <v>4277116.8039999995</v>
      </c>
      <c r="N11" s="11">
        <v>15662197.933</v>
      </c>
      <c r="O11" s="4">
        <f t="shared" si="3"/>
        <v>2.6618588293760337</v>
      </c>
    </row>
    <row r="12" spans="2:15" x14ac:dyDescent="0.25">
      <c r="B12" s="8" t="s">
        <v>199</v>
      </c>
      <c r="C12" s="9" t="s">
        <v>200</v>
      </c>
      <c r="D12" s="10">
        <v>103989802.73</v>
      </c>
      <c r="E12" s="11">
        <v>121815925.06999999</v>
      </c>
      <c r="F12" s="4">
        <f t="shared" si="0"/>
        <v>0.17142183052586302</v>
      </c>
      <c r="G12" s="10">
        <v>226110005.94</v>
      </c>
      <c r="H12" s="11">
        <v>271514025.85100001</v>
      </c>
      <c r="I12" s="4">
        <f t="shared" si="1"/>
        <v>0.20080500074396679</v>
      </c>
      <c r="J12" s="10">
        <v>1017014687.23</v>
      </c>
      <c r="K12" s="11">
        <v>1053576819.89</v>
      </c>
      <c r="L12" s="4">
        <f t="shared" si="2"/>
        <v>3.5950447047704559E-2</v>
      </c>
      <c r="M12" s="10">
        <v>2158452596.9169998</v>
      </c>
      <c r="N12" s="11">
        <v>2409601459.178</v>
      </c>
      <c r="O12" s="4">
        <f t="shared" si="3"/>
        <v>0.1163559777127956</v>
      </c>
    </row>
    <row r="13" spans="2:15" x14ac:dyDescent="0.25">
      <c r="B13" s="8" t="s">
        <v>199</v>
      </c>
      <c r="C13" s="9"/>
      <c r="D13" s="10">
        <v>17052449.09</v>
      </c>
      <c r="E13" s="11">
        <v>0</v>
      </c>
      <c r="F13" s="4">
        <f t="shared" si="0"/>
        <v>-1</v>
      </c>
      <c r="G13" s="10">
        <v>1638289.9100000001</v>
      </c>
      <c r="H13" s="11">
        <v>0</v>
      </c>
      <c r="I13" s="4">
        <f t="shared" si="1"/>
        <v>-1</v>
      </c>
      <c r="J13" s="10">
        <v>133034237.59999999</v>
      </c>
      <c r="K13" s="11">
        <v>0</v>
      </c>
      <c r="L13" s="4">
        <f t="shared" si="2"/>
        <v>-1</v>
      </c>
      <c r="M13" s="10">
        <v>12245310.662</v>
      </c>
      <c r="N13" s="11">
        <v>0</v>
      </c>
      <c r="O13" s="4">
        <f t="shared" si="3"/>
        <v>-1</v>
      </c>
    </row>
    <row r="14" spans="2:15" x14ac:dyDescent="0.25">
      <c r="B14" s="8" t="s">
        <v>195</v>
      </c>
      <c r="C14" s="9" t="s">
        <v>136</v>
      </c>
      <c r="D14" s="10">
        <v>172919809.96000001</v>
      </c>
      <c r="E14" s="11">
        <v>211491676.44</v>
      </c>
      <c r="F14" s="4">
        <f t="shared" si="0"/>
        <v>0.22306216094571507</v>
      </c>
      <c r="G14" s="10">
        <v>50928993.881999999</v>
      </c>
      <c r="H14" s="11">
        <v>70075072.078999996</v>
      </c>
      <c r="I14" s="4">
        <f t="shared" si="1"/>
        <v>0.37593670594319084</v>
      </c>
      <c r="J14" s="10">
        <v>1512945390.6900001</v>
      </c>
      <c r="K14" s="11">
        <v>1736893630.76</v>
      </c>
      <c r="L14" s="4">
        <f t="shared" si="2"/>
        <v>0.14802136379017972</v>
      </c>
      <c r="M14" s="10">
        <v>450532601.148</v>
      </c>
      <c r="N14" s="11">
        <v>552120634.83700001</v>
      </c>
      <c r="O14" s="4">
        <f t="shared" si="3"/>
        <v>0.22548431218993703</v>
      </c>
    </row>
    <row r="15" spans="2:15" x14ac:dyDescent="0.25">
      <c r="B15" s="8" t="s">
        <v>195</v>
      </c>
      <c r="C15" s="9" t="s">
        <v>198</v>
      </c>
      <c r="D15" s="10">
        <v>11858551.470000001</v>
      </c>
      <c r="E15" s="11">
        <v>13789233.33</v>
      </c>
      <c r="F15" s="4">
        <f t="shared" si="0"/>
        <v>0.16280924907939021</v>
      </c>
      <c r="G15" s="10">
        <v>9004361.4000000004</v>
      </c>
      <c r="H15" s="11">
        <v>9405745.0099999998</v>
      </c>
      <c r="I15" s="4">
        <f t="shared" si="1"/>
        <v>4.4576577079636026E-2</v>
      </c>
      <c r="J15" s="10">
        <v>97221437.530000001</v>
      </c>
      <c r="K15" s="11">
        <v>108331382.22</v>
      </c>
      <c r="L15" s="4">
        <f t="shared" si="2"/>
        <v>0.11427463913575386</v>
      </c>
      <c r="M15" s="10">
        <v>67714403.730000004</v>
      </c>
      <c r="N15" s="11">
        <v>76749544.871999994</v>
      </c>
      <c r="O15" s="4">
        <f t="shared" si="3"/>
        <v>0.13343012186928682</v>
      </c>
    </row>
    <row r="16" spans="2:15" x14ac:dyDescent="0.25">
      <c r="B16" s="8" t="s">
        <v>195</v>
      </c>
      <c r="C16" s="9" t="s">
        <v>197</v>
      </c>
      <c r="D16" s="10">
        <v>152816075.83000001</v>
      </c>
      <c r="E16" s="11">
        <v>161093712.72</v>
      </c>
      <c r="F16" s="4">
        <f t="shared" si="0"/>
        <v>5.4167317443803764E-2</v>
      </c>
      <c r="G16" s="10">
        <v>57936738.987000003</v>
      </c>
      <c r="H16" s="11">
        <v>56855479.273999996</v>
      </c>
      <c r="I16" s="4">
        <f t="shared" si="1"/>
        <v>-1.8662764454910441E-2</v>
      </c>
      <c r="J16" s="10">
        <v>1419730921.3199999</v>
      </c>
      <c r="K16" s="11">
        <v>1327804892.8800001</v>
      </c>
      <c r="L16" s="4">
        <f t="shared" si="2"/>
        <v>-6.4748909148595102E-2</v>
      </c>
      <c r="M16" s="10">
        <v>517077509.82300001</v>
      </c>
      <c r="N16" s="11">
        <v>489050919.19199997</v>
      </c>
      <c r="O16" s="4">
        <f t="shared" si="3"/>
        <v>-5.4201913830276172E-2</v>
      </c>
    </row>
    <row r="17" spans="2:15" x14ac:dyDescent="0.25">
      <c r="B17" s="8" t="s">
        <v>195</v>
      </c>
      <c r="C17" s="9" t="s">
        <v>196</v>
      </c>
      <c r="D17" s="10">
        <v>376753512.45999998</v>
      </c>
      <c r="E17" s="11">
        <v>415900031.47000003</v>
      </c>
      <c r="F17" s="4">
        <f t="shared" si="0"/>
        <v>0.1039048548065129</v>
      </c>
      <c r="G17" s="10">
        <v>99565146.981000006</v>
      </c>
      <c r="H17" s="11">
        <v>102499127.697</v>
      </c>
      <c r="I17" s="4">
        <f t="shared" si="1"/>
        <v>2.9467949427723683E-2</v>
      </c>
      <c r="J17" s="10">
        <v>3683976632.4499998</v>
      </c>
      <c r="K17" s="11">
        <v>3501548475.9899998</v>
      </c>
      <c r="L17" s="4">
        <f t="shared" si="2"/>
        <v>-4.9519357656369722E-2</v>
      </c>
      <c r="M17" s="10">
        <v>937431897.78900003</v>
      </c>
      <c r="N17" s="11">
        <v>896162373.63</v>
      </c>
      <c r="O17" s="4">
        <f t="shared" si="3"/>
        <v>-4.4024023778513555E-2</v>
      </c>
    </row>
    <row r="18" spans="2:15" x14ac:dyDescent="0.25">
      <c r="B18" s="8" t="s">
        <v>195</v>
      </c>
      <c r="C18" s="9" t="s">
        <v>124</v>
      </c>
      <c r="D18" s="10">
        <v>1016161.35</v>
      </c>
      <c r="E18" s="11">
        <v>0</v>
      </c>
      <c r="F18" s="4">
        <f t="shared" si="0"/>
        <v>-1</v>
      </c>
      <c r="G18" s="10">
        <v>87653.3</v>
      </c>
      <c r="H18" s="11">
        <v>0</v>
      </c>
      <c r="I18" s="4">
        <f t="shared" si="1"/>
        <v>-1</v>
      </c>
      <c r="J18" s="10">
        <v>9473753.8499999996</v>
      </c>
      <c r="K18" s="11">
        <v>0</v>
      </c>
      <c r="L18" s="4">
        <f t="shared" si="2"/>
        <v>-1</v>
      </c>
      <c r="M18" s="10">
        <v>893271.65</v>
      </c>
      <c r="N18" s="11">
        <v>0</v>
      </c>
      <c r="O18" s="4">
        <f t="shared" si="3"/>
        <v>-1</v>
      </c>
    </row>
    <row r="19" spans="2:15" x14ac:dyDescent="0.25">
      <c r="B19" s="8" t="s">
        <v>195</v>
      </c>
      <c r="C19" s="9"/>
      <c r="D19" s="10">
        <v>3700482.3200000003</v>
      </c>
      <c r="E19" s="11">
        <v>0</v>
      </c>
      <c r="F19" s="4">
        <f t="shared" si="0"/>
        <v>-1</v>
      </c>
      <c r="G19" s="10">
        <v>1367038.75</v>
      </c>
      <c r="H19" s="11">
        <v>0</v>
      </c>
      <c r="I19" s="4">
        <f t="shared" si="1"/>
        <v>-1</v>
      </c>
      <c r="J19" s="10">
        <v>35862670.600000001</v>
      </c>
      <c r="K19" s="11">
        <v>0</v>
      </c>
      <c r="L19" s="4">
        <f t="shared" si="2"/>
        <v>-1</v>
      </c>
      <c r="M19" s="10">
        <v>13045341.050000001</v>
      </c>
      <c r="N19" s="11">
        <v>0</v>
      </c>
      <c r="O19" s="4">
        <f t="shared" si="3"/>
        <v>-1</v>
      </c>
    </row>
    <row r="20" spans="2:15" x14ac:dyDescent="0.25">
      <c r="B20" s="8" t="s">
        <v>191</v>
      </c>
      <c r="C20" s="9" t="s">
        <v>194</v>
      </c>
      <c r="D20" s="10">
        <v>68929542.599999994</v>
      </c>
      <c r="E20" s="11">
        <v>76039643.049999997</v>
      </c>
      <c r="F20" s="4">
        <f t="shared" si="0"/>
        <v>0.10315026303395203</v>
      </c>
      <c r="G20" s="10">
        <v>9653390.7349999994</v>
      </c>
      <c r="H20" s="11">
        <v>12657281.389</v>
      </c>
      <c r="I20" s="4">
        <f t="shared" si="1"/>
        <v>0.31117466768530222</v>
      </c>
      <c r="J20" s="10">
        <v>815386739.94000006</v>
      </c>
      <c r="K20" s="11">
        <v>696516165.40999997</v>
      </c>
      <c r="L20" s="4">
        <f t="shared" si="2"/>
        <v>-0.14578428702280233</v>
      </c>
      <c r="M20" s="10">
        <v>103668053.289</v>
      </c>
      <c r="N20" s="11">
        <v>96172861.714000002</v>
      </c>
      <c r="O20" s="4">
        <f t="shared" si="3"/>
        <v>-7.2299916292489108E-2</v>
      </c>
    </row>
    <row r="21" spans="2:15" x14ac:dyDescent="0.25">
      <c r="B21" s="8" t="s">
        <v>191</v>
      </c>
      <c r="C21" s="9" t="s">
        <v>193</v>
      </c>
      <c r="D21" s="10">
        <v>34045110.57</v>
      </c>
      <c r="E21" s="11">
        <v>20529804.079999998</v>
      </c>
      <c r="F21" s="4">
        <f t="shared" si="0"/>
        <v>-0.39698230564448422</v>
      </c>
      <c r="G21" s="10">
        <v>313859.61499999999</v>
      </c>
      <c r="H21" s="11">
        <v>250074.93700000001</v>
      </c>
      <c r="I21" s="4">
        <f t="shared" si="1"/>
        <v>-0.20322677704170378</v>
      </c>
      <c r="J21" s="10">
        <v>200152072.61000001</v>
      </c>
      <c r="K21" s="11">
        <v>138313552.03</v>
      </c>
      <c r="L21" s="4">
        <f t="shared" si="2"/>
        <v>-0.3089576828939139</v>
      </c>
      <c r="M21" s="10">
        <v>1593970.62</v>
      </c>
      <c r="N21" s="11">
        <v>1080674.0460000001</v>
      </c>
      <c r="O21" s="4">
        <f t="shared" si="3"/>
        <v>-0.32202386139338002</v>
      </c>
    </row>
    <row r="22" spans="2:15" x14ac:dyDescent="0.25">
      <c r="B22" s="8" t="s">
        <v>191</v>
      </c>
      <c r="C22" s="9" t="s">
        <v>192</v>
      </c>
      <c r="D22" s="10">
        <v>24363862.82</v>
      </c>
      <c r="E22" s="11">
        <v>15905748.58</v>
      </c>
      <c r="F22" s="4">
        <f t="shared" si="0"/>
        <v>-0.34715817858967901</v>
      </c>
      <c r="G22" s="10">
        <v>2285889.0300000003</v>
      </c>
      <c r="H22" s="11">
        <v>1197166.92</v>
      </c>
      <c r="I22" s="4">
        <f t="shared" si="1"/>
        <v>-0.47627951125868973</v>
      </c>
      <c r="J22" s="10">
        <v>218762377.49000001</v>
      </c>
      <c r="K22" s="11">
        <v>139577675.74000001</v>
      </c>
      <c r="L22" s="4">
        <f t="shared" si="2"/>
        <v>-0.36196672690494813</v>
      </c>
      <c r="M22" s="10">
        <v>19881804.620000001</v>
      </c>
      <c r="N22" s="11">
        <v>10703818.890000001</v>
      </c>
      <c r="O22" s="4">
        <f t="shared" si="3"/>
        <v>-0.4616273977849803</v>
      </c>
    </row>
    <row r="23" spans="2:15" x14ac:dyDescent="0.25">
      <c r="B23" s="8" t="s">
        <v>191</v>
      </c>
      <c r="C23" s="9" t="s">
        <v>190</v>
      </c>
      <c r="D23" s="10">
        <v>20594966.379999999</v>
      </c>
      <c r="E23" s="11">
        <v>18689323.390000001</v>
      </c>
      <c r="F23" s="4">
        <f t="shared" si="0"/>
        <v>-9.2529550902816227E-2</v>
      </c>
      <c r="G23" s="10">
        <v>1453554.2760000001</v>
      </c>
      <c r="H23" s="11">
        <v>1585249.273</v>
      </c>
      <c r="I23" s="4">
        <f t="shared" si="1"/>
        <v>9.0602049868002243E-2</v>
      </c>
      <c r="J23" s="10">
        <v>192588148.30000001</v>
      </c>
      <c r="K23" s="11">
        <v>145213789.37</v>
      </c>
      <c r="L23" s="4">
        <f t="shared" si="2"/>
        <v>-0.24598792474084974</v>
      </c>
      <c r="M23" s="10">
        <v>13269088.107999999</v>
      </c>
      <c r="N23" s="11">
        <v>11001073.323000001</v>
      </c>
      <c r="O23" s="4">
        <f t="shared" si="3"/>
        <v>-0.17092469102172902</v>
      </c>
    </row>
    <row r="24" spans="2:15" x14ac:dyDescent="0.25">
      <c r="B24" s="8" t="s">
        <v>185</v>
      </c>
      <c r="C24" s="9" t="s">
        <v>189</v>
      </c>
      <c r="D24" s="10">
        <v>552280.19000000006</v>
      </c>
      <c r="E24" s="11">
        <v>643618.98</v>
      </c>
      <c r="F24" s="4">
        <f t="shared" si="0"/>
        <v>0.16538487465936424</v>
      </c>
      <c r="G24" s="10">
        <v>78410.224000000002</v>
      </c>
      <c r="H24" s="11">
        <v>127677.061</v>
      </c>
      <c r="I24" s="4">
        <f t="shared" si="1"/>
        <v>0.62832159489813466</v>
      </c>
      <c r="J24" s="10">
        <v>4720948.6100000003</v>
      </c>
      <c r="K24" s="11">
        <v>4492196.51</v>
      </c>
      <c r="L24" s="4">
        <f t="shared" si="2"/>
        <v>-4.8454689702712161E-2</v>
      </c>
      <c r="M24" s="10">
        <v>800203.43599999999</v>
      </c>
      <c r="N24" s="11">
        <v>832088.78200000001</v>
      </c>
      <c r="O24" s="4">
        <f t="shared" si="3"/>
        <v>3.984654972163848E-2</v>
      </c>
    </row>
    <row r="25" spans="2:15" x14ac:dyDescent="0.25">
      <c r="B25" s="8" t="s">
        <v>185</v>
      </c>
      <c r="C25" s="9" t="s">
        <v>188</v>
      </c>
      <c r="D25" s="10">
        <v>35164.160000000003</v>
      </c>
      <c r="E25" s="11">
        <v>38356.270000000004</v>
      </c>
      <c r="F25" s="4">
        <f t="shared" si="0"/>
        <v>9.0777371050524192E-2</v>
      </c>
      <c r="G25" s="10">
        <v>1109.3900000000001</v>
      </c>
      <c r="H25" s="11">
        <v>2441.34</v>
      </c>
      <c r="I25" s="4">
        <f t="shared" si="1"/>
        <v>1.2006147522512371</v>
      </c>
      <c r="J25" s="10">
        <v>352638.05</v>
      </c>
      <c r="K25" s="11">
        <v>292437.90000000002</v>
      </c>
      <c r="L25" s="4">
        <f t="shared" si="2"/>
        <v>-0.17071371055959494</v>
      </c>
      <c r="M25" s="10">
        <v>17008.2</v>
      </c>
      <c r="N25" s="11">
        <v>17610.150000000001</v>
      </c>
      <c r="O25" s="4">
        <f t="shared" si="3"/>
        <v>3.5391752213638217E-2</v>
      </c>
    </row>
    <row r="26" spans="2:15" x14ac:dyDescent="0.25">
      <c r="B26" s="8" t="s">
        <v>185</v>
      </c>
      <c r="C26" s="9" t="s">
        <v>187</v>
      </c>
      <c r="D26" s="10">
        <v>6552727.3200000003</v>
      </c>
      <c r="E26" s="11">
        <v>9267552.1799999997</v>
      </c>
      <c r="F26" s="4">
        <f t="shared" si="0"/>
        <v>0.41430456776583813</v>
      </c>
      <c r="G26" s="10">
        <v>1200367.56</v>
      </c>
      <c r="H26" s="11">
        <v>1630902.6800000002</v>
      </c>
      <c r="I26" s="4">
        <f t="shared" si="1"/>
        <v>0.35866940622753929</v>
      </c>
      <c r="J26" s="10">
        <v>80754198.829999998</v>
      </c>
      <c r="K26" s="11">
        <v>70740992.689999998</v>
      </c>
      <c r="L26" s="4">
        <f t="shared" si="2"/>
        <v>-0.12399610528090732</v>
      </c>
      <c r="M26" s="10">
        <v>13077664.93</v>
      </c>
      <c r="N26" s="11">
        <v>13457935.995999999</v>
      </c>
      <c r="O26" s="4">
        <f t="shared" si="3"/>
        <v>2.9077902518182874E-2</v>
      </c>
    </row>
    <row r="27" spans="2:15" x14ac:dyDescent="0.25">
      <c r="B27" s="8" t="s">
        <v>185</v>
      </c>
      <c r="C27" s="9" t="s">
        <v>186</v>
      </c>
      <c r="D27" s="10">
        <v>289508.76</v>
      </c>
      <c r="E27" s="11">
        <v>480785.64</v>
      </c>
      <c r="F27" s="4">
        <f t="shared" si="0"/>
        <v>0.66069461939597263</v>
      </c>
      <c r="G27" s="10">
        <v>45685.483</v>
      </c>
      <c r="H27" s="11">
        <v>74057.668000000005</v>
      </c>
      <c r="I27" s="4">
        <f t="shared" si="1"/>
        <v>0.6210328344345184</v>
      </c>
      <c r="J27" s="10">
        <v>5686291.9000000004</v>
      </c>
      <c r="K27" s="11">
        <v>5723120.4199999999</v>
      </c>
      <c r="L27" s="4">
        <f t="shared" si="2"/>
        <v>6.47671991654164E-3</v>
      </c>
      <c r="M27" s="10">
        <v>1190633.318</v>
      </c>
      <c r="N27" s="11">
        <v>1140933.6680000001</v>
      </c>
      <c r="O27" s="4">
        <f t="shared" si="3"/>
        <v>-4.1742196567692513E-2</v>
      </c>
    </row>
    <row r="28" spans="2:15" x14ac:dyDescent="0.25">
      <c r="B28" s="8" t="s">
        <v>185</v>
      </c>
      <c r="C28" s="9"/>
      <c r="D28" s="10">
        <v>1179.3700000000001</v>
      </c>
      <c r="E28" s="11">
        <v>0</v>
      </c>
      <c r="F28" s="4">
        <f t="shared" si="0"/>
        <v>-1</v>
      </c>
      <c r="G28" s="10">
        <v>119.5</v>
      </c>
      <c r="H28" s="11">
        <v>0</v>
      </c>
      <c r="I28" s="4">
        <f t="shared" si="1"/>
        <v>-1</v>
      </c>
      <c r="J28" s="10">
        <v>47232.63</v>
      </c>
      <c r="K28" s="11">
        <v>0</v>
      </c>
      <c r="L28" s="4">
        <f t="shared" si="2"/>
        <v>-1</v>
      </c>
      <c r="M28" s="10">
        <v>8375</v>
      </c>
      <c r="N28" s="11">
        <v>0</v>
      </c>
      <c r="O28" s="4">
        <f t="shared" si="3"/>
        <v>-1</v>
      </c>
    </row>
    <row r="29" spans="2:15" x14ac:dyDescent="0.25">
      <c r="B29" s="8" t="s">
        <v>181</v>
      </c>
      <c r="C29" s="9" t="s">
        <v>184</v>
      </c>
      <c r="D29" s="10">
        <v>108626484.23</v>
      </c>
      <c r="E29" s="11">
        <v>120342637.48</v>
      </c>
      <c r="F29" s="4">
        <f t="shared" si="0"/>
        <v>0.10785724432720145</v>
      </c>
      <c r="G29" s="10">
        <v>12676675.058</v>
      </c>
      <c r="H29" s="11">
        <v>12959436.6</v>
      </c>
      <c r="I29" s="4">
        <f t="shared" si="1"/>
        <v>2.2305655126937607E-2</v>
      </c>
      <c r="J29" s="10">
        <v>984718832.97000003</v>
      </c>
      <c r="K29" s="11">
        <v>1018781700.15</v>
      </c>
      <c r="L29" s="4">
        <f t="shared" si="2"/>
        <v>3.4591465136564192E-2</v>
      </c>
      <c r="M29" s="10">
        <v>110364547.36499999</v>
      </c>
      <c r="N29" s="11">
        <v>120334378.802</v>
      </c>
      <c r="O29" s="4">
        <f t="shared" si="3"/>
        <v>9.0335453504172492E-2</v>
      </c>
    </row>
    <row r="30" spans="2:15" x14ac:dyDescent="0.25">
      <c r="B30" s="8" t="s">
        <v>181</v>
      </c>
      <c r="C30" s="9" t="s">
        <v>183</v>
      </c>
      <c r="D30" s="10">
        <v>132895291.97</v>
      </c>
      <c r="E30" s="11">
        <v>326191734.06999999</v>
      </c>
      <c r="F30" s="4">
        <f t="shared" si="0"/>
        <v>1.4545018054035732</v>
      </c>
      <c r="G30" s="10">
        <v>107561250.307</v>
      </c>
      <c r="H30" s="11">
        <v>176272644.15200001</v>
      </c>
      <c r="I30" s="4">
        <f t="shared" si="1"/>
        <v>0.63881178071921618</v>
      </c>
      <c r="J30" s="10">
        <v>1287655310.9100001</v>
      </c>
      <c r="K30" s="11">
        <v>2627296510.0500002</v>
      </c>
      <c r="L30" s="4">
        <f t="shared" si="2"/>
        <v>1.0403725187863055</v>
      </c>
      <c r="M30" s="10">
        <v>1341684058.8859999</v>
      </c>
      <c r="N30" s="11">
        <v>1307259073.207</v>
      </c>
      <c r="O30" s="4">
        <f t="shared" si="3"/>
        <v>-2.5658041810217913E-2</v>
      </c>
    </row>
    <row r="31" spans="2:15" x14ac:dyDescent="0.25">
      <c r="B31" s="8" t="s">
        <v>181</v>
      </c>
      <c r="C31" s="9" t="s">
        <v>135</v>
      </c>
      <c r="D31" s="10">
        <v>310190169.75</v>
      </c>
      <c r="E31" s="11">
        <v>285820429.76999998</v>
      </c>
      <c r="F31" s="4">
        <f t="shared" si="0"/>
        <v>-7.8563869382582308E-2</v>
      </c>
      <c r="G31" s="10">
        <v>18738975.855999999</v>
      </c>
      <c r="H31" s="11">
        <v>15630791.846000001</v>
      </c>
      <c r="I31" s="4">
        <f t="shared" si="1"/>
        <v>-0.16586733628800709</v>
      </c>
      <c r="J31" s="10">
        <v>2340470507.3600001</v>
      </c>
      <c r="K31" s="11">
        <v>2206209089.8000002</v>
      </c>
      <c r="L31" s="4">
        <f t="shared" si="2"/>
        <v>-5.7365139675032206E-2</v>
      </c>
      <c r="M31" s="10">
        <v>136603598.10800001</v>
      </c>
      <c r="N31" s="11">
        <v>131640890.513</v>
      </c>
      <c r="O31" s="4">
        <f t="shared" si="3"/>
        <v>-3.6329259724743546E-2</v>
      </c>
    </row>
    <row r="32" spans="2:15" x14ac:dyDescent="0.25">
      <c r="B32" s="8" t="s">
        <v>181</v>
      </c>
      <c r="C32" s="9" t="s">
        <v>182</v>
      </c>
      <c r="D32" s="10">
        <v>357793494.17000002</v>
      </c>
      <c r="E32" s="11">
        <v>396395531.67000002</v>
      </c>
      <c r="F32" s="4">
        <f t="shared" si="0"/>
        <v>0.107889154299879</v>
      </c>
      <c r="G32" s="10">
        <v>117796167.31999999</v>
      </c>
      <c r="H32" s="11">
        <v>125895102.06999999</v>
      </c>
      <c r="I32" s="4">
        <f t="shared" si="1"/>
        <v>6.8753805274485602E-2</v>
      </c>
      <c r="J32" s="10">
        <v>3130275204.9299998</v>
      </c>
      <c r="K32" s="11">
        <v>2877797752.48</v>
      </c>
      <c r="L32" s="4">
        <f t="shared" si="2"/>
        <v>-8.0656631101432397E-2</v>
      </c>
      <c r="M32" s="10">
        <v>975904359.59000003</v>
      </c>
      <c r="N32" s="11">
        <v>917971276.95000005</v>
      </c>
      <c r="O32" s="4">
        <f t="shared" si="3"/>
        <v>-5.9363483799108163E-2</v>
      </c>
    </row>
    <row r="33" spans="2:15" x14ac:dyDescent="0.25">
      <c r="B33" s="8" t="s">
        <v>181</v>
      </c>
      <c r="C33" s="9" t="s">
        <v>139</v>
      </c>
      <c r="D33" s="10">
        <v>0</v>
      </c>
      <c r="E33" s="11">
        <v>0</v>
      </c>
      <c r="F33" s="4" t="str">
        <f t="shared" si="0"/>
        <v>-</v>
      </c>
      <c r="G33" s="10">
        <v>0</v>
      </c>
      <c r="H33" s="11">
        <v>0</v>
      </c>
      <c r="I33" s="4" t="str">
        <f t="shared" si="1"/>
        <v>-</v>
      </c>
      <c r="J33" s="10">
        <v>0</v>
      </c>
      <c r="K33" s="11">
        <v>0</v>
      </c>
      <c r="L33" s="4" t="str">
        <f t="shared" si="2"/>
        <v>-</v>
      </c>
      <c r="M33" s="10">
        <v>0</v>
      </c>
      <c r="N33" s="11">
        <v>0</v>
      </c>
      <c r="O33" s="4" t="str">
        <f t="shared" si="3"/>
        <v>-</v>
      </c>
    </row>
    <row r="34" spans="2:15" x14ac:dyDescent="0.25">
      <c r="B34" s="8" t="s">
        <v>181</v>
      </c>
      <c r="C34" s="9"/>
      <c r="D34" s="10">
        <v>161047003.58000001</v>
      </c>
      <c r="E34" s="11">
        <v>0</v>
      </c>
      <c r="F34" s="4">
        <f t="shared" si="0"/>
        <v>-1</v>
      </c>
      <c r="G34" s="10">
        <v>38854058.975000001</v>
      </c>
      <c r="H34" s="11">
        <v>0</v>
      </c>
      <c r="I34" s="4">
        <f t="shared" si="1"/>
        <v>-1</v>
      </c>
      <c r="J34" s="10">
        <v>1506074179.3099999</v>
      </c>
      <c r="K34" s="11">
        <v>0</v>
      </c>
      <c r="L34" s="4">
        <f t="shared" si="2"/>
        <v>-1</v>
      </c>
      <c r="M34" s="10">
        <v>352188425.32800001</v>
      </c>
      <c r="N34" s="11">
        <v>0</v>
      </c>
      <c r="O34" s="4">
        <f t="shared" si="3"/>
        <v>-1</v>
      </c>
    </row>
    <row r="35" spans="2:15" x14ac:dyDescent="0.25">
      <c r="B35" s="8" t="s">
        <v>177</v>
      </c>
      <c r="C35" s="9" t="s">
        <v>180</v>
      </c>
      <c r="D35" s="10">
        <v>235727209.52000001</v>
      </c>
      <c r="E35" s="11">
        <v>85274052.629999995</v>
      </c>
      <c r="F35" s="4">
        <f t="shared" si="0"/>
        <v>-0.63825112593646083</v>
      </c>
      <c r="G35" s="10">
        <v>36503324.759999998</v>
      </c>
      <c r="H35" s="11">
        <v>12411352.5</v>
      </c>
      <c r="I35" s="4">
        <f t="shared" si="1"/>
        <v>-0.65999391612677849</v>
      </c>
      <c r="J35" s="10">
        <v>951493547.91999996</v>
      </c>
      <c r="K35" s="11">
        <v>942635604.65999997</v>
      </c>
      <c r="L35" s="4">
        <f t="shared" si="2"/>
        <v>-9.3095147932046318E-3</v>
      </c>
      <c r="M35" s="10">
        <v>148635377.16999999</v>
      </c>
      <c r="N35" s="11">
        <v>131488917.73</v>
      </c>
      <c r="O35" s="4">
        <f t="shared" si="3"/>
        <v>-0.11535920832890889</v>
      </c>
    </row>
    <row r="36" spans="2:15" x14ac:dyDescent="0.25">
      <c r="B36" s="8" t="s">
        <v>177</v>
      </c>
      <c r="C36" s="9" t="s">
        <v>179</v>
      </c>
      <c r="D36" s="10">
        <v>109864783.84</v>
      </c>
      <c r="E36" s="11">
        <v>87836840.599999994</v>
      </c>
      <c r="F36" s="4">
        <f t="shared" si="0"/>
        <v>-0.2005004922421737</v>
      </c>
      <c r="G36" s="10">
        <v>17174747.859999999</v>
      </c>
      <c r="H36" s="11">
        <v>12788952.41</v>
      </c>
      <c r="I36" s="4">
        <f t="shared" si="1"/>
        <v>-0.25536301817941209</v>
      </c>
      <c r="J36" s="10">
        <v>622038824.51999998</v>
      </c>
      <c r="K36" s="11">
        <v>676216385.58000004</v>
      </c>
      <c r="L36" s="4">
        <f t="shared" si="2"/>
        <v>8.7096751720934007E-2</v>
      </c>
      <c r="M36" s="10">
        <v>101826483</v>
      </c>
      <c r="N36" s="11">
        <v>101907801.08</v>
      </c>
      <c r="O36" s="4">
        <f t="shared" si="3"/>
        <v>7.9859460529529969E-4</v>
      </c>
    </row>
    <row r="37" spans="2:15" x14ac:dyDescent="0.25">
      <c r="B37" s="8" t="s">
        <v>177</v>
      </c>
      <c r="C37" s="9" t="s">
        <v>178</v>
      </c>
      <c r="D37" s="10">
        <v>483853.39</v>
      </c>
      <c r="E37" s="11">
        <v>156208.72</v>
      </c>
      <c r="F37" s="4">
        <f t="shared" si="0"/>
        <v>-0.6771569173050539</v>
      </c>
      <c r="G37" s="10">
        <v>152420</v>
      </c>
      <c r="H37" s="11">
        <v>41141.5</v>
      </c>
      <c r="I37" s="4">
        <f t="shared" si="1"/>
        <v>-0.73007807374360323</v>
      </c>
      <c r="J37" s="10">
        <v>1617916.6099999999</v>
      </c>
      <c r="K37" s="11">
        <v>990530.3</v>
      </c>
      <c r="L37" s="4">
        <f t="shared" si="2"/>
        <v>-0.38777419436963434</v>
      </c>
      <c r="M37" s="10">
        <v>527241</v>
      </c>
      <c r="N37" s="11">
        <v>289486.5</v>
      </c>
      <c r="O37" s="4">
        <f t="shared" si="3"/>
        <v>-0.45094084109543831</v>
      </c>
    </row>
    <row r="38" spans="2:15" x14ac:dyDescent="0.25">
      <c r="B38" s="8" t="s">
        <v>177</v>
      </c>
      <c r="C38" s="9" t="s">
        <v>151</v>
      </c>
      <c r="D38" s="10">
        <v>48683.29</v>
      </c>
      <c r="E38" s="11">
        <v>29.43</v>
      </c>
      <c r="F38" s="4">
        <f t="shared" si="0"/>
        <v>-0.99939548046157112</v>
      </c>
      <c r="G38" s="10">
        <v>16730.46</v>
      </c>
      <c r="H38" s="11">
        <v>1.49</v>
      </c>
      <c r="I38" s="4">
        <f t="shared" si="1"/>
        <v>-0.99991094088267751</v>
      </c>
      <c r="J38" s="10">
        <v>2035286.7</v>
      </c>
      <c r="K38" s="11">
        <v>1606606.1099999999</v>
      </c>
      <c r="L38" s="4">
        <f t="shared" si="2"/>
        <v>-0.21062417889332252</v>
      </c>
      <c r="M38" s="10">
        <v>464053.21</v>
      </c>
      <c r="N38" s="11">
        <v>310780.46000000002</v>
      </c>
      <c r="O38" s="4">
        <f t="shared" si="3"/>
        <v>-0.33029132585894616</v>
      </c>
    </row>
    <row r="39" spans="2:15" x14ac:dyDescent="0.25">
      <c r="B39" s="8" t="s">
        <v>170</v>
      </c>
      <c r="C39" s="9" t="s">
        <v>176</v>
      </c>
      <c r="D39" s="10">
        <v>3650000</v>
      </c>
      <c r="E39" s="11">
        <v>0</v>
      </c>
      <c r="F39" s="4">
        <f t="shared" si="0"/>
        <v>-1</v>
      </c>
      <c r="G39" s="10">
        <v>1172000</v>
      </c>
      <c r="H39" s="11">
        <v>0</v>
      </c>
      <c r="I39" s="4">
        <f t="shared" si="1"/>
        <v>-1</v>
      </c>
      <c r="J39" s="10">
        <v>58245094.920000002</v>
      </c>
      <c r="K39" s="11">
        <v>23742773.879999999</v>
      </c>
      <c r="L39" s="4">
        <f t="shared" si="2"/>
        <v>-0.59236440574762828</v>
      </c>
      <c r="M39" s="10">
        <v>30281153.190000001</v>
      </c>
      <c r="N39" s="11">
        <v>5608991.3600000003</v>
      </c>
      <c r="O39" s="4">
        <f t="shared" si="3"/>
        <v>-0.8147695589792695</v>
      </c>
    </row>
    <row r="40" spans="2:15" x14ac:dyDescent="0.25">
      <c r="B40" s="8" t="s">
        <v>170</v>
      </c>
      <c r="C40" s="9" t="s">
        <v>175</v>
      </c>
      <c r="D40" s="10">
        <v>154668.01</v>
      </c>
      <c r="E40" s="11">
        <v>278740.95</v>
      </c>
      <c r="F40" s="4">
        <f t="shared" si="0"/>
        <v>0.80218876547257567</v>
      </c>
      <c r="G40" s="10">
        <v>111372.88</v>
      </c>
      <c r="H40" s="11">
        <v>50961.58</v>
      </c>
      <c r="I40" s="4">
        <f t="shared" si="1"/>
        <v>-0.54242379293774212</v>
      </c>
      <c r="J40" s="10">
        <v>5816260.0600000005</v>
      </c>
      <c r="K40" s="11">
        <v>18470539.370000001</v>
      </c>
      <c r="L40" s="4">
        <f t="shared" si="2"/>
        <v>2.1756728859197536</v>
      </c>
      <c r="M40" s="10">
        <v>2100331.79</v>
      </c>
      <c r="N40" s="11">
        <v>10756130.641000001</v>
      </c>
      <c r="O40" s="4">
        <f t="shared" si="3"/>
        <v>4.1211578533503985</v>
      </c>
    </row>
    <row r="41" spans="2:15" x14ac:dyDescent="0.25">
      <c r="B41" s="8" t="s">
        <v>170</v>
      </c>
      <c r="C41" s="9" t="s">
        <v>174</v>
      </c>
      <c r="D41" s="10">
        <v>27678743.460000001</v>
      </c>
      <c r="E41" s="11">
        <v>3018.71</v>
      </c>
      <c r="F41" s="4">
        <f t="shared" si="0"/>
        <v>-0.99989093760689096</v>
      </c>
      <c r="G41" s="10">
        <v>3070000</v>
      </c>
      <c r="H41" s="11">
        <v>6000</v>
      </c>
      <c r="I41" s="4">
        <f t="shared" si="1"/>
        <v>-0.99804560260586317</v>
      </c>
      <c r="J41" s="10">
        <v>176075517.47</v>
      </c>
      <c r="K41" s="11">
        <v>96982793.219999999</v>
      </c>
      <c r="L41" s="4">
        <f t="shared" si="2"/>
        <v>-0.44919773848443145</v>
      </c>
      <c r="M41" s="10">
        <v>16582072.5</v>
      </c>
      <c r="N41" s="11">
        <v>7194760</v>
      </c>
      <c r="O41" s="4">
        <f t="shared" si="3"/>
        <v>-0.56611213706851182</v>
      </c>
    </row>
    <row r="42" spans="2:15" x14ac:dyDescent="0.25">
      <c r="B42" s="8" t="s">
        <v>170</v>
      </c>
      <c r="C42" s="9" t="s">
        <v>173</v>
      </c>
      <c r="D42" s="10">
        <v>2569372.59</v>
      </c>
      <c r="E42" s="11">
        <v>17137920.920000002</v>
      </c>
      <c r="F42" s="4">
        <f t="shared" si="0"/>
        <v>5.6700800758522929</v>
      </c>
      <c r="G42" s="10">
        <v>343383.61</v>
      </c>
      <c r="H42" s="11">
        <v>3342211.43</v>
      </c>
      <c r="I42" s="4">
        <f t="shared" si="1"/>
        <v>8.7331711027209487</v>
      </c>
      <c r="J42" s="10">
        <v>343702223.32999998</v>
      </c>
      <c r="K42" s="11">
        <v>558144882.22000003</v>
      </c>
      <c r="L42" s="4">
        <f t="shared" si="2"/>
        <v>0.62391990605224135</v>
      </c>
      <c r="M42" s="10">
        <v>322548735.55000001</v>
      </c>
      <c r="N42" s="11">
        <v>263774329.38999999</v>
      </c>
      <c r="O42" s="4">
        <f t="shared" si="3"/>
        <v>-0.18221868413087949</v>
      </c>
    </row>
    <row r="43" spans="2:15" x14ac:dyDescent="0.25">
      <c r="B43" s="8" t="s">
        <v>170</v>
      </c>
      <c r="C43" s="9" t="s">
        <v>172</v>
      </c>
      <c r="D43" s="10">
        <v>2943575.93</v>
      </c>
      <c r="E43" s="11">
        <v>2950307.33</v>
      </c>
      <c r="F43" s="4">
        <f t="shared" si="0"/>
        <v>2.2868103830431252E-3</v>
      </c>
      <c r="G43" s="10">
        <v>241915.92</v>
      </c>
      <c r="H43" s="11">
        <v>240531.06400000001</v>
      </c>
      <c r="I43" s="4">
        <f t="shared" si="1"/>
        <v>-5.7245343754144251E-3</v>
      </c>
      <c r="J43" s="10">
        <v>34808945.979999997</v>
      </c>
      <c r="K43" s="11">
        <v>28923343.050000001</v>
      </c>
      <c r="L43" s="4">
        <f t="shared" si="2"/>
        <v>-0.1690830550681327</v>
      </c>
      <c r="M43" s="10">
        <v>2342815.94</v>
      </c>
      <c r="N43" s="11">
        <v>2409964.8840000001</v>
      </c>
      <c r="O43" s="4">
        <f t="shared" si="3"/>
        <v>2.8661638694502001E-2</v>
      </c>
    </row>
    <row r="44" spans="2:15" x14ac:dyDescent="0.25">
      <c r="B44" s="8" t="s">
        <v>170</v>
      </c>
      <c r="C44" s="9" t="s">
        <v>171</v>
      </c>
      <c r="D44" s="10">
        <v>0</v>
      </c>
      <c r="E44" s="11">
        <v>18677162.030000001</v>
      </c>
      <c r="F44" s="4" t="str">
        <f t="shared" si="0"/>
        <v>-</v>
      </c>
      <c r="G44" s="10">
        <v>0</v>
      </c>
      <c r="H44" s="11">
        <v>768000</v>
      </c>
      <c r="I44" s="4" t="str">
        <f t="shared" si="1"/>
        <v>-</v>
      </c>
      <c r="J44" s="10">
        <v>52059832.729999997</v>
      </c>
      <c r="K44" s="11">
        <v>124891754.89</v>
      </c>
      <c r="L44" s="4">
        <f t="shared" si="2"/>
        <v>1.3990041523516052</v>
      </c>
      <c r="M44" s="10">
        <v>3325070</v>
      </c>
      <c r="N44" s="11">
        <v>6998568</v>
      </c>
      <c r="O44" s="4">
        <f t="shared" si="3"/>
        <v>1.1047881698731152</v>
      </c>
    </row>
    <row r="45" spans="2:15" x14ac:dyDescent="0.25">
      <c r="B45" s="8" t="s">
        <v>170</v>
      </c>
      <c r="C45" s="9" t="s">
        <v>169</v>
      </c>
      <c r="D45" s="10">
        <v>5334105.9000000004</v>
      </c>
      <c r="E45" s="11">
        <v>2720078.7199999997</v>
      </c>
      <c r="F45" s="4">
        <f t="shared" si="0"/>
        <v>-0.49005910812531872</v>
      </c>
      <c r="G45" s="10">
        <v>343081.43</v>
      </c>
      <c r="H45" s="11">
        <v>139521.76</v>
      </c>
      <c r="I45" s="4">
        <f t="shared" si="1"/>
        <v>-0.59332756657799868</v>
      </c>
      <c r="J45" s="10">
        <v>98260800.329999998</v>
      </c>
      <c r="K45" s="11">
        <v>112470977.17</v>
      </c>
      <c r="L45" s="4">
        <f t="shared" si="2"/>
        <v>0.1446169458448987</v>
      </c>
      <c r="M45" s="10">
        <v>4191924.03</v>
      </c>
      <c r="N45" s="11">
        <v>3926612.55</v>
      </c>
      <c r="O45" s="4">
        <f t="shared" si="3"/>
        <v>-6.3291099290270325E-2</v>
      </c>
    </row>
    <row r="46" spans="2:15" x14ac:dyDescent="0.25">
      <c r="B46" s="8" t="s">
        <v>165</v>
      </c>
      <c r="C46" s="9" t="s">
        <v>168</v>
      </c>
      <c r="D46" s="10">
        <v>5302356.18</v>
      </c>
      <c r="E46" s="11">
        <v>3855904.83</v>
      </c>
      <c r="F46" s="4">
        <f t="shared" si="0"/>
        <v>-0.27279407510492815</v>
      </c>
      <c r="G46" s="10">
        <v>495373.38</v>
      </c>
      <c r="H46" s="11">
        <v>937476.27</v>
      </c>
      <c r="I46" s="4">
        <f t="shared" si="1"/>
        <v>0.89246396324324095</v>
      </c>
      <c r="J46" s="10">
        <v>42147935.210000001</v>
      </c>
      <c r="K46" s="11">
        <v>28651717.43</v>
      </c>
      <c r="L46" s="4">
        <f t="shared" si="2"/>
        <v>-0.32021065119218206</v>
      </c>
      <c r="M46" s="10">
        <v>4233625.26</v>
      </c>
      <c r="N46" s="11">
        <v>5038404.4800000004</v>
      </c>
      <c r="O46" s="4">
        <f t="shared" si="3"/>
        <v>0.19009221897924911</v>
      </c>
    </row>
    <row r="47" spans="2:15" x14ac:dyDescent="0.25">
      <c r="B47" s="8" t="s">
        <v>165</v>
      </c>
      <c r="C47" s="9" t="s">
        <v>167</v>
      </c>
      <c r="D47" s="10">
        <v>608701.86</v>
      </c>
      <c r="E47" s="11">
        <v>720081.87</v>
      </c>
      <c r="F47" s="4">
        <f t="shared" si="0"/>
        <v>0.18297957886969485</v>
      </c>
      <c r="G47" s="10">
        <v>186748.36000000002</v>
      </c>
      <c r="H47" s="11">
        <v>197268.1</v>
      </c>
      <c r="I47" s="4">
        <f t="shared" si="1"/>
        <v>5.6331097097720217E-2</v>
      </c>
      <c r="J47" s="10">
        <v>6076925.6299999999</v>
      </c>
      <c r="K47" s="11">
        <v>5513612.5499999998</v>
      </c>
      <c r="L47" s="4">
        <f t="shared" si="2"/>
        <v>-9.2697050169429196E-2</v>
      </c>
      <c r="M47" s="10">
        <v>1619731.38</v>
      </c>
      <c r="N47" s="11">
        <v>1452212.2209999999</v>
      </c>
      <c r="O47" s="4">
        <f t="shared" si="3"/>
        <v>-0.1034240375092319</v>
      </c>
    </row>
    <row r="48" spans="2:15" x14ac:dyDescent="0.25">
      <c r="B48" s="8" t="s">
        <v>165</v>
      </c>
      <c r="C48" s="9" t="s">
        <v>166</v>
      </c>
      <c r="D48" s="10">
        <v>213413310.24000001</v>
      </c>
      <c r="E48" s="11">
        <v>242942891.25999999</v>
      </c>
      <c r="F48" s="4">
        <f t="shared" si="0"/>
        <v>0.13836803799534181</v>
      </c>
      <c r="G48" s="10">
        <v>69708565.159999996</v>
      </c>
      <c r="H48" s="11">
        <v>82527267.870000005</v>
      </c>
      <c r="I48" s="4">
        <f t="shared" si="1"/>
        <v>0.18388992343448218</v>
      </c>
      <c r="J48" s="10">
        <v>1728484163.1900001</v>
      </c>
      <c r="K48" s="11">
        <v>1756941268.1700001</v>
      </c>
      <c r="L48" s="4">
        <f t="shared" si="2"/>
        <v>1.6463619156036113E-2</v>
      </c>
      <c r="M48" s="10">
        <v>570466698.42999995</v>
      </c>
      <c r="N48" s="11">
        <v>596496681.19400001</v>
      </c>
      <c r="O48" s="4">
        <f t="shared" si="3"/>
        <v>4.5629276582906719E-2</v>
      </c>
    </row>
    <row r="49" spans="2:15" x14ac:dyDescent="0.25">
      <c r="B49" s="8" t="s">
        <v>165</v>
      </c>
      <c r="C49" s="9" t="s">
        <v>164</v>
      </c>
      <c r="D49" s="10">
        <v>35107207.090000004</v>
      </c>
      <c r="E49" s="11">
        <v>39814396.119999997</v>
      </c>
      <c r="F49" s="4">
        <f t="shared" si="0"/>
        <v>0.13408041881351473</v>
      </c>
      <c r="G49" s="10">
        <v>16502868.140000001</v>
      </c>
      <c r="H49" s="11">
        <v>18909379.289999999</v>
      </c>
      <c r="I49" s="4">
        <f t="shared" si="1"/>
        <v>0.14582381253880627</v>
      </c>
      <c r="J49" s="10">
        <v>279851207.97000003</v>
      </c>
      <c r="K49" s="11">
        <v>266446369.84</v>
      </c>
      <c r="L49" s="4">
        <f t="shared" si="2"/>
        <v>-4.7899875892038368E-2</v>
      </c>
      <c r="M49" s="10">
        <v>122732761.3</v>
      </c>
      <c r="N49" s="11">
        <v>121676634.796</v>
      </c>
      <c r="O49" s="4">
        <f t="shared" si="3"/>
        <v>-8.6050903834752335E-3</v>
      </c>
    </row>
    <row r="50" spans="2:15" x14ac:dyDescent="0.25">
      <c r="B50" s="8" t="s">
        <v>155</v>
      </c>
      <c r="C50" s="9" t="s">
        <v>163</v>
      </c>
      <c r="D50" s="10">
        <v>147030.70000000001</v>
      </c>
      <c r="E50" s="11">
        <v>18920639.5</v>
      </c>
      <c r="F50" s="4">
        <f t="shared" si="0"/>
        <v>127.68495831142747</v>
      </c>
      <c r="G50" s="10">
        <v>24165.05</v>
      </c>
      <c r="H50" s="11">
        <v>1118021.79</v>
      </c>
      <c r="I50" s="4">
        <f t="shared" si="1"/>
        <v>45.266065660944221</v>
      </c>
      <c r="J50" s="10">
        <v>1116120.76</v>
      </c>
      <c r="K50" s="11">
        <v>239453701.78999999</v>
      </c>
      <c r="L50" s="4">
        <f t="shared" si="2"/>
        <v>213.54103388418292</v>
      </c>
      <c r="M50" s="10">
        <v>148300</v>
      </c>
      <c r="N50" s="11">
        <v>9915574.0899999999</v>
      </c>
      <c r="O50" s="4">
        <f t="shared" si="3"/>
        <v>65.861591975724878</v>
      </c>
    </row>
    <row r="51" spans="2:15" x14ac:dyDescent="0.25">
      <c r="B51" s="8" t="s">
        <v>155</v>
      </c>
      <c r="C51" s="9" t="s">
        <v>162</v>
      </c>
      <c r="D51" s="10">
        <v>26847730.739999998</v>
      </c>
      <c r="E51" s="11">
        <v>38244754.469999999</v>
      </c>
      <c r="F51" s="4">
        <f t="shared" si="0"/>
        <v>0.42450603517934415</v>
      </c>
      <c r="G51" s="10">
        <v>3127848.943</v>
      </c>
      <c r="H51" s="11">
        <v>3776637.9010000001</v>
      </c>
      <c r="I51" s="4">
        <f t="shared" si="1"/>
        <v>0.20742336660853256</v>
      </c>
      <c r="J51" s="10">
        <v>239005415.24000001</v>
      </c>
      <c r="K51" s="11">
        <v>238549043.61000001</v>
      </c>
      <c r="L51" s="4">
        <f t="shared" si="2"/>
        <v>-1.9094614636313567E-3</v>
      </c>
      <c r="M51" s="10">
        <v>25040204.337000001</v>
      </c>
      <c r="N51" s="11">
        <v>22409555.603999998</v>
      </c>
      <c r="O51" s="4">
        <f t="shared" si="3"/>
        <v>-0.105056999439613</v>
      </c>
    </row>
    <row r="52" spans="2:15" x14ac:dyDescent="0.25">
      <c r="B52" s="8" t="s">
        <v>155</v>
      </c>
      <c r="C52" s="9" t="s">
        <v>161</v>
      </c>
      <c r="D52" s="10">
        <v>1114545484.99</v>
      </c>
      <c r="E52" s="11">
        <v>1263704816.79</v>
      </c>
      <c r="F52" s="4">
        <f t="shared" si="0"/>
        <v>0.13382973939492326</v>
      </c>
      <c r="G52" s="10">
        <v>72767269.236000001</v>
      </c>
      <c r="H52" s="11">
        <v>83089249.494000003</v>
      </c>
      <c r="I52" s="4">
        <f t="shared" si="1"/>
        <v>0.14184921828691399</v>
      </c>
      <c r="J52" s="10">
        <v>10925703365.32</v>
      </c>
      <c r="K52" s="11">
        <v>9674809012.3099995</v>
      </c>
      <c r="L52" s="4">
        <f t="shared" si="2"/>
        <v>-0.11449096787494217</v>
      </c>
      <c r="M52" s="10">
        <v>599358048.45099998</v>
      </c>
      <c r="N52" s="11">
        <v>533606548.18300003</v>
      </c>
      <c r="O52" s="4">
        <f t="shared" si="3"/>
        <v>-0.10970320735315098</v>
      </c>
    </row>
    <row r="53" spans="2:15" x14ac:dyDescent="0.25">
      <c r="B53" s="8" t="s">
        <v>155</v>
      </c>
      <c r="C53" s="9" t="s">
        <v>160</v>
      </c>
      <c r="D53" s="10">
        <v>42674067.240000002</v>
      </c>
      <c r="E53" s="11">
        <v>87253478.140000001</v>
      </c>
      <c r="F53" s="4">
        <f t="shared" si="0"/>
        <v>1.0446487476641093</v>
      </c>
      <c r="G53" s="10">
        <v>14859562.48</v>
      </c>
      <c r="H53" s="11">
        <v>17891998.249000002</v>
      </c>
      <c r="I53" s="4">
        <f t="shared" si="1"/>
        <v>0.2040730185078774</v>
      </c>
      <c r="J53" s="10">
        <v>413861115.32999998</v>
      </c>
      <c r="K53" s="11">
        <v>730067213.77999997</v>
      </c>
      <c r="L53" s="4">
        <f t="shared" si="2"/>
        <v>0.76403915888030949</v>
      </c>
      <c r="M53" s="10">
        <v>134734182.961</v>
      </c>
      <c r="N53" s="11">
        <v>147113800.66999999</v>
      </c>
      <c r="O53" s="4">
        <f t="shared" si="3"/>
        <v>9.1881788547924614E-2</v>
      </c>
    </row>
    <row r="54" spans="2:15" x14ac:dyDescent="0.25">
      <c r="B54" s="8" t="s">
        <v>155</v>
      </c>
      <c r="C54" s="9" t="s">
        <v>159</v>
      </c>
      <c r="D54" s="10">
        <v>147064787.33000001</v>
      </c>
      <c r="E54" s="11">
        <v>171021259.43000001</v>
      </c>
      <c r="F54" s="4">
        <f t="shared" si="0"/>
        <v>0.16289740416408338</v>
      </c>
      <c r="G54" s="10">
        <v>20854560.280000001</v>
      </c>
      <c r="H54" s="11">
        <v>23825205.283</v>
      </c>
      <c r="I54" s="4">
        <f t="shared" si="1"/>
        <v>0.14244582302935993</v>
      </c>
      <c r="J54" s="10">
        <v>1312524156.6500001</v>
      </c>
      <c r="K54" s="11">
        <v>1264416307.1500001</v>
      </c>
      <c r="L54" s="4">
        <f t="shared" si="2"/>
        <v>-3.6652925019519111E-2</v>
      </c>
      <c r="M54" s="10">
        <v>176653072.84099999</v>
      </c>
      <c r="N54" s="11">
        <v>172585495.933</v>
      </c>
      <c r="O54" s="4">
        <f t="shared" si="3"/>
        <v>-2.3025791980766153E-2</v>
      </c>
    </row>
    <row r="55" spans="2:15" x14ac:dyDescent="0.25">
      <c r="B55" s="8" t="s">
        <v>155</v>
      </c>
      <c r="C55" s="9" t="s">
        <v>158</v>
      </c>
      <c r="D55" s="10">
        <v>134929969.18000001</v>
      </c>
      <c r="E55" s="11">
        <v>157622904.58000001</v>
      </c>
      <c r="F55" s="4">
        <f t="shared" si="0"/>
        <v>0.16818306220560286</v>
      </c>
      <c r="G55" s="10">
        <v>11094316.479</v>
      </c>
      <c r="H55" s="11">
        <v>12435890.582</v>
      </c>
      <c r="I55" s="4">
        <f t="shared" si="1"/>
        <v>0.12092444861649776</v>
      </c>
      <c r="J55" s="10">
        <v>1152490292.9100001</v>
      </c>
      <c r="K55" s="11">
        <v>1046489436.41</v>
      </c>
      <c r="L55" s="4">
        <f t="shared" si="2"/>
        <v>-9.1975487474477036E-2</v>
      </c>
      <c r="M55" s="10">
        <v>88539836.818000004</v>
      </c>
      <c r="N55" s="11">
        <v>77841459.172999993</v>
      </c>
      <c r="O55" s="4">
        <f t="shared" si="3"/>
        <v>-0.12083123291712516</v>
      </c>
    </row>
    <row r="56" spans="2:15" x14ac:dyDescent="0.25">
      <c r="B56" s="8" t="s">
        <v>155</v>
      </c>
      <c r="C56" s="9" t="s">
        <v>157</v>
      </c>
      <c r="D56" s="10">
        <v>24114201.789999999</v>
      </c>
      <c r="E56" s="11">
        <v>32847747.52</v>
      </c>
      <c r="F56" s="4">
        <f t="shared" si="0"/>
        <v>0.36217436538254999</v>
      </c>
      <c r="G56" s="10">
        <v>2370362.2710000002</v>
      </c>
      <c r="H56" s="11">
        <v>2959917.2439999999</v>
      </c>
      <c r="I56" s="4">
        <f t="shared" si="1"/>
        <v>0.2487193540889765</v>
      </c>
      <c r="J56" s="10">
        <v>260823366.30000001</v>
      </c>
      <c r="K56" s="11">
        <v>252691774.41999999</v>
      </c>
      <c r="L56" s="4">
        <f t="shared" si="2"/>
        <v>-3.1176623457298103E-2</v>
      </c>
      <c r="M56" s="10">
        <v>23365697.401999999</v>
      </c>
      <c r="N56" s="11">
        <v>21917082.355999999</v>
      </c>
      <c r="O56" s="4">
        <f t="shared" si="3"/>
        <v>-6.1997509471983681E-2</v>
      </c>
    </row>
    <row r="57" spans="2:15" x14ac:dyDescent="0.25">
      <c r="B57" s="8" t="s">
        <v>155</v>
      </c>
      <c r="C57" s="9" t="s">
        <v>156</v>
      </c>
      <c r="D57" s="10">
        <v>17053395.899999999</v>
      </c>
      <c r="E57" s="11">
        <v>26349833.91</v>
      </c>
      <c r="F57" s="4">
        <f t="shared" si="0"/>
        <v>0.54513705449129946</v>
      </c>
      <c r="G57" s="10">
        <v>2270890.2609999999</v>
      </c>
      <c r="H57" s="11">
        <v>3245443.372</v>
      </c>
      <c r="I57" s="4">
        <f t="shared" si="1"/>
        <v>0.42915024461413198</v>
      </c>
      <c r="J57" s="10">
        <v>151958498.44</v>
      </c>
      <c r="K57" s="11">
        <v>168502794.59999999</v>
      </c>
      <c r="L57" s="4">
        <f t="shared" si="2"/>
        <v>0.10887378020869565</v>
      </c>
      <c r="M57" s="10">
        <v>15365222.506999999</v>
      </c>
      <c r="N57" s="11">
        <v>19298087.377</v>
      </c>
      <c r="O57" s="4">
        <f t="shared" si="3"/>
        <v>0.25595886217777131</v>
      </c>
    </row>
    <row r="58" spans="2:15" x14ac:dyDescent="0.25">
      <c r="B58" s="8" t="s">
        <v>155</v>
      </c>
      <c r="C58" s="9" t="s">
        <v>154</v>
      </c>
      <c r="D58" s="10">
        <v>45390357.100000001</v>
      </c>
      <c r="E58" s="11">
        <v>61598650.609999999</v>
      </c>
      <c r="F58" s="4">
        <f t="shared" si="0"/>
        <v>0.35708671501066469</v>
      </c>
      <c r="G58" s="10">
        <v>6369388.193</v>
      </c>
      <c r="H58" s="11">
        <v>8625222.0099999998</v>
      </c>
      <c r="I58" s="4">
        <f t="shared" si="1"/>
        <v>0.35416805329579004</v>
      </c>
      <c r="J58" s="10">
        <v>375396361.86000001</v>
      </c>
      <c r="K58" s="11">
        <v>361655195.14999998</v>
      </c>
      <c r="L58" s="4">
        <f t="shared" si="2"/>
        <v>-3.6604421635616835E-2</v>
      </c>
      <c r="M58" s="10">
        <v>48868821.766999997</v>
      </c>
      <c r="N58" s="11">
        <v>49571793.888999999</v>
      </c>
      <c r="O58" s="4">
        <f t="shared" si="3"/>
        <v>1.4384879695927166E-2</v>
      </c>
    </row>
    <row r="59" spans="2:15" x14ac:dyDescent="0.25">
      <c r="B59" s="8" t="s">
        <v>144</v>
      </c>
      <c r="C59" s="9" t="s">
        <v>153</v>
      </c>
      <c r="D59" s="10">
        <v>5050060.3899999997</v>
      </c>
      <c r="E59" s="11">
        <v>6303278.2300000004</v>
      </c>
      <c r="F59" s="4">
        <f t="shared" si="0"/>
        <v>0.24815898092656297</v>
      </c>
      <c r="G59" s="10">
        <v>1467179.35</v>
      </c>
      <c r="H59" s="11">
        <v>1838717.2150000001</v>
      </c>
      <c r="I59" s="4">
        <f t="shared" si="1"/>
        <v>0.25323275235573628</v>
      </c>
      <c r="J59" s="10">
        <v>38983233.990000002</v>
      </c>
      <c r="K59" s="11">
        <v>43616852.159999996</v>
      </c>
      <c r="L59" s="4">
        <f t="shared" si="2"/>
        <v>0.11886182073012752</v>
      </c>
      <c r="M59" s="10">
        <v>11879637.02</v>
      </c>
      <c r="N59" s="11">
        <v>12795127.463</v>
      </c>
      <c r="O59" s="4">
        <f t="shared" si="3"/>
        <v>7.7063839699708314E-2</v>
      </c>
    </row>
    <row r="60" spans="2:15" x14ac:dyDescent="0.25">
      <c r="B60" s="8" t="s">
        <v>144</v>
      </c>
      <c r="C60" s="9" t="s">
        <v>152</v>
      </c>
      <c r="D60" s="10">
        <v>19853261.960000001</v>
      </c>
      <c r="E60" s="11">
        <v>31632506.510000002</v>
      </c>
      <c r="F60" s="4">
        <f t="shared" si="0"/>
        <v>0.59331532388645325</v>
      </c>
      <c r="G60" s="10">
        <v>30797228.190000001</v>
      </c>
      <c r="H60" s="11">
        <v>44199078.439999998</v>
      </c>
      <c r="I60" s="4">
        <f t="shared" si="1"/>
        <v>0.43516417020774734</v>
      </c>
      <c r="J60" s="10">
        <v>205404780.36000001</v>
      </c>
      <c r="K60" s="11">
        <v>311554436.13</v>
      </c>
      <c r="L60" s="4">
        <f t="shared" si="2"/>
        <v>0.51678279144213768</v>
      </c>
      <c r="M60" s="10">
        <v>322717696.68000001</v>
      </c>
      <c r="N60" s="11">
        <v>441081317.70999998</v>
      </c>
      <c r="O60" s="4">
        <f t="shared" si="3"/>
        <v>0.36677139880360143</v>
      </c>
    </row>
    <row r="61" spans="2:15" x14ac:dyDescent="0.25">
      <c r="B61" s="8" t="s">
        <v>144</v>
      </c>
      <c r="C61" s="9" t="s">
        <v>151</v>
      </c>
      <c r="D61" s="10">
        <v>67068484.240000002</v>
      </c>
      <c r="E61" s="11">
        <v>69149050.920000002</v>
      </c>
      <c r="F61" s="4">
        <f t="shared" si="0"/>
        <v>3.1021525289804286E-2</v>
      </c>
      <c r="G61" s="10">
        <v>70868386.246999994</v>
      </c>
      <c r="H61" s="11">
        <v>68861830.579999998</v>
      </c>
      <c r="I61" s="4">
        <f t="shared" si="1"/>
        <v>-2.8313833195050875E-2</v>
      </c>
      <c r="J61" s="10">
        <v>597550682.53999996</v>
      </c>
      <c r="K61" s="11">
        <v>801399918.30999994</v>
      </c>
      <c r="L61" s="4">
        <f t="shared" si="2"/>
        <v>0.34114133198459595</v>
      </c>
      <c r="M61" s="10">
        <v>655115289.28699994</v>
      </c>
      <c r="N61" s="11">
        <v>854849251.58399999</v>
      </c>
      <c r="O61" s="4">
        <f t="shared" si="3"/>
        <v>0.30488368316725167</v>
      </c>
    </row>
    <row r="62" spans="2:15" x14ac:dyDescent="0.25">
      <c r="B62" s="8" t="s">
        <v>144</v>
      </c>
      <c r="C62" s="9" t="s">
        <v>150</v>
      </c>
      <c r="D62" s="10">
        <v>128733631.41</v>
      </c>
      <c r="E62" s="11">
        <v>104995987.31</v>
      </c>
      <c r="F62" s="4">
        <f t="shared" si="0"/>
        <v>-0.18439349406992689</v>
      </c>
      <c r="G62" s="10">
        <v>407002483.99000001</v>
      </c>
      <c r="H62" s="11">
        <v>319030116.61900002</v>
      </c>
      <c r="I62" s="4">
        <f t="shared" si="1"/>
        <v>-0.21614700359706274</v>
      </c>
      <c r="J62" s="10">
        <v>1153752787.27</v>
      </c>
      <c r="K62" s="11">
        <v>1059728941.39</v>
      </c>
      <c r="L62" s="4">
        <f t="shared" si="2"/>
        <v>-8.1493927397114585E-2</v>
      </c>
      <c r="M62" s="10">
        <v>3474696712.3200002</v>
      </c>
      <c r="N62" s="11">
        <v>3219705187.3569999</v>
      </c>
      <c r="O62" s="4">
        <f t="shared" si="3"/>
        <v>-7.3385260952098075E-2</v>
      </c>
    </row>
    <row r="63" spans="2:15" x14ac:dyDescent="0.25">
      <c r="B63" s="8" t="s">
        <v>144</v>
      </c>
      <c r="C63" s="9" t="s">
        <v>149</v>
      </c>
      <c r="D63" s="10">
        <v>70826051.659999996</v>
      </c>
      <c r="E63" s="11">
        <v>83475669.430000007</v>
      </c>
      <c r="F63" s="4">
        <f t="shared" si="0"/>
        <v>0.17860119932598284</v>
      </c>
      <c r="G63" s="10">
        <v>47234885.950000003</v>
      </c>
      <c r="H63" s="11">
        <v>53877801.049999997</v>
      </c>
      <c r="I63" s="4">
        <f t="shared" si="1"/>
        <v>0.14063578150758715</v>
      </c>
      <c r="J63" s="10">
        <v>728034913.60000002</v>
      </c>
      <c r="K63" s="11">
        <v>767696124.27999997</v>
      </c>
      <c r="L63" s="4">
        <f t="shared" si="2"/>
        <v>5.4477072375392677E-2</v>
      </c>
      <c r="M63" s="10">
        <v>494148285.07499999</v>
      </c>
      <c r="N63" s="11">
        <v>463655338.00999999</v>
      </c>
      <c r="O63" s="4">
        <f t="shared" si="3"/>
        <v>-6.1708090437614049E-2</v>
      </c>
    </row>
    <row r="64" spans="2:15" x14ac:dyDescent="0.25">
      <c r="B64" s="8" t="s">
        <v>144</v>
      </c>
      <c r="C64" s="9" t="s">
        <v>148</v>
      </c>
      <c r="D64" s="10">
        <v>13194294.09</v>
      </c>
      <c r="E64" s="11">
        <v>7422848.6100000003</v>
      </c>
      <c r="F64" s="4">
        <f t="shared" si="0"/>
        <v>-0.43741979984925439</v>
      </c>
      <c r="G64" s="10">
        <v>25630585.260000002</v>
      </c>
      <c r="H64" s="11">
        <v>14133685.83</v>
      </c>
      <c r="I64" s="4">
        <f t="shared" si="1"/>
        <v>-0.44856172082587864</v>
      </c>
      <c r="J64" s="10">
        <v>56850849.450000003</v>
      </c>
      <c r="K64" s="11">
        <v>50083996.560000002</v>
      </c>
      <c r="L64" s="4">
        <f t="shared" si="2"/>
        <v>-0.11902817557636336</v>
      </c>
      <c r="M64" s="10">
        <v>90905681.920000002</v>
      </c>
      <c r="N64" s="11">
        <v>66107880.43</v>
      </c>
      <c r="O64" s="4">
        <f t="shared" si="3"/>
        <v>-0.27278604556118824</v>
      </c>
    </row>
    <row r="65" spans="2:15" x14ac:dyDescent="0.25">
      <c r="B65" s="8" t="s">
        <v>144</v>
      </c>
      <c r="C65" s="9" t="s">
        <v>147</v>
      </c>
      <c r="D65" s="10">
        <v>69253297.700000003</v>
      </c>
      <c r="E65" s="11">
        <v>69954008.650000006</v>
      </c>
      <c r="F65" s="4">
        <f t="shared" si="0"/>
        <v>1.0118087849555257E-2</v>
      </c>
      <c r="G65" s="10">
        <v>24359000.138</v>
      </c>
      <c r="H65" s="11">
        <v>24012292.079999998</v>
      </c>
      <c r="I65" s="4">
        <f t="shared" si="1"/>
        <v>-1.4233263107509053E-2</v>
      </c>
      <c r="J65" s="10">
        <v>516090437.39999998</v>
      </c>
      <c r="K65" s="11">
        <v>495717778.79000002</v>
      </c>
      <c r="L65" s="4">
        <f t="shared" si="2"/>
        <v>-3.9474977898515062E-2</v>
      </c>
      <c r="M65" s="10">
        <v>182899692.49599999</v>
      </c>
      <c r="N65" s="11">
        <v>173982943.55000001</v>
      </c>
      <c r="O65" s="4">
        <f t="shared" si="3"/>
        <v>-4.8752126503411097E-2</v>
      </c>
    </row>
    <row r="66" spans="2:15" x14ac:dyDescent="0.25">
      <c r="B66" s="8" t="s">
        <v>144</v>
      </c>
      <c r="C66" s="9" t="s">
        <v>146</v>
      </c>
      <c r="D66" s="10">
        <v>185071352.12</v>
      </c>
      <c r="E66" s="11">
        <v>210038961.00999999</v>
      </c>
      <c r="F66" s="4">
        <f t="shared" si="0"/>
        <v>0.13490801576794564</v>
      </c>
      <c r="G66" s="10">
        <v>198161434.86399999</v>
      </c>
      <c r="H66" s="11">
        <v>252072712.46399999</v>
      </c>
      <c r="I66" s="4">
        <f t="shared" si="1"/>
        <v>0.27205736392149049</v>
      </c>
      <c r="J66" s="10">
        <v>1512820538.49</v>
      </c>
      <c r="K66" s="11">
        <v>1700080990.2</v>
      </c>
      <c r="L66" s="4">
        <f t="shared" si="2"/>
        <v>0.12378233038593689</v>
      </c>
      <c r="M66" s="10">
        <v>1741903511.747</v>
      </c>
      <c r="N66" s="11">
        <v>1947658895.316</v>
      </c>
      <c r="O66" s="4">
        <f t="shared" si="3"/>
        <v>0.1181209993443566</v>
      </c>
    </row>
    <row r="67" spans="2:15" x14ac:dyDescent="0.25">
      <c r="B67" s="8" t="s">
        <v>144</v>
      </c>
      <c r="C67" s="9" t="s">
        <v>145</v>
      </c>
      <c r="D67" s="10">
        <v>57397060.600000001</v>
      </c>
      <c r="E67" s="11">
        <v>66769645.270000003</v>
      </c>
      <c r="F67" s="4">
        <f t="shared" si="0"/>
        <v>0.16329380933489834</v>
      </c>
      <c r="G67" s="10">
        <v>45069257.399999999</v>
      </c>
      <c r="H67" s="11">
        <v>56179848.560000002</v>
      </c>
      <c r="I67" s="4">
        <f t="shared" si="1"/>
        <v>0.24652261432645672</v>
      </c>
      <c r="J67" s="10">
        <v>498546597.99000001</v>
      </c>
      <c r="K67" s="11">
        <v>506774266.88999999</v>
      </c>
      <c r="L67" s="4">
        <f t="shared" si="2"/>
        <v>1.6503309686941359E-2</v>
      </c>
      <c r="M67" s="10">
        <v>433430438.14200002</v>
      </c>
      <c r="N67" s="11">
        <v>447992099.65100002</v>
      </c>
      <c r="O67" s="4">
        <f t="shared" si="3"/>
        <v>3.3596305721909969E-2</v>
      </c>
    </row>
    <row r="68" spans="2:15" x14ac:dyDescent="0.25">
      <c r="B68" s="8" t="s">
        <v>144</v>
      </c>
      <c r="C68" s="9" t="s">
        <v>143</v>
      </c>
      <c r="D68" s="10">
        <v>81110109.530000001</v>
      </c>
      <c r="E68" s="11">
        <v>21320296.050000001</v>
      </c>
      <c r="F68" s="4">
        <f t="shared" si="0"/>
        <v>-0.7371437891830942</v>
      </c>
      <c r="G68" s="10">
        <v>26764876.350000001</v>
      </c>
      <c r="H68" s="11">
        <v>8790374.5999999996</v>
      </c>
      <c r="I68" s="4">
        <f t="shared" si="1"/>
        <v>-0.67157051334556228</v>
      </c>
      <c r="J68" s="10">
        <v>230197338.87</v>
      </c>
      <c r="K68" s="11">
        <v>184358731.06</v>
      </c>
      <c r="L68" s="4">
        <f t="shared" si="2"/>
        <v>-0.19912744445706454</v>
      </c>
      <c r="M68" s="10">
        <v>101735652.03</v>
      </c>
      <c r="N68" s="11">
        <v>99782830.210999995</v>
      </c>
      <c r="O68" s="4">
        <f t="shared" si="3"/>
        <v>-1.9195058762921713E-2</v>
      </c>
    </row>
    <row r="69" spans="2:15" x14ac:dyDescent="0.25">
      <c r="B69" s="8" t="s">
        <v>137</v>
      </c>
      <c r="C69" s="9" t="s">
        <v>142</v>
      </c>
      <c r="D69" s="10">
        <v>43030109.130000003</v>
      </c>
      <c r="E69" s="11">
        <v>46066326.890000001</v>
      </c>
      <c r="F69" s="4">
        <f t="shared" ref="F69:F132" si="4">IFERROR(E69/D69-1,"-")</f>
        <v>7.0560308151372819E-2</v>
      </c>
      <c r="G69" s="10">
        <v>6119643.3380000005</v>
      </c>
      <c r="H69" s="11">
        <v>6692722.3140000002</v>
      </c>
      <c r="I69" s="4">
        <f t="shared" ref="I69:I132" si="5">IFERROR(H69/G69-1,"-")</f>
        <v>9.3645813056041805E-2</v>
      </c>
      <c r="J69" s="10">
        <v>378703489.44999999</v>
      </c>
      <c r="K69" s="11">
        <v>381806262.63</v>
      </c>
      <c r="L69" s="4">
        <f t="shared" ref="L69:L132" si="6">IFERROR(K69/J69-1,"-")</f>
        <v>8.1931465287161664E-3</v>
      </c>
      <c r="M69" s="10">
        <v>53574632.685000002</v>
      </c>
      <c r="N69" s="11">
        <v>55582055.843000002</v>
      </c>
      <c r="O69" s="4">
        <f t="shared" ref="O69:O132" si="7">IFERROR(N69/M69-1,"-")</f>
        <v>3.7469657884598995E-2</v>
      </c>
    </row>
    <row r="70" spans="2:15" x14ac:dyDescent="0.25">
      <c r="B70" s="8" t="s">
        <v>137</v>
      </c>
      <c r="C70" s="9" t="s">
        <v>92</v>
      </c>
      <c r="D70" s="10">
        <v>138254243.15000001</v>
      </c>
      <c r="E70" s="11">
        <v>143605233.88</v>
      </c>
      <c r="F70" s="4">
        <f t="shared" si="4"/>
        <v>3.870398917300788E-2</v>
      </c>
      <c r="G70" s="10">
        <v>52819184.909000002</v>
      </c>
      <c r="H70" s="11">
        <v>50478075.307999998</v>
      </c>
      <c r="I70" s="4">
        <f t="shared" si="5"/>
        <v>-4.4323092168752742E-2</v>
      </c>
      <c r="J70" s="10">
        <v>980266439.90999997</v>
      </c>
      <c r="K70" s="11">
        <v>920192970.16999996</v>
      </c>
      <c r="L70" s="4">
        <f t="shared" si="6"/>
        <v>-6.1282797507089426E-2</v>
      </c>
      <c r="M70" s="10">
        <v>367837536.39899999</v>
      </c>
      <c r="N70" s="11">
        <v>344070074.898</v>
      </c>
      <c r="O70" s="4">
        <f t="shared" si="7"/>
        <v>-6.4614018823840214E-2</v>
      </c>
    </row>
    <row r="71" spans="2:15" x14ac:dyDescent="0.25">
      <c r="B71" s="8" t="s">
        <v>137</v>
      </c>
      <c r="C71" s="9" t="s">
        <v>141</v>
      </c>
      <c r="D71" s="10">
        <v>27279753.739999998</v>
      </c>
      <c r="E71" s="11">
        <v>31850904.870000001</v>
      </c>
      <c r="F71" s="4">
        <f t="shared" si="4"/>
        <v>0.16756570361914136</v>
      </c>
      <c r="G71" s="10">
        <v>3151203.4870000002</v>
      </c>
      <c r="H71" s="11">
        <v>3870983.9010000001</v>
      </c>
      <c r="I71" s="4">
        <f t="shared" si="5"/>
        <v>0.22841445085009204</v>
      </c>
      <c r="J71" s="10">
        <v>394357407.05000001</v>
      </c>
      <c r="K71" s="11">
        <v>411719413.66000003</v>
      </c>
      <c r="L71" s="4">
        <f t="shared" si="6"/>
        <v>4.4026069498420028E-2</v>
      </c>
      <c r="M71" s="10">
        <v>46097133.796999998</v>
      </c>
      <c r="N71" s="11">
        <v>49401207.520999998</v>
      </c>
      <c r="O71" s="4">
        <f t="shared" si="7"/>
        <v>7.1676337590755645E-2</v>
      </c>
    </row>
    <row r="72" spans="2:15" x14ac:dyDescent="0.25">
      <c r="B72" s="8" t="s">
        <v>137</v>
      </c>
      <c r="C72" s="9" t="s">
        <v>140</v>
      </c>
      <c r="D72" s="10">
        <v>52550471.840000004</v>
      </c>
      <c r="E72" s="11">
        <v>60234064.100000001</v>
      </c>
      <c r="F72" s="4">
        <f t="shared" si="4"/>
        <v>0.14621357317959327</v>
      </c>
      <c r="G72" s="10">
        <v>8790434.2899999991</v>
      </c>
      <c r="H72" s="11">
        <v>10674191.665999999</v>
      </c>
      <c r="I72" s="4">
        <f t="shared" si="5"/>
        <v>0.21429628091787944</v>
      </c>
      <c r="J72" s="10">
        <v>554031344.5</v>
      </c>
      <c r="K72" s="11">
        <v>519823312.61000001</v>
      </c>
      <c r="L72" s="4">
        <f t="shared" si="6"/>
        <v>-6.1743856605932512E-2</v>
      </c>
      <c r="M72" s="10">
        <v>98252222.673999995</v>
      </c>
      <c r="N72" s="11">
        <v>91289116.329999998</v>
      </c>
      <c r="O72" s="4">
        <f t="shared" si="7"/>
        <v>-7.0869708129693176E-2</v>
      </c>
    </row>
    <row r="73" spans="2:15" x14ac:dyDescent="0.25">
      <c r="B73" s="8" t="s">
        <v>137</v>
      </c>
      <c r="C73" s="9" t="s">
        <v>139</v>
      </c>
      <c r="D73" s="10">
        <v>166744971.40000001</v>
      </c>
      <c r="E73" s="11">
        <v>170172836.00999999</v>
      </c>
      <c r="F73" s="4">
        <f t="shared" si="4"/>
        <v>2.0557529148971909E-2</v>
      </c>
      <c r="G73" s="10">
        <v>31095443.263999999</v>
      </c>
      <c r="H73" s="11">
        <v>31943965.537999999</v>
      </c>
      <c r="I73" s="4">
        <f t="shared" si="5"/>
        <v>2.7287672563341747E-2</v>
      </c>
      <c r="J73" s="10">
        <v>1476029423.3800001</v>
      </c>
      <c r="K73" s="11">
        <v>1426517166.54</v>
      </c>
      <c r="L73" s="4">
        <f t="shared" si="6"/>
        <v>-3.3544220769407662E-2</v>
      </c>
      <c r="M73" s="10">
        <v>262484598.09</v>
      </c>
      <c r="N73" s="11">
        <v>270276949.25199997</v>
      </c>
      <c r="O73" s="4">
        <f t="shared" si="7"/>
        <v>2.9686889130645877E-2</v>
      </c>
    </row>
    <row r="74" spans="2:15" x14ac:dyDescent="0.25">
      <c r="B74" s="8" t="s">
        <v>137</v>
      </c>
      <c r="C74" s="9" t="s">
        <v>138</v>
      </c>
      <c r="D74" s="10">
        <v>8652323.4800000004</v>
      </c>
      <c r="E74" s="11">
        <v>8584208.5399999991</v>
      </c>
      <c r="F74" s="4">
        <f t="shared" si="4"/>
        <v>-7.8724449169579325E-3</v>
      </c>
      <c r="G74" s="10">
        <v>6769439.5499999998</v>
      </c>
      <c r="H74" s="11">
        <v>8018159.6500000004</v>
      </c>
      <c r="I74" s="4">
        <f t="shared" si="5"/>
        <v>0.18446432541080893</v>
      </c>
      <c r="J74" s="10">
        <v>80063140.659999996</v>
      </c>
      <c r="K74" s="11">
        <v>77462936.799999997</v>
      </c>
      <c r="L74" s="4">
        <f t="shared" si="6"/>
        <v>-3.2476915576446719E-2</v>
      </c>
      <c r="M74" s="10">
        <v>69569602.346000001</v>
      </c>
      <c r="N74" s="11">
        <v>70800256.596000001</v>
      </c>
      <c r="O74" s="4">
        <f t="shared" si="7"/>
        <v>1.7689539806184484E-2</v>
      </c>
    </row>
    <row r="75" spans="2:15" x14ac:dyDescent="0.25">
      <c r="B75" s="8" t="s">
        <v>137</v>
      </c>
      <c r="C75" s="9"/>
      <c r="D75" s="10">
        <v>326337.26</v>
      </c>
      <c r="E75" s="11">
        <v>0</v>
      </c>
      <c r="F75" s="4">
        <f t="shared" si="4"/>
        <v>-1</v>
      </c>
      <c r="G75" s="10">
        <v>14876.62</v>
      </c>
      <c r="H75" s="11">
        <v>0</v>
      </c>
      <c r="I75" s="4">
        <f t="shared" si="5"/>
        <v>-1</v>
      </c>
      <c r="J75" s="10">
        <v>3027032.39</v>
      </c>
      <c r="K75" s="11">
        <v>0</v>
      </c>
      <c r="L75" s="4">
        <f t="shared" si="6"/>
        <v>-1</v>
      </c>
      <c r="M75" s="10">
        <v>117977.194</v>
      </c>
      <c r="N75" s="11">
        <v>0</v>
      </c>
      <c r="O75" s="4">
        <f t="shared" si="7"/>
        <v>-1</v>
      </c>
    </row>
    <row r="76" spans="2:15" x14ac:dyDescent="0.25">
      <c r="B76" s="8" t="s">
        <v>116</v>
      </c>
      <c r="C76" s="9" t="s">
        <v>136</v>
      </c>
      <c r="D76" s="10">
        <v>0</v>
      </c>
      <c r="E76" s="11">
        <v>0</v>
      </c>
      <c r="F76" s="4" t="str">
        <f t="shared" si="4"/>
        <v>-</v>
      </c>
      <c r="G76" s="10">
        <v>0</v>
      </c>
      <c r="H76" s="11">
        <v>0</v>
      </c>
      <c r="I76" s="4" t="str">
        <f t="shared" si="5"/>
        <v>-</v>
      </c>
      <c r="J76" s="10">
        <v>0</v>
      </c>
      <c r="K76" s="11">
        <v>0</v>
      </c>
      <c r="L76" s="4" t="str">
        <f t="shared" si="6"/>
        <v>-</v>
      </c>
      <c r="M76" s="10">
        <v>0</v>
      </c>
      <c r="N76" s="11">
        <v>0</v>
      </c>
      <c r="O76" s="4" t="str">
        <f t="shared" si="7"/>
        <v>-</v>
      </c>
    </row>
    <row r="77" spans="2:15" x14ac:dyDescent="0.25">
      <c r="B77" s="8" t="s">
        <v>116</v>
      </c>
      <c r="C77" s="9" t="s">
        <v>135</v>
      </c>
      <c r="D77" s="10">
        <v>584609.39</v>
      </c>
      <c r="E77" s="11">
        <v>682493.15</v>
      </c>
      <c r="F77" s="4">
        <f t="shared" si="4"/>
        <v>0.16743446423260488</v>
      </c>
      <c r="G77" s="10">
        <v>87081.790000000008</v>
      </c>
      <c r="H77" s="11">
        <v>58486.71</v>
      </c>
      <c r="I77" s="4">
        <f t="shared" si="5"/>
        <v>-0.3283703745639589</v>
      </c>
      <c r="J77" s="10">
        <v>5442035.1399999997</v>
      </c>
      <c r="K77" s="11">
        <v>5038904.72</v>
      </c>
      <c r="L77" s="4">
        <f t="shared" si="6"/>
        <v>-7.4077143867909645E-2</v>
      </c>
      <c r="M77" s="10">
        <v>807446.35</v>
      </c>
      <c r="N77" s="11">
        <v>619560.02</v>
      </c>
      <c r="O77" s="4">
        <f t="shared" si="7"/>
        <v>-0.23269202963144231</v>
      </c>
    </row>
    <row r="78" spans="2:15" x14ac:dyDescent="0.25">
      <c r="B78" s="8" t="s">
        <v>116</v>
      </c>
      <c r="C78" s="9" t="s">
        <v>134</v>
      </c>
      <c r="D78" s="10">
        <v>170965749.63999999</v>
      </c>
      <c r="E78" s="11">
        <v>145949120.69</v>
      </c>
      <c r="F78" s="4">
        <f t="shared" si="4"/>
        <v>-0.14632538390102767</v>
      </c>
      <c r="G78" s="10">
        <v>655220741.31599998</v>
      </c>
      <c r="H78" s="11">
        <v>675652259.08899999</v>
      </c>
      <c r="I78" s="4">
        <f t="shared" si="5"/>
        <v>3.1182648052263451E-2</v>
      </c>
      <c r="J78" s="10">
        <v>1509657089.6400001</v>
      </c>
      <c r="K78" s="11">
        <v>1301225016.5599999</v>
      </c>
      <c r="L78" s="4">
        <f t="shared" si="6"/>
        <v>-0.13806583926267912</v>
      </c>
      <c r="M78" s="10">
        <v>5906618286.3100004</v>
      </c>
      <c r="N78" s="11">
        <v>5514999393.7889996</v>
      </c>
      <c r="O78" s="4">
        <f t="shared" si="7"/>
        <v>-6.6301709969759037E-2</v>
      </c>
    </row>
    <row r="79" spans="2:15" x14ac:dyDescent="0.25">
      <c r="B79" s="8" t="s">
        <v>116</v>
      </c>
      <c r="C79" s="9" t="s">
        <v>133</v>
      </c>
      <c r="D79" s="10">
        <v>1618501.97</v>
      </c>
      <c r="E79" s="11">
        <v>1546919.95</v>
      </c>
      <c r="F79" s="4">
        <f t="shared" si="4"/>
        <v>-4.422732954721087E-2</v>
      </c>
      <c r="G79" s="10">
        <v>328641.5</v>
      </c>
      <c r="H79" s="11">
        <v>284198.99</v>
      </c>
      <c r="I79" s="4">
        <f t="shared" si="5"/>
        <v>-0.13523097356846292</v>
      </c>
      <c r="J79" s="10">
        <v>8900756.0899999999</v>
      </c>
      <c r="K79" s="11">
        <v>11223678.029999999</v>
      </c>
      <c r="L79" s="4">
        <f t="shared" si="6"/>
        <v>0.26098029386624844</v>
      </c>
      <c r="M79" s="10">
        <v>1919530.25</v>
      </c>
      <c r="N79" s="11">
        <v>2433205.16</v>
      </c>
      <c r="O79" s="4">
        <f t="shared" si="7"/>
        <v>0.26760448812932225</v>
      </c>
    </row>
    <row r="80" spans="2:15" x14ac:dyDescent="0.25">
      <c r="B80" s="8" t="s">
        <v>116</v>
      </c>
      <c r="C80" s="9" t="s">
        <v>132</v>
      </c>
      <c r="D80" s="10">
        <v>81309831.719999999</v>
      </c>
      <c r="E80" s="11">
        <v>89702479.469999999</v>
      </c>
      <c r="F80" s="4">
        <f t="shared" si="4"/>
        <v>0.10321811732314323</v>
      </c>
      <c r="G80" s="10">
        <v>61549492.213</v>
      </c>
      <c r="H80" s="11">
        <v>68524817.152999997</v>
      </c>
      <c r="I80" s="4">
        <f t="shared" si="5"/>
        <v>0.11332871627699181</v>
      </c>
      <c r="J80" s="10">
        <v>695792338.13999999</v>
      </c>
      <c r="K80" s="11">
        <v>694488794.47000003</v>
      </c>
      <c r="L80" s="4">
        <f t="shared" si="6"/>
        <v>-1.873466548201197E-3</v>
      </c>
      <c r="M80" s="10">
        <v>496620091.16900003</v>
      </c>
      <c r="N80" s="11">
        <v>506032470.65799999</v>
      </c>
      <c r="O80" s="4">
        <f t="shared" si="7"/>
        <v>1.8952876970490751E-2</v>
      </c>
    </row>
    <row r="81" spans="2:15" x14ac:dyDescent="0.25">
      <c r="B81" s="8" t="s">
        <v>116</v>
      </c>
      <c r="C81" s="9" t="s">
        <v>131</v>
      </c>
      <c r="D81" s="10">
        <v>86162263.689999998</v>
      </c>
      <c r="E81" s="11">
        <v>95908333.579999998</v>
      </c>
      <c r="F81" s="4">
        <f t="shared" si="4"/>
        <v>0.11311297397042663</v>
      </c>
      <c r="G81" s="10">
        <v>4534934.1370000001</v>
      </c>
      <c r="H81" s="11">
        <v>5329560.352</v>
      </c>
      <c r="I81" s="4">
        <f t="shared" si="5"/>
        <v>0.17522331989713735</v>
      </c>
      <c r="J81" s="10">
        <v>726718891.51999998</v>
      </c>
      <c r="K81" s="11">
        <v>884333960.75999999</v>
      </c>
      <c r="L81" s="4">
        <f t="shared" si="6"/>
        <v>0.21688588404566378</v>
      </c>
      <c r="M81" s="10">
        <v>41658293.993000001</v>
      </c>
      <c r="N81" s="11">
        <v>48514703.493000001</v>
      </c>
      <c r="O81" s="4">
        <f t="shared" si="7"/>
        <v>0.16458690077784044</v>
      </c>
    </row>
    <row r="82" spans="2:15" x14ac:dyDescent="0.25">
      <c r="B82" s="8" t="s">
        <v>116</v>
      </c>
      <c r="C82" s="9" t="s">
        <v>130</v>
      </c>
      <c r="D82" s="10">
        <v>1292450.24</v>
      </c>
      <c r="E82" s="11">
        <v>779742.89</v>
      </c>
      <c r="F82" s="4">
        <f t="shared" si="4"/>
        <v>-0.39669407311185922</v>
      </c>
      <c r="G82" s="10">
        <v>140621.01999999999</v>
      </c>
      <c r="H82" s="11">
        <v>83145.84</v>
      </c>
      <c r="I82" s="4">
        <f t="shared" si="5"/>
        <v>-0.40872395890742363</v>
      </c>
      <c r="J82" s="10">
        <v>10320774.41</v>
      </c>
      <c r="K82" s="11">
        <v>8109022.7800000003</v>
      </c>
      <c r="L82" s="4">
        <f t="shared" si="6"/>
        <v>-0.21430093732665934</v>
      </c>
      <c r="M82" s="10">
        <v>1205382.0900000001</v>
      </c>
      <c r="N82" s="11">
        <v>938997.47</v>
      </c>
      <c r="O82" s="4">
        <f t="shared" si="7"/>
        <v>-0.22099599969997907</v>
      </c>
    </row>
    <row r="83" spans="2:15" x14ac:dyDescent="0.25">
      <c r="B83" s="8" t="s">
        <v>116</v>
      </c>
      <c r="C83" s="9" t="s">
        <v>129</v>
      </c>
      <c r="D83" s="10">
        <v>57986.19</v>
      </c>
      <c r="E83" s="11">
        <v>101588.76000000001</v>
      </c>
      <c r="F83" s="4">
        <f t="shared" si="4"/>
        <v>0.75194748956605029</v>
      </c>
      <c r="G83" s="10">
        <v>25794.62</v>
      </c>
      <c r="H83" s="11">
        <v>97228.040000000008</v>
      </c>
      <c r="I83" s="4">
        <f t="shared" si="5"/>
        <v>2.7693146865509171</v>
      </c>
      <c r="J83" s="10">
        <v>556437.44000000006</v>
      </c>
      <c r="K83" s="11">
        <v>998130.22</v>
      </c>
      <c r="L83" s="4">
        <f t="shared" si="6"/>
        <v>0.7937869529411965</v>
      </c>
      <c r="M83" s="10">
        <v>428010.81</v>
      </c>
      <c r="N83" s="11">
        <v>1068283.3400000001</v>
      </c>
      <c r="O83" s="4">
        <f t="shared" si="7"/>
        <v>1.4959260725213928</v>
      </c>
    </row>
    <row r="84" spans="2:15" x14ac:dyDescent="0.25">
      <c r="B84" s="8" t="s">
        <v>116</v>
      </c>
      <c r="C84" s="9" t="s">
        <v>128</v>
      </c>
      <c r="D84" s="10">
        <v>46688006.530000001</v>
      </c>
      <c r="E84" s="11">
        <v>25829226.93</v>
      </c>
      <c r="F84" s="4">
        <f t="shared" si="4"/>
        <v>-0.44676954854769635</v>
      </c>
      <c r="G84" s="10">
        <v>182848017.43000001</v>
      </c>
      <c r="H84" s="11">
        <v>100755902.59999999</v>
      </c>
      <c r="I84" s="4">
        <f t="shared" si="5"/>
        <v>-0.44896365836412455</v>
      </c>
      <c r="J84" s="10">
        <v>257052988.88</v>
      </c>
      <c r="K84" s="11">
        <v>240552378.91999999</v>
      </c>
      <c r="L84" s="4">
        <f t="shared" si="6"/>
        <v>-6.4191472862830556E-2</v>
      </c>
      <c r="M84" s="10">
        <v>1077341054.5699999</v>
      </c>
      <c r="N84" s="11">
        <v>1081053278.7</v>
      </c>
      <c r="O84" s="4">
        <f t="shared" si="7"/>
        <v>3.4457279004203034E-3</v>
      </c>
    </row>
    <row r="85" spans="2:15" x14ac:dyDescent="0.25">
      <c r="B85" s="8" t="s">
        <v>116</v>
      </c>
      <c r="C85" s="9" t="s">
        <v>127</v>
      </c>
      <c r="D85" s="10">
        <v>22678.9</v>
      </c>
      <c r="E85" s="11">
        <v>7639.59</v>
      </c>
      <c r="F85" s="4">
        <f t="shared" si="4"/>
        <v>-0.66314106945222218</v>
      </c>
      <c r="G85" s="10">
        <v>3049.62</v>
      </c>
      <c r="H85" s="11">
        <v>3096.05</v>
      </c>
      <c r="I85" s="4">
        <f t="shared" si="5"/>
        <v>1.5224847685941345E-2</v>
      </c>
      <c r="J85" s="10">
        <v>138116.89000000001</v>
      </c>
      <c r="K85" s="11">
        <v>900528.36</v>
      </c>
      <c r="L85" s="4">
        <f t="shared" si="6"/>
        <v>5.5200451588505928</v>
      </c>
      <c r="M85" s="10">
        <v>36990.624000000003</v>
      </c>
      <c r="N85" s="11">
        <v>56063.770000000004</v>
      </c>
      <c r="O85" s="4">
        <f t="shared" si="7"/>
        <v>0.51562109360469277</v>
      </c>
    </row>
    <row r="86" spans="2:15" x14ac:dyDescent="0.25">
      <c r="B86" s="8" t="s">
        <v>116</v>
      </c>
      <c r="C86" s="9" t="s">
        <v>126</v>
      </c>
      <c r="D86" s="10">
        <v>109306680.20999999</v>
      </c>
      <c r="E86" s="11">
        <v>124367412.04000001</v>
      </c>
      <c r="F86" s="4">
        <f t="shared" si="4"/>
        <v>0.13778418483724275</v>
      </c>
      <c r="G86" s="10">
        <v>25376476.309999999</v>
      </c>
      <c r="H86" s="11">
        <v>27522599.752999999</v>
      </c>
      <c r="I86" s="4">
        <f t="shared" si="5"/>
        <v>8.4571372982713333E-2</v>
      </c>
      <c r="J86" s="10">
        <v>1039211302.85</v>
      </c>
      <c r="K86" s="11">
        <v>941520345.99000001</v>
      </c>
      <c r="L86" s="4">
        <f t="shared" si="6"/>
        <v>-9.4004902171566096E-2</v>
      </c>
      <c r="M86" s="10">
        <v>228633240.85699999</v>
      </c>
      <c r="N86" s="11">
        <v>216092500.68599999</v>
      </c>
      <c r="O86" s="4">
        <f t="shared" si="7"/>
        <v>-5.4850904986487481E-2</v>
      </c>
    </row>
    <row r="87" spans="2:15" x14ac:dyDescent="0.25">
      <c r="B87" s="8" t="s">
        <v>116</v>
      </c>
      <c r="C87" s="9" t="s">
        <v>125</v>
      </c>
      <c r="D87" s="10">
        <v>617052627.57000005</v>
      </c>
      <c r="E87" s="11">
        <v>298767763.43000001</v>
      </c>
      <c r="F87" s="4">
        <f t="shared" si="4"/>
        <v>-0.51581477805779707</v>
      </c>
      <c r="G87" s="10">
        <v>1093227807.53</v>
      </c>
      <c r="H87" s="11">
        <v>917551576.85899997</v>
      </c>
      <c r="I87" s="4">
        <f t="shared" si="5"/>
        <v>-0.16069498915136149</v>
      </c>
      <c r="J87" s="10">
        <v>4164857968.4400001</v>
      </c>
      <c r="K87" s="11">
        <v>2587590817.0599999</v>
      </c>
      <c r="L87" s="4">
        <f t="shared" si="6"/>
        <v>-0.37870850898927177</v>
      </c>
      <c r="M87" s="10">
        <v>7481777479.0860004</v>
      </c>
      <c r="N87" s="11">
        <v>7658806351.3199997</v>
      </c>
      <c r="O87" s="4">
        <f t="shared" si="7"/>
        <v>2.3661338863505632E-2</v>
      </c>
    </row>
    <row r="88" spans="2:15" x14ac:dyDescent="0.25">
      <c r="B88" s="8" t="s">
        <v>116</v>
      </c>
      <c r="C88" s="9" t="s">
        <v>124</v>
      </c>
      <c r="D88" s="10">
        <v>11350542.199999999</v>
      </c>
      <c r="E88" s="11">
        <v>15968572.17</v>
      </c>
      <c r="F88" s="4">
        <f t="shared" si="4"/>
        <v>0.40685545136337198</v>
      </c>
      <c r="G88" s="10">
        <v>3764301.9449999998</v>
      </c>
      <c r="H88" s="11">
        <v>5076018.5779999997</v>
      </c>
      <c r="I88" s="4">
        <f t="shared" si="5"/>
        <v>0.34846211918316228</v>
      </c>
      <c r="J88" s="10">
        <v>122291374.04000001</v>
      </c>
      <c r="K88" s="11">
        <v>137431934.87</v>
      </c>
      <c r="L88" s="4">
        <f t="shared" si="6"/>
        <v>0.12380726726520952</v>
      </c>
      <c r="M88" s="10">
        <v>39693116.906000003</v>
      </c>
      <c r="N88" s="11">
        <v>43360033.740999997</v>
      </c>
      <c r="O88" s="4">
        <f t="shared" si="7"/>
        <v>9.2381680271767852E-2</v>
      </c>
    </row>
    <row r="89" spans="2:15" x14ac:dyDescent="0.25">
      <c r="B89" s="8" t="s">
        <v>116</v>
      </c>
      <c r="C89" s="9" t="s">
        <v>123</v>
      </c>
      <c r="D89" s="10">
        <v>53803633.460000001</v>
      </c>
      <c r="E89" s="11">
        <v>74903810.060000002</v>
      </c>
      <c r="F89" s="4">
        <f t="shared" si="4"/>
        <v>0.39217010530872054</v>
      </c>
      <c r="G89" s="10">
        <v>68044130.593999997</v>
      </c>
      <c r="H89" s="11">
        <v>82856428.943000004</v>
      </c>
      <c r="I89" s="4">
        <f t="shared" si="5"/>
        <v>0.21768664276689464</v>
      </c>
      <c r="J89" s="10">
        <v>571937012.88</v>
      </c>
      <c r="K89" s="11">
        <v>842041543.98000002</v>
      </c>
      <c r="L89" s="4">
        <f t="shared" si="6"/>
        <v>0.47226272302238903</v>
      </c>
      <c r="M89" s="10">
        <v>634058410.11899996</v>
      </c>
      <c r="N89" s="11">
        <v>763847978.79499996</v>
      </c>
      <c r="O89" s="4">
        <f t="shared" si="7"/>
        <v>0.2046965494103945</v>
      </c>
    </row>
    <row r="90" spans="2:15" x14ac:dyDescent="0.25">
      <c r="B90" s="8" t="s">
        <v>116</v>
      </c>
      <c r="C90" s="9" t="s">
        <v>122</v>
      </c>
      <c r="D90" s="10">
        <v>46366301.359999999</v>
      </c>
      <c r="E90" s="11">
        <v>61712661.450000003</v>
      </c>
      <c r="F90" s="4">
        <f t="shared" si="4"/>
        <v>0.330980898623914</v>
      </c>
      <c r="G90" s="10">
        <v>48523876.640000001</v>
      </c>
      <c r="H90" s="11">
        <v>87931236.219999999</v>
      </c>
      <c r="I90" s="4">
        <f t="shared" si="5"/>
        <v>0.812123068244615</v>
      </c>
      <c r="J90" s="10">
        <v>506872054.75999999</v>
      </c>
      <c r="K90" s="11">
        <v>392426954.44</v>
      </c>
      <c r="L90" s="4">
        <f t="shared" si="6"/>
        <v>-0.22578695993447273</v>
      </c>
      <c r="M90" s="10">
        <v>487068629.45700002</v>
      </c>
      <c r="N90" s="11">
        <v>492818595.68199998</v>
      </c>
      <c r="O90" s="4">
        <f t="shared" si="7"/>
        <v>1.1805248536351565E-2</v>
      </c>
    </row>
    <row r="91" spans="2:15" x14ac:dyDescent="0.25">
      <c r="B91" s="8" t="s">
        <v>116</v>
      </c>
      <c r="C91" s="9" t="s">
        <v>121</v>
      </c>
      <c r="D91" s="10">
        <v>485912277.75999999</v>
      </c>
      <c r="E91" s="11">
        <v>571944515.98000002</v>
      </c>
      <c r="F91" s="4">
        <f t="shared" si="4"/>
        <v>0.17705302409027168</v>
      </c>
      <c r="G91" s="10">
        <v>254972348.66600001</v>
      </c>
      <c r="H91" s="11">
        <v>294656714.75999999</v>
      </c>
      <c r="I91" s="4">
        <f t="shared" si="5"/>
        <v>0.15564184234732203</v>
      </c>
      <c r="J91" s="10">
        <v>4524367347.8699999</v>
      </c>
      <c r="K91" s="11">
        <v>4933956132.9099998</v>
      </c>
      <c r="L91" s="4">
        <f t="shared" si="6"/>
        <v>9.0529515741649025E-2</v>
      </c>
      <c r="M91" s="10">
        <v>2316807433.1669998</v>
      </c>
      <c r="N91" s="11">
        <v>2598131863.96</v>
      </c>
      <c r="O91" s="4">
        <f t="shared" si="7"/>
        <v>0.12142762784925942</v>
      </c>
    </row>
    <row r="92" spans="2:15" x14ac:dyDescent="0.25">
      <c r="B92" s="8" t="s">
        <v>116</v>
      </c>
      <c r="C92" s="9" t="s">
        <v>120</v>
      </c>
      <c r="D92" s="10">
        <v>74430614.790000007</v>
      </c>
      <c r="E92" s="11">
        <v>101361752.70999999</v>
      </c>
      <c r="F92" s="4">
        <f t="shared" si="4"/>
        <v>0.36182877161479898</v>
      </c>
      <c r="G92" s="10">
        <v>74480777.5</v>
      </c>
      <c r="H92" s="11">
        <v>98570594.077999994</v>
      </c>
      <c r="I92" s="4">
        <f t="shared" si="5"/>
        <v>0.32343669583739243</v>
      </c>
      <c r="J92" s="10">
        <v>672508358.69000006</v>
      </c>
      <c r="K92" s="11">
        <v>906364560.44000006</v>
      </c>
      <c r="L92" s="4">
        <f t="shared" si="6"/>
        <v>0.34773724181738919</v>
      </c>
      <c r="M92" s="10">
        <v>667549099.81500006</v>
      </c>
      <c r="N92" s="11">
        <v>873832279.07099998</v>
      </c>
      <c r="O92" s="4">
        <f t="shared" si="7"/>
        <v>0.30901574028512324</v>
      </c>
    </row>
    <row r="93" spans="2:15" x14ac:dyDescent="0.25">
      <c r="B93" s="8" t="s">
        <v>116</v>
      </c>
      <c r="C93" s="9" t="s">
        <v>119</v>
      </c>
      <c r="D93" s="10">
        <v>8576540.6899999995</v>
      </c>
      <c r="E93" s="11">
        <v>9193859.3200000003</v>
      </c>
      <c r="F93" s="4">
        <f t="shared" si="4"/>
        <v>7.197757840987995E-2</v>
      </c>
      <c r="G93" s="10">
        <v>106834.883</v>
      </c>
      <c r="H93" s="11">
        <v>128899.001</v>
      </c>
      <c r="I93" s="4">
        <f t="shared" si="5"/>
        <v>0.2065254098701077</v>
      </c>
      <c r="J93" s="10">
        <v>86224998.010000005</v>
      </c>
      <c r="K93" s="11">
        <v>72752871.650000006</v>
      </c>
      <c r="L93" s="4">
        <f t="shared" si="6"/>
        <v>-0.15624385817251696</v>
      </c>
      <c r="M93" s="10">
        <v>1118213.723</v>
      </c>
      <c r="N93" s="11">
        <v>1093763.5290000001</v>
      </c>
      <c r="O93" s="4">
        <f t="shared" si="7"/>
        <v>-2.1865403274075046E-2</v>
      </c>
    </row>
    <row r="94" spans="2:15" x14ac:dyDescent="0.25">
      <c r="B94" s="8" t="s">
        <v>116</v>
      </c>
      <c r="C94" s="9" t="s">
        <v>118</v>
      </c>
      <c r="D94" s="10">
        <v>77490705.75</v>
      </c>
      <c r="E94" s="11">
        <v>84740128.840000004</v>
      </c>
      <c r="F94" s="4">
        <f t="shared" si="4"/>
        <v>9.3552162415297291E-2</v>
      </c>
      <c r="G94" s="10">
        <v>20466731.063000001</v>
      </c>
      <c r="H94" s="11">
        <v>22012805.111000001</v>
      </c>
      <c r="I94" s="4">
        <f t="shared" si="5"/>
        <v>7.5540839582096897E-2</v>
      </c>
      <c r="J94" s="10">
        <v>674814747.80999994</v>
      </c>
      <c r="K94" s="11">
        <v>681674771</v>
      </c>
      <c r="L94" s="4">
        <f t="shared" si="6"/>
        <v>1.0165787295347561E-2</v>
      </c>
      <c r="M94" s="10">
        <v>169236050.73699999</v>
      </c>
      <c r="N94" s="11">
        <v>172996685.15700001</v>
      </c>
      <c r="O94" s="4">
        <f t="shared" si="7"/>
        <v>2.2221237163257967E-2</v>
      </c>
    </row>
    <row r="95" spans="2:15" x14ac:dyDescent="0.25">
      <c r="B95" s="8" t="s">
        <v>116</v>
      </c>
      <c r="C95" s="9" t="s">
        <v>117</v>
      </c>
      <c r="D95" s="10">
        <v>22070500.260000002</v>
      </c>
      <c r="E95" s="11">
        <v>21763345.870000001</v>
      </c>
      <c r="F95" s="4">
        <f t="shared" si="4"/>
        <v>-1.3916965468910525E-2</v>
      </c>
      <c r="G95" s="10">
        <v>10430610.189999999</v>
      </c>
      <c r="H95" s="11">
        <v>11899257.83</v>
      </c>
      <c r="I95" s="4">
        <f t="shared" si="5"/>
        <v>0.14080169934909637</v>
      </c>
      <c r="J95" s="10">
        <v>174635145.74000001</v>
      </c>
      <c r="K95" s="11">
        <v>187303325.93000001</v>
      </c>
      <c r="L95" s="4">
        <f t="shared" si="6"/>
        <v>7.2540840140280949E-2</v>
      </c>
      <c r="M95" s="10">
        <v>80719394.501000002</v>
      </c>
      <c r="N95" s="11">
        <v>87838853.373999998</v>
      </c>
      <c r="O95" s="4">
        <f t="shared" si="7"/>
        <v>8.8200102552947079E-2</v>
      </c>
    </row>
    <row r="96" spans="2:15" x14ac:dyDescent="0.25">
      <c r="B96" s="8" t="s">
        <v>116</v>
      </c>
      <c r="C96" s="9"/>
      <c r="D96" s="10">
        <v>41738663.359999999</v>
      </c>
      <c r="E96" s="11">
        <v>0</v>
      </c>
      <c r="F96" s="4">
        <f t="shared" si="4"/>
        <v>-1</v>
      </c>
      <c r="G96" s="10">
        <v>15977701.681</v>
      </c>
      <c r="H96" s="11">
        <v>0</v>
      </c>
      <c r="I96" s="4">
        <f t="shared" si="5"/>
        <v>-1</v>
      </c>
      <c r="J96" s="10">
        <v>1208917939.5799999</v>
      </c>
      <c r="K96" s="11">
        <v>0</v>
      </c>
      <c r="L96" s="4">
        <f t="shared" si="6"/>
        <v>-1</v>
      </c>
      <c r="M96" s="10">
        <v>2265096684.461</v>
      </c>
      <c r="N96" s="11">
        <v>0</v>
      </c>
      <c r="O96" s="4">
        <f t="shared" si="7"/>
        <v>-1</v>
      </c>
    </row>
    <row r="97" spans="2:15" x14ac:dyDescent="0.25">
      <c r="B97" s="8" t="s">
        <v>103</v>
      </c>
      <c r="C97" s="9" t="s">
        <v>115</v>
      </c>
      <c r="D97" s="10">
        <v>13432915.970000001</v>
      </c>
      <c r="E97" s="11">
        <v>28827976.609999999</v>
      </c>
      <c r="F97" s="4">
        <f t="shared" si="4"/>
        <v>1.1460698983290074</v>
      </c>
      <c r="G97" s="10">
        <v>953263.22</v>
      </c>
      <c r="H97" s="11">
        <v>3101124.9</v>
      </c>
      <c r="I97" s="4">
        <f t="shared" si="5"/>
        <v>2.2531674724636916</v>
      </c>
      <c r="J97" s="10">
        <v>111202246.11</v>
      </c>
      <c r="K97" s="11">
        <v>90471056.189999998</v>
      </c>
      <c r="L97" s="4">
        <f t="shared" si="6"/>
        <v>-0.18642779840519541</v>
      </c>
      <c r="M97" s="10">
        <v>8804364.4700000007</v>
      </c>
      <c r="N97" s="11">
        <v>7864502.4400000004</v>
      </c>
      <c r="O97" s="4">
        <f t="shared" si="7"/>
        <v>-0.1067495596306226</v>
      </c>
    </row>
    <row r="98" spans="2:15" x14ac:dyDescent="0.25">
      <c r="B98" s="8" t="s">
        <v>103</v>
      </c>
      <c r="C98" s="9" t="s">
        <v>114</v>
      </c>
      <c r="D98" s="10">
        <v>8009656.7400000002</v>
      </c>
      <c r="E98" s="11">
        <v>4364425.1500000004</v>
      </c>
      <c r="F98" s="4">
        <f t="shared" si="4"/>
        <v>-0.45510459540616965</v>
      </c>
      <c r="G98" s="10">
        <v>766617.77</v>
      </c>
      <c r="H98" s="11">
        <v>446873.87</v>
      </c>
      <c r="I98" s="4">
        <f t="shared" si="5"/>
        <v>-0.41708386175290457</v>
      </c>
      <c r="J98" s="10">
        <v>60440177.039999999</v>
      </c>
      <c r="K98" s="11">
        <v>53568516.909999996</v>
      </c>
      <c r="L98" s="4">
        <f t="shared" si="6"/>
        <v>-0.1136935804382615</v>
      </c>
      <c r="M98" s="10">
        <v>6256852.1100000003</v>
      </c>
      <c r="N98" s="11">
        <v>5475945.1200000001</v>
      </c>
      <c r="O98" s="4">
        <f t="shared" si="7"/>
        <v>-0.12480828638284691</v>
      </c>
    </row>
    <row r="99" spans="2:15" x14ac:dyDescent="0.25">
      <c r="B99" s="8" t="s">
        <v>103</v>
      </c>
      <c r="C99" s="9" t="s">
        <v>113</v>
      </c>
      <c r="D99" s="10">
        <v>1274456.1499999999</v>
      </c>
      <c r="E99" s="11">
        <v>2202106.52</v>
      </c>
      <c r="F99" s="4">
        <f t="shared" si="4"/>
        <v>0.72787939388891498</v>
      </c>
      <c r="G99" s="10">
        <v>156546.97</v>
      </c>
      <c r="H99" s="11">
        <v>261310.4</v>
      </c>
      <c r="I99" s="4">
        <f t="shared" si="5"/>
        <v>0.66921403844481953</v>
      </c>
      <c r="J99" s="10">
        <v>20382802.07</v>
      </c>
      <c r="K99" s="11">
        <v>29902216.100000001</v>
      </c>
      <c r="L99" s="4">
        <f t="shared" si="6"/>
        <v>0.46703166705479382</v>
      </c>
      <c r="M99" s="10">
        <v>2465087.83</v>
      </c>
      <c r="N99" s="11">
        <v>3252162.27</v>
      </c>
      <c r="O99" s="4">
        <f t="shared" si="7"/>
        <v>0.31928859914090757</v>
      </c>
    </row>
    <row r="100" spans="2:15" x14ac:dyDescent="0.25">
      <c r="B100" s="8" t="s">
        <v>103</v>
      </c>
      <c r="C100" s="9" t="s">
        <v>112</v>
      </c>
      <c r="D100" s="10">
        <v>4578714.0199999996</v>
      </c>
      <c r="E100" s="11">
        <v>6843232.4500000002</v>
      </c>
      <c r="F100" s="4">
        <f t="shared" si="4"/>
        <v>0.49457520607500194</v>
      </c>
      <c r="G100" s="10">
        <v>85842</v>
      </c>
      <c r="H100" s="11">
        <v>108835.08</v>
      </c>
      <c r="I100" s="4">
        <f t="shared" si="5"/>
        <v>0.26785349828755156</v>
      </c>
      <c r="J100" s="10">
        <v>20059964.129999999</v>
      </c>
      <c r="K100" s="11">
        <v>30203333.68</v>
      </c>
      <c r="L100" s="4">
        <f t="shared" si="6"/>
        <v>0.5056524271063092</v>
      </c>
      <c r="M100" s="10">
        <v>369252.89</v>
      </c>
      <c r="N100" s="11">
        <v>471197.9</v>
      </c>
      <c r="O100" s="4">
        <f t="shared" si="7"/>
        <v>0.27608452841086772</v>
      </c>
    </row>
    <row r="101" spans="2:15" x14ac:dyDescent="0.25">
      <c r="B101" s="8" t="s">
        <v>103</v>
      </c>
      <c r="C101" s="9" t="s">
        <v>111</v>
      </c>
      <c r="D101" s="10">
        <v>71083617.469999999</v>
      </c>
      <c r="E101" s="11">
        <v>49706629.240000002</v>
      </c>
      <c r="F101" s="4">
        <f t="shared" si="4"/>
        <v>-0.30073016808720943</v>
      </c>
      <c r="G101" s="10">
        <v>34368713.890000001</v>
      </c>
      <c r="H101" s="11">
        <v>25833899.129999999</v>
      </c>
      <c r="I101" s="4">
        <f t="shared" si="5"/>
        <v>-0.24833093223436886</v>
      </c>
      <c r="J101" s="10">
        <v>436972201.08999997</v>
      </c>
      <c r="K101" s="11">
        <v>388431422.38999999</v>
      </c>
      <c r="L101" s="4">
        <f t="shared" si="6"/>
        <v>-0.1110843632133075</v>
      </c>
      <c r="M101" s="10">
        <v>203112675.22</v>
      </c>
      <c r="N101" s="11">
        <v>194313698.69999999</v>
      </c>
      <c r="O101" s="4">
        <f t="shared" si="7"/>
        <v>-4.3320666770153338E-2</v>
      </c>
    </row>
    <row r="102" spans="2:15" x14ac:dyDescent="0.25">
      <c r="B102" s="8" t="s">
        <v>103</v>
      </c>
      <c r="C102" s="9" t="s">
        <v>110</v>
      </c>
      <c r="D102" s="10">
        <v>4494864.16</v>
      </c>
      <c r="E102" s="11">
        <v>5208027.07</v>
      </c>
      <c r="F102" s="4">
        <f t="shared" si="4"/>
        <v>0.15866172694304526</v>
      </c>
      <c r="G102" s="10">
        <v>1491749.412</v>
      </c>
      <c r="H102" s="11">
        <v>1874496.06</v>
      </c>
      <c r="I102" s="4">
        <f t="shared" si="5"/>
        <v>0.25657569892174359</v>
      </c>
      <c r="J102" s="10">
        <v>29832913.68</v>
      </c>
      <c r="K102" s="11">
        <v>40792501.030000001</v>
      </c>
      <c r="L102" s="4">
        <f t="shared" si="6"/>
        <v>0.36736563741500428</v>
      </c>
      <c r="M102" s="10">
        <v>10263052.122</v>
      </c>
      <c r="N102" s="11">
        <v>14167870.380000001</v>
      </c>
      <c r="O102" s="4">
        <f t="shared" si="7"/>
        <v>0.38047339247450451</v>
      </c>
    </row>
    <row r="103" spans="2:15" x14ac:dyDescent="0.25">
      <c r="B103" s="8" t="s">
        <v>103</v>
      </c>
      <c r="C103" s="9" t="s">
        <v>109</v>
      </c>
      <c r="D103" s="10">
        <v>5999772.2999999998</v>
      </c>
      <c r="E103" s="11">
        <v>7595933.9199999999</v>
      </c>
      <c r="F103" s="4">
        <f t="shared" si="4"/>
        <v>0.26603703277206048</v>
      </c>
      <c r="G103" s="10">
        <v>1669601.3399999999</v>
      </c>
      <c r="H103" s="11">
        <v>2049360.37</v>
      </c>
      <c r="I103" s="4">
        <f t="shared" si="5"/>
        <v>0.22745491447676991</v>
      </c>
      <c r="J103" s="10">
        <v>46820202.409999996</v>
      </c>
      <c r="K103" s="11">
        <v>67669895.680000007</v>
      </c>
      <c r="L103" s="4">
        <f t="shared" si="6"/>
        <v>0.44531403532648706</v>
      </c>
      <c r="M103" s="10">
        <v>14560812.545</v>
      </c>
      <c r="N103" s="11">
        <v>18643350.010000002</v>
      </c>
      <c r="O103" s="4">
        <f t="shared" si="7"/>
        <v>0.28037840967892236</v>
      </c>
    </row>
    <row r="104" spans="2:15" x14ac:dyDescent="0.25">
      <c r="B104" s="8" t="s">
        <v>103</v>
      </c>
      <c r="C104" s="9" t="s">
        <v>108</v>
      </c>
      <c r="D104" s="10">
        <v>791233.16</v>
      </c>
      <c r="E104" s="11">
        <v>543677.15</v>
      </c>
      <c r="F104" s="4">
        <f t="shared" si="4"/>
        <v>-0.31287365408193968</v>
      </c>
      <c r="G104" s="10">
        <v>441263.51</v>
      </c>
      <c r="H104" s="11">
        <v>264175.62</v>
      </c>
      <c r="I104" s="4">
        <f t="shared" si="5"/>
        <v>-0.40132004116995768</v>
      </c>
      <c r="J104" s="10">
        <v>6000575.8799999999</v>
      </c>
      <c r="K104" s="11">
        <v>6801621.2999999998</v>
      </c>
      <c r="L104" s="4">
        <f t="shared" si="6"/>
        <v>0.13349475717320658</v>
      </c>
      <c r="M104" s="10">
        <v>3418547.89</v>
      </c>
      <c r="N104" s="11">
        <v>3817903.54</v>
      </c>
      <c r="O104" s="4">
        <f t="shared" si="7"/>
        <v>0.11682025902524362</v>
      </c>
    </row>
    <row r="105" spans="2:15" x14ac:dyDescent="0.25">
      <c r="B105" s="8" t="s">
        <v>103</v>
      </c>
      <c r="C105" s="9" t="s">
        <v>107</v>
      </c>
      <c r="D105" s="10">
        <v>125484.81</v>
      </c>
      <c r="E105" s="11">
        <v>195579.96</v>
      </c>
      <c r="F105" s="4">
        <f t="shared" si="4"/>
        <v>0.55859470162165437</v>
      </c>
      <c r="G105" s="10">
        <v>29351.58</v>
      </c>
      <c r="H105" s="11">
        <v>39548.36</v>
      </c>
      <c r="I105" s="4">
        <f t="shared" si="5"/>
        <v>0.3474014005378927</v>
      </c>
      <c r="J105" s="10">
        <v>1139484.49</v>
      </c>
      <c r="K105" s="11">
        <v>1593726.44</v>
      </c>
      <c r="L105" s="4">
        <f t="shared" si="6"/>
        <v>0.3986381157324923</v>
      </c>
      <c r="M105" s="10">
        <v>256822.73</v>
      </c>
      <c r="N105" s="11">
        <v>398933.69</v>
      </c>
      <c r="O105" s="4">
        <f t="shared" si="7"/>
        <v>0.55334261106873206</v>
      </c>
    </row>
    <row r="106" spans="2:15" x14ac:dyDescent="0.25">
      <c r="B106" s="8" t="s">
        <v>103</v>
      </c>
      <c r="C106" s="9" t="s">
        <v>106</v>
      </c>
      <c r="D106" s="10">
        <v>2112888.33</v>
      </c>
      <c r="E106" s="11">
        <v>1507821.84</v>
      </c>
      <c r="F106" s="4">
        <f t="shared" si="4"/>
        <v>-0.28636936529437884</v>
      </c>
      <c r="G106" s="10">
        <v>868621</v>
      </c>
      <c r="H106" s="11">
        <v>560548</v>
      </c>
      <c r="I106" s="4">
        <f t="shared" si="5"/>
        <v>-0.35466906740684367</v>
      </c>
      <c r="J106" s="10">
        <v>14554965.74</v>
      </c>
      <c r="K106" s="11">
        <v>7851983.1200000001</v>
      </c>
      <c r="L106" s="4">
        <f t="shared" si="6"/>
        <v>-0.46052891774103211</v>
      </c>
      <c r="M106" s="10">
        <v>6830369.54</v>
      </c>
      <c r="N106" s="11">
        <v>3060417.15</v>
      </c>
      <c r="O106" s="4">
        <f t="shared" si="7"/>
        <v>-0.55193974029112347</v>
      </c>
    </row>
    <row r="107" spans="2:15" x14ac:dyDescent="0.25">
      <c r="B107" s="8" t="s">
        <v>103</v>
      </c>
      <c r="C107" s="9" t="s">
        <v>105</v>
      </c>
      <c r="D107" s="10">
        <v>45023630.030000001</v>
      </c>
      <c r="E107" s="11">
        <v>51973046.25</v>
      </c>
      <c r="F107" s="4">
        <f t="shared" si="4"/>
        <v>0.15435042033193436</v>
      </c>
      <c r="G107" s="10">
        <v>11737285.51</v>
      </c>
      <c r="H107" s="11">
        <v>13530048.73</v>
      </c>
      <c r="I107" s="4">
        <f t="shared" si="5"/>
        <v>0.15274087168388228</v>
      </c>
      <c r="J107" s="10">
        <v>181705284.30000001</v>
      </c>
      <c r="K107" s="11">
        <v>180567211.5</v>
      </c>
      <c r="L107" s="4">
        <f t="shared" si="6"/>
        <v>-6.2632895041238035E-3</v>
      </c>
      <c r="M107" s="10">
        <v>48764131.920000002</v>
      </c>
      <c r="N107" s="11">
        <v>52422968.454000004</v>
      </c>
      <c r="O107" s="4">
        <f t="shared" si="7"/>
        <v>7.5031306616972104E-2</v>
      </c>
    </row>
    <row r="108" spans="2:15" x14ac:dyDescent="0.25">
      <c r="B108" s="8" t="s">
        <v>103</v>
      </c>
      <c r="C108" s="9" t="s">
        <v>104</v>
      </c>
      <c r="D108" s="10">
        <v>30511007.760000002</v>
      </c>
      <c r="E108" s="11">
        <v>31183509.98</v>
      </c>
      <c r="F108" s="4">
        <f t="shared" si="4"/>
        <v>2.2041298186212366E-2</v>
      </c>
      <c r="G108" s="10">
        <v>11671918.880000001</v>
      </c>
      <c r="H108" s="11">
        <v>9660499.5749999993</v>
      </c>
      <c r="I108" s="4">
        <f t="shared" si="5"/>
        <v>-0.17232978790202158</v>
      </c>
      <c r="J108" s="10">
        <v>200839998.84999999</v>
      </c>
      <c r="K108" s="11">
        <v>207979932.09</v>
      </c>
      <c r="L108" s="4">
        <f t="shared" si="6"/>
        <v>3.5550354913776783E-2</v>
      </c>
      <c r="M108" s="10">
        <v>79304138.120000005</v>
      </c>
      <c r="N108" s="11">
        <v>72334857.004999995</v>
      </c>
      <c r="O108" s="4">
        <f t="shared" si="7"/>
        <v>-8.788042188232803E-2</v>
      </c>
    </row>
    <row r="109" spans="2:15" x14ac:dyDescent="0.25">
      <c r="B109" s="8" t="s">
        <v>103</v>
      </c>
      <c r="C109" s="9" t="s">
        <v>102</v>
      </c>
      <c r="D109" s="10">
        <v>1825840.92</v>
      </c>
      <c r="E109" s="11">
        <v>1536823.22</v>
      </c>
      <c r="F109" s="4">
        <f t="shared" si="4"/>
        <v>-0.158292925103245</v>
      </c>
      <c r="G109" s="10">
        <v>1300859.4100000001</v>
      </c>
      <c r="H109" s="11">
        <v>1441141.33</v>
      </c>
      <c r="I109" s="4">
        <f t="shared" si="5"/>
        <v>0.1078378792678294</v>
      </c>
      <c r="J109" s="10">
        <v>12700206.41</v>
      </c>
      <c r="K109" s="11">
        <v>13522233.939999999</v>
      </c>
      <c r="L109" s="4">
        <f t="shared" si="6"/>
        <v>6.4725525197192324E-2</v>
      </c>
      <c r="M109" s="10">
        <v>8754625.6300000008</v>
      </c>
      <c r="N109" s="11">
        <v>10034728.529999999</v>
      </c>
      <c r="O109" s="4">
        <f t="shared" si="7"/>
        <v>0.14622017595057324</v>
      </c>
    </row>
    <row r="110" spans="2:15" x14ac:dyDescent="0.25">
      <c r="B110" s="8" t="s">
        <v>95</v>
      </c>
      <c r="C110" s="9" t="s">
        <v>101</v>
      </c>
      <c r="D110" s="10">
        <v>335653.01</v>
      </c>
      <c r="E110" s="11">
        <v>436862.92</v>
      </c>
      <c r="F110" s="4">
        <f t="shared" si="4"/>
        <v>0.30153136419065629</v>
      </c>
      <c r="G110" s="10">
        <v>1685124.98</v>
      </c>
      <c r="H110" s="11">
        <v>2025539.29</v>
      </c>
      <c r="I110" s="4">
        <f t="shared" si="5"/>
        <v>0.20201131313120757</v>
      </c>
      <c r="J110" s="10">
        <v>3181257.48</v>
      </c>
      <c r="K110" s="11">
        <v>3571890.83</v>
      </c>
      <c r="L110" s="4">
        <f t="shared" si="6"/>
        <v>0.12279211992611172</v>
      </c>
      <c r="M110" s="10">
        <v>27747156.859999999</v>
      </c>
      <c r="N110" s="11">
        <v>17307311.73</v>
      </c>
      <c r="O110" s="4">
        <f t="shared" si="7"/>
        <v>-0.37624918411190322</v>
      </c>
    </row>
    <row r="111" spans="2:15" x14ac:dyDescent="0.25">
      <c r="B111" s="8" t="s">
        <v>95</v>
      </c>
      <c r="C111" s="9" t="s">
        <v>100</v>
      </c>
      <c r="D111" s="10">
        <v>111707.27</v>
      </c>
      <c r="E111" s="11">
        <v>51473.450000000004</v>
      </c>
      <c r="F111" s="4">
        <f t="shared" si="4"/>
        <v>-0.5392112796239672</v>
      </c>
      <c r="G111" s="10">
        <v>320287.84000000003</v>
      </c>
      <c r="H111" s="11">
        <v>141505.17000000001</v>
      </c>
      <c r="I111" s="4">
        <f t="shared" si="5"/>
        <v>-0.55819374847324832</v>
      </c>
      <c r="J111" s="10">
        <v>593699.48</v>
      </c>
      <c r="K111" s="11">
        <v>451295.33</v>
      </c>
      <c r="L111" s="4">
        <f t="shared" si="6"/>
        <v>-0.2398589771377263</v>
      </c>
      <c r="M111" s="10">
        <v>1816533.04</v>
      </c>
      <c r="N111" s="11">
        <v>1320535.03</v>
      </c>
      <c r="O111" s="4">
        <f t="shared" si="7"/>
        <v>-0.2730465117221319</v>
      </c>
    </row>
    <row r="112" spans="2:15" x14ac:dyDescent="0.25">
      <c r="B112" s="8" t="s">
        <v>95</v>
      </c>
      <c r="C112" s="9" t="s">
        <v>99</v>
      </c>
      <c r="D112" s="10">
        <v>27146869.149999999</v>
      </c>
      <c r="E112" s="11">
        <v>31293119.989999998</v>
      </c>
      <c r="F112" s="4">
        <f t="shared" si="4"/>
        <v>0.15273403415656861</v>
      </c>
      <c r="G112" s="10">
        <v>12756429.002</v>
      </c>
      <c r="H112" s="11">
        <v>15813438.851</v>
      </c>
      <c r="I112" s="4">
        <f t="shared" si="5"/>
        <v>0.23964464102929672</v>
      </c>
      <c r="J112" s="10">
        <v>269110083.85000002</v>
      </c>
      <c r="K112" s="11">
        <v>248601730.74000001</v>
      </c>
      <c r="L112" s="4">
        <f t="shared" si="6"/>
        <v>-7.6208043996713326E-2</v>
      </c>
      <c r="M112" s="10">
        <v>125171224.919</v>
      </c>
      <c r="N112" s="11">
        <v>114916506.347</v>
      </c>
      <c r="O112" s="4">
        <f t="shared" si="7"/>
        <v>-8.1925527042145396E-2</v>
      </c>
    </row>
    <row r="113" spans="2:15" x14ac:dyDescent="0.25">
      <c r="B113" s="8" t="s">
        <v>95</v>
      </c>
      <c r="C113" s="9" t="s">
        <v>98</v>
      </c>
      <c r="D113" s="10">
        <v>94184121.980000004</v>
      </c>
      <c r="E113" s="11">
        <v>107194302.34999999</v>
      </c>
      <c r="F113" s="4">
        <f t="shared" si="4"/>
        <v>0.13813560180305862</v>
      </c>
      <c r="G113" s="10">
        <v>743444745.97000003</v>
      </c>
      <c r="H113" s="11">
        <v>785781007.25</v>
      </c>
      <c r="I113" s="4">
        <f t="shared" si="5"/>
        <v>5.6946076368812326E-2</v>
      </c>
      <c r="J113" s="10">
        <v>999174063.29999995</v>
      </c>
      <c r="K113" s="11">
        <v>1035162515.62</v>
      </c>
      <c r="L113" s="4">
        <f t="shared" si="6"/>
        <v>3.6018201074135225E-2</v>
      </c>
      <c r="M113" s="10">
        <v>5691487008.3500004</v>
      </c>
      <c r="N113" s="11">
        <v>6683884431.1199999</v>
      </c>
      <c r="O113" s="4">
        <f t="shared" si="7"/>
        <v>0.1743652267525253</v>
      </c>
    </row>
    <row r="114" spans="2:15" x14ac:dyDescent="0.25">
      <c r="B114" s="8" t="s">
        <v>95</v>
      </c>
      <c r="C114" s="9" t="s">
        <v>97</v>
      </c>
      <c r="D114" s="10">
        <v>80385773.980000004</v>
      </c>
      <c r="E114" s="11">
        <v>73504568</v>
      </c>
      <c r="F114" s="4">
        <f t="shared" si="4"/>
        <v>-8.5602285569982173E-2</v>
      </c>
      <c r="G114" s="10">
        <v>1301139429.22</v>
      </c>
      <c r="H114" s="11">
        <v>1175467038.79</v>
      </c>
      <c r="I114" s="4">
        <f t="shared" si="5"/>
        <v>-9.6586413114340464E-2</v>
      </c>
      <c r="J114" s="10">
        <v>759329189.28999996</v>
      </c>
      <c r="K114" s="11">
        <v>674830688.23000002</v>
      </c>
      <c r="L114" s="4">
        <f t="shared" si="6"/>
        <v>-0.11128045945265064</v>
      </c>
      <c r="M114" s="10">
        <v>10798461857.910999</v>
      </c>
      <c r="N114" s="11">
        <v>10197415661.017</v>
      </c>
      <c r="O114" s="4">
        <f t="shared" si="7"/>
        <v>-5.5660352817162528E-2</v>
      </c>
    </row>
    <row r="115" spans="2:15" x14ac:dyDescent="0.25">
      <c r="B115" s="8" t="s">
        <v>95</v>
      </c>
      <c r="C115" s="9" t="s">
        <v>96</v>
      </c>
      <c r="D115" s="10">
        <v>900381.96</v>
      </c>
      <c r="E115" s="11">
        <v>1923982.33</v>
      </c>
      <c r="F115" s="4">
        <f t="shared" si="4"/>
        <v>1.1368512647676772</v>
      </c>
      <c r="G115" s="10">
        <v>11645110.6</v>
      </c>
      <c r="H115" s="11">
        <v>27943039</v>
      </c>
      <c r="I115" s="4">
        <f t="shared" si="5"/>
        <v>1.399551190179336</v>
      </c>
      <c r="J115" s="10">
        <v>5561589.9699999997</v>
      </c>
      <c r="K115" s="11">
        <v>7834120.5099999998</v>
      </c>
      <c r="L115" s="4">
        <f t="shared" si="6"/>
        <v>0.40861166541552874</v>
      </c>
      <c r="M115" s="10">
        <v>52758118.57</v>
      </c>
      <c r="N115" s="11">
        <v>87923085.650000006</v>
      </c>
      <c r="O115" s="4">
        <f t="shared" si="7"/>
        <v>0.6665318634011328</v>
      </c>
    </row>
    <row r="116" spans="2:15" x14ac:dyDescent="0.25">
      <c r="B116" s="8" t="s">
        <v>95</v>
      </c>
      <c r="C116" s="9" t="s">
        <v>94</v>
      </c>
      <c r="D116" s="10">
        <v>167378687.66</v>
      </c>
      <c r="E116" s="11">
        <v>180003578.66</v>
      </c>
      <c r="F116" s="4">
        <f t="shared" si="4"/>
        <v>7.5427111877261366E-2</v>
      </c>
      <c r="G116" s="10">
        <v>627132451.67999995</v>
      </c>
      <c r="H116" s="11">
        <v>665520573.49000001</v>
      </c>
      <c r="I116" s="4">
        <f t="shared" si="5"/>
        <v>6.1212143793808904E-2</v>
      </c>
      <c r="J116" s="10">
        <v>1534461608.96</v>
      </c>
      <c r="K116" s="11">
        <v>1390064277.55</v>
      </c>
      <c r="L116" s="4">
        <f t="shared" si="6"/>
        <v>-9.4102928718996837E-2</v>
      </c>
      <c r="M116" s="10">
        <v>5860745953.2110004</v>
      </c>
      <c r="N116" s="11">
        <v>5091086698.7700005</v>
      </c>
      <c r="O116" s="4">
        <f t="shared" si="7"/>
        <v>-0.13132445265253601</v>
      </c>
    </row>
    <row r="117" spans="2:15" x14ac:dyDescent="0.25">
      <c r="B117" s="8" t="s">
        <v>71</v>
      </c>
      <c r="C117" s="9" t="s">
        <v>93</v>
      </c>
      <c r="D117" s="10">
        <v>17354718.399999999</v>
      </c>
      <c r="E117" s="11">
        <v>20361350.949999999</v>
      </c>
      <c r="F117" s="4">
        <f t="shared" si="4"/>
        <v>0.17324582748631645</v>
      </c>
      <c r="G117" s="10">
        <v>868545.71</v>
      </c>
      <c r="H117" s="11">
        <v>974930.93</v>
      </c>
      <c r="I117" s="4">
        <f t="shared" si="5"/>
        <v>0.12248661040534081</v>
      </c>
      <c r="J117" s="10">
        <v>156750339.22</v>
      </c>
      <c r="K117" s="11">
        <v>149336816.00999999</v>
      </c>
      <c r="L117" s="4">
        <f t="shared" si="6"/>
        <v>-4.7295101541025009E-2</v>
      </c>
      <c r="M117" s="10">
        <v>8625020.4969999995</v>
      </c>
      <c r="N117" s="11">
        <v>8138200.1880000001</v>
      </c>
      <c r="O117" s="4">
        <f t="shared" si="7"/>
        <v>-5.644280024254178E-2</v>
      </c>
    </row>
    <row r="118" spans="2:15" x14ac:dyDescent="0.25">
      <c r="B118" s="8" t="s">
        <v>71</v>
      </c>
      <c r="C118" s="9" t="s">
        <v>92</v>
      </c>
      <c r="D118" s="10">
        <v>606893.16</v>
      </c>
      <c r="E118" s="11">
        <v>510979.12</v>
      </c>
      <c r="F118" s="4">
        <f t="shared" si="4"/>
        <v>-0.15804106277948504</v>
      </c>
      <c r="G118" s="10">
        <v>101355.5</v>
      </c>
      <c r="H118" s="11">
        <v>152885.20000000001</v>
      </c>
      <c r="I118" s="4">
        <f t="shared" si="5"/>
        <v>0.50840556259897096</v>
      </c>
      <c r="J118" s="10">
        <v>3979216.8200000003</v>
      </c>
      <c r="K118" s="11">
        <v>4706509.9400000004</v>
      </c>
      <c r="L118" s="4">
        <f t="shared" si="6"/>
        <v>0.18277293067935907</v>
      </c>
      <c r="M118" s="10">
        <v>1008910.85</v>
      </c>
      <c r="N118" s="11">
        <v>1178518.8400000001</v>
      </c>
      <c r="O118" s="4">
        <f t="shared" si="7"/>
        <v>0.16810998712126057</v>
      </c>
    </row>
    <row r="119" spans="2:15" x14ac:dyDescent="0.25">
      <c r="B119" s="8" t="s">
        <v>71</v>
      </c>
      <c r="C119" s="9" t="s">
        <v>91</v>
      </c>
      <c r="D119" s="10">
        <v>2680422.9699999997</v>
      </c>
      <c r="E119" s="11">
        <v>1313071.54</v>
      </c>
      <c r="F119" s="4">
        <f t="shared" si="4"/>
        <v>-0.51012524713590257</v>
      </c>
      <c r="G119" s="10">
        <v>144069.30499999999</v>
      </c>
      <c r="H119" s="11">
        <v>20628.170000000002</v>
      </c>
      <c r="I119" s="4">
        <f t="shared" si="5"/>
        <v>-0.85681773088306357</v>
      </c>
      <c r="J119" s="10">
        <v>8496146.3399999999</v>
      </c>
      <c r="K119" s="11">
        <v>10080494.939999999</v>
      </c>
      <c r="L119" s="4">
        <f t="shared" si="6"/>
        <v>0.18647849702645303</v>
      </c>
      <c r="M119" s="10">
        <v>405597.78899999999</v>
      </c>
      <c r="N119" s="11">
        <v>680592.68</v>
      </c>
      <c r="O119" s="4">
        <f t="shared" si="7"/>
        <v>0.67799898928936231</v>
      </c>
    </row>
    <row r="120" spans="2:15" x14ac:dyDescent="0.25">
      <c r="B120" s="8" t="s">
        <v>71</v>
      </c>
      <c r="C120" s="9" t="s">
        <v>90</v>
      </c>
      <c r="D120" s="10">
        <v>732716.5</v>
      </c>
      <c r="E120" s="11">
        <v>657964.37</v>
      </c>
      <c r="F120" s="4">
        <f t="shared" si="4"/>
        <v>-0.10202053590986415</v>
      </c>
      <c r="G120" s="10">
        <v>130493.37000000001</v>
      </c>
      <c r="H120" s="11">
        <v>132450.49</v>
      </c>
      <c r="I120" s="4">
        <f t="shared" si="5"/>
        <v>1.499785008234511E-2</v>
      </c>
      <c r="J120" s="10">
        <v>9693471.4499999993</v>
      </c>
      <c r="K120" s="11">
        <v>4512526.68</v>
      </c>
      <c r="L120" s="4">
        <f t="shared" si="6"/>
        <v>-0.53447774584408558</v>
      </c>
      <c r="M120" s="10">
        <v>1540389.54</v>
      </c>
      <c r="N120" s="11">
        <v>912146.09</v>
      </c>
      <c r="O120" s="4">
        <f t="shared" si="7"/>
        <v>-0.40784712807125401</v>
      </c>
    </row>
    <row r="121" spans="2:15" x14ac:dyDescent="0.25">
      <c r="B121" s="8" t="s">
        <v>71</v>
      </c>
      <c r="C121" s="9" t="s">
        <v>89</v>
      </c>
      <c r="D121" s="10">
        <v>81239559.159999996</v>
      </c>
      <c r="E121" s="11">
        <v>105348310.65000001</v>
      </c>
      <c r="F121" s="4">
        <f t="shared" si="4"/>
        <v>0.29676122986485209</v>
      </c>
      <c r="G121" s="10">
        <v>13710534.239</v>
      </c>
      <c r="H121" s="11">
        <v>17361281.651000001</v>
      </c>
      <c r="I121" s="4">
        <f t="shared" si="5"/>
        <v>0.26627316983865934</v>
      </c>
      <c r="J121" s="10">
        <v>733267187.66999996</v>
      </c>
      <c r="K121" s="11">
        <v>879302094.00999999</v>
      </c>
      <c r="L121" s="4">
        <f t="shared" si="6"/>
        <v>0.19915647228677269</v>
      </c>
      <c r="M121" s="10">
        <v>124890964.932</v>
      </c>
      <c r="N121" s="11">
        <v>145958374.40099999</v>
      </c>
      <c r="O121" s="4">
        <f t="shared" si="7"/>
        <v>0.16868641763213765</v>
      </c>
    </row>
    <row r="122" spans="2:15" x14ac:dyDescent="0.25">
      <c r="B122" s="8" t="s">
        <v>71</v>
      </c>
      <c r="C122" s="9" t="s">
        <v>88</v>
      </c>
      <c r="D122" s="10">
        <v>17890285.75</v>
      </c>
      <c r="E122" s="11">
        <v>22641038.059999999</v>
      </c>
      <c r="F122" s="4">
        <f t="shared" si="4"/>
        <v>0.26554926938492307</v>
      </c>
      <c r="G122" s="10">
        <v>2724025.2800000003</v>
      </c>
      <c r="H122" s="11">
        <v>2859354.31</v>
      </c>
      <c r="I122" s="4">
        <f t="shared" si="5"/>
        <v>4.9679799594223972E-2</v>
      </c>
      <c r="J122" s="10">
        <v>186358921.12</v>
      </c>
      <c r="K122" s="11">
        <v>175088321.81</v>
      </c>
      <c r="L122" s="4">
        <f t="shared" si="6"/>
        <v>-6.0477916711820012E-2</v>
      </c>
      <c r="M122" s="10">
        <v>26378844.859999999</v>
      </c>
      <c r="N122" s="11">
        <v>23562598.609999999</v>
      </c>
      <c r="O122" s="4">
        <f t="shared" si="7"/>
        <v>-0.1067615456607981</v>
      </c>
    </row>
    <row r="123" spans="2:15" x14ac:dyDescent="0.25">
      <c r="B123" s="8" t="s">
        <v>71</v>
      </c>
      <c r="C123" s="9" t="s">
        <v>87</v>
      </c>
      <c r="D123" s="10">
        <v>1911243.03</v>
      </c>
      <c r="E123" s="11">
        <v>2393788.9</v>
      </c>
      <c r="F123" s="4">
        <f t="shared" si="4"/>
        <v>0.25247750412986458</v>
      </c>
      <c r="G123" s="10">
        <v>253425.2</v>
      </c>
      <c r="H123" s="11">
        <v>360809.09</v>
      </c>
      <c r="I123" s="4">
        <f t="shared" si="5"/>
        <v>0.42373011839390884</v>
      </c>
      <c r="J123" s="10">
        <v>20341087.260000002</v>
      </c>
      <c r="K123" s="11">
        <v>22023732.34</v>
      </c>
      <c r="L123" s="4">
        <f t="shared" si="6"/>
        <v>8.2721491653440671E-2</v>
      </c>
      <c r="M123" s="10">
        <v>2399052.0099999998</v>
      </c>
      <c r="N123" s="11">
        <v>3081252.23</v>
      </c>
      <c r="O123" s="4">
        <f t="shared" si="7"/>
        <v>0.2843624136352092</v>
      </c>
    </row>
    <row r="124" spans="2:15" x14ac:dyDescent="0.25">
      <c r="B124" s="8" t="s">
        <v>71</v>
      </c>
      <c r="C124" s="9" t="s">
        <v>86</v>
      </c>
      <c r="D124" s="10">
        <v>49452810.909999996</v>
      </c>
      <c r="E124" s="11">
        <v>49285122.369999997</v>
      </c>
      <c r="F124" s="4">
        <f t="shared" si="4"/>
        <v>-3.3908798491794068E-3</v>
      </c>
      <c r="G124" s="10">
        <v>8555318.1730000004</v>
      </c>
      <c r="H124" s="11">
        <v>8455313.3100000005</v>
      </c>
      <c r="I124" s="4">
        <f t="shared" si="5"/>
        <v>-1.1689204419726762E-2</v>
      </c>
      <c r="J124" s="10">
        <v>410360498.70999998</v>
      </c>
      <c r="K124" s="11">
        <v>414186834.10000002</v>
      </c>
      <c r="L124" s="4">
        <f t="shared" si="6"/>
        <v>9.3243267859075551E-3</v>
      </c>
      <c r="M124" s="10">
        <v>70864169.924999997</v>
      </c>
      <c r="N124" s="11">
        <v>68958430.172999993</v>
      </c>
      <c r="O124" s="4">
        <f t="shared" si="7"/>
        <v>-2.6892853666626859E-2</v>
      </c>
    </row>
    <row r="125" spans="2:15" x14ac:dyDescent="0.25">
      <c r="B125" s="8" t="s">
        <v>71</v>
      </c>
      <c r="C125" s="9" t="s">
        <v>85</v>
      </c>
      <c r="D125" s="10">
        <v>31522964.550000001</v>
      </c>
      <c r="E125" s="11">
        <v>37478578.710000001</v>
      </c>
      <c r="F125" s="4">
        <f t="shared" si="4"/>
        <v>0.1889293803745371</v>
      </c>
      <c r="G125" s="10">
        <v>4340728.74</v>
      </c>
      <c r="H125" s="11">
        <v>5821354.9929999998</v>
      </c>
      <c r="I125" s="4">
        <f t="shared" si="5"/>
        <v>0.34110084773461313</v>
      </c>
      <c r="J125" s="10">
        <v>304584594.52999997</v>
      </c>
      <c r="K125" s="11">
        <v>299832894.44999999</v>
      </c>
      <c r="L125" s="4">
        <f t="shared" si="6"/>
        <v>-1.5600592299594984E-2</v>
      </c>
      <c r="M125" s="10">
        <v>42834997.424999997</v>
      </c>
      <c r="N125" s="11">
        <v>44521779.759999998</v>
      </c>
      <c r="O125" s="4">
        <f t="shared" si="7"/>
        <v>3.937860246060243E-2</v>
      </c>
    </row>
    <row r="126" spans="2:15" x14ac:dyDescent="0.25">
      <c r="B126" s="8" t="s">
        <v>71</v>
      </c>
      <c r="C126" s="9" t="s">
        <v>84</v>
      </c>
      <c r="D126" s="10">
        <v>84536600.129999995</v>
      </c>
      <c r="E126" s="11">
        <v>117649663.70999999</v>
      </c>
      <c r="F126" s="4">
        <f t="shared" si="4"/>
        <v>0.39170091450423694</v>
      </c>
      <c r="G126" s="10">
        <v>27716959.27</v>
      </c>
      <c r="H126" s="11">
        <v>34399872.173</v>
      </c>
      <c r="I126" s="4">
        <f t="shared" si="5"/>
        <v>0.24111277279370924</v>
      </c>
      <c r="J126" s="10">
        <v>897392242.34000003</v>
      </c>
      <c r="K126" s="11">
        <v>1037915255.1799999</v>
      </c>
      <c r="L126" s="4">
        <f t="shared" si="6"/>
        <v>0.15659040295866422</v>
      </c>
      <c r="M126" s="10">
        <v>294691742.912</v>
      </c>
      <c r="N126" s="11">
        <v>304361179.10500002</v>
      </c>
      <c r="O126" s="4">
        <f t="shared" si="7"/>
        <v>3.2812036392507515E-2</v>
      </c>
    </row>
    <row r="127" spans="2:15" x14ac:dyDescent="0.25">
      <c r="B127" s="8" t="s">
        <v>71</v>
      </c>
      <c r="C127" s="9" t="s">
        <v>83</v>
      </c>
      <c r="D127" s="10">
        <v>9974293.2400000002</v>
      </c>
      <c r="E127" s="11">
        <v>8876855.2400000002</v>
      </c>
      <c r="F127" s="4">
        <f t="shared" si="4"/>
        <v>-0.11002664285013541</v>
      </c>
      <c r="G127" s="10">
        <v>1074355.8</v>
      </c>
      <c r="H127" s="11">
        <v>816597.29</v>
      </c>
      <c r="I127" s="4">
        <f t="shared" si="5"/>
        <v>-0.23991913107370944</v>
      </c>
      <c r="J127" s="10">
        <v>85846479.420000002</v>
      </c>
      <c r="K127" s="11">
        <v>65703212.049999997</v>
      </c>
      <c r="L127" s="4">
        <f t="shared" si="6"/>
        <v>-0.23464290563914669</v>
      </c>
      <c r="M127" s="10">
        <v>11063959.1</v>
      </c>
      <c r="N127" s="11">
        <v>7132551.3210000005</v>
      </c>
      <c r="O127" s="4">
        <f t="shared" si="7"/>
        <v>-0.35533462691488071</v>
      </c>
    </row>
    <row r="128" spans="2:15" x14ac:dyDescent="0.25">
      <c r="B128" s="8" t="s">
        <v>71</v>
      </c>
      <c r="C128" s="9" t="s">
        <v>82</v>
      </c>
      <c r="D128" s="10">
        <v>13304197.039999999</v>
      </c>
      <c r="E128" s="11">
        <v>15008554.52</v>
      </c>
      <c r="F128" s="4">
        <f t="shared" si="4"/>
        <v>0.12810675269433625</v>
      </c>
      <c r="G128" s="10">
        <v>1310951.69</v>
      </c>
      <c r="H128" s="11">
        <v>1881516.29</v>
      </c>
      <c r="I128" s="4">
        <f t="shared" si="5"/>
        <v>0.43522931039510704</v>
      </c>
      <c r="J128" s="10">
        <v>161348200.69999999</v>
      </c>
      <c r="K128" s="11">
        <v>143795859.93000001</v>
      </c>
      <c r="L128" s="4">
        <f t="shared" si="6"/>
        <v>-0.10878547572176289</v>
      </c>
      <c r="M128" s="10">
        <v>16415871.210000001</v>
      </c>
      <c r="N128" s="11">
        <v>14616686.76</v>
      </c>
      <c r="O128" s="4">
        <f t="shared" si="7"/>
        <v>-0.10960030247459529</v>
      </c>
    </row>
    <row r="129" spans="2:15" x14ac:dyDescent="0.25">
      <c r="B129" s="8" t="s">
        <v>71</v>
      </c>
      <c r="C129" s="9" t="s">
        <v>81</v>
      </c>
      <c r="D129" s="10">
        <v>1034555.87</v>
      </c>
      <c r="E129" s="11">
        <v>273855.02</v>
      </c>
      <c r="F129" s="4">
        <f t="shared" si="4"/>
        <v>-0.73529218871475743</v>
      </c>
      <c r="G129" s="10">
        <v>105886.56</v>
      </c>
      <c r="H129" s="11">
        <v>34789.64</v>
      </c>
      <c r="I129" s="4">
        <f t="shared" si="5"/>
        <v>-0.67144423239361073</v>
      </c>
      <c r="J129" s="10">
        <v>2492593.69</v>
      </c>
      <c r="K129" s="11">
        <v>1903843.04</v>
      </c>
      <c r="L129" s="4">
        <f t="shared" si="6"/>
        <v>-0.23620000819307219</v>
      </c>
      <c r="M129" s="10">
        <v>267507.03000000003</v>
      </c>
      <c r="N129" s="11">
        <v>270717.58</v>
      </c>
      <c r="O129" s="4">
        <f t="shared" si="7"/>
        <v>1.2001740664534966E-2</v>
      </c>
    </row>
    <row r="130" spans="2:15" x14ac:dyDescent="0.25">
      <c r="B130" s="8" t="s">
        <v>71</v>
      </c>
      <c r="C130" s="9" t="s">
        <v>80</v>
      </c>
      <c r="D130" s="10">
        <v>32024671.68</v>
      </c>
      <c r="E130" s="11">
        <v>38265067.229999997</v>
      </c>
      <c r="F130" s="4">
        <f t="shared" si="4"/>
        <v>0.1948621241883719</v>
      </c>
      <c r="G130" s="10">
        <v>2920721.5449999999</v>
      </c>
      <c r="H130" s="11">
        <v>3271187.0929999999</v>
      </c>
      <c r="I130" s="4">
        <f t="shared" si="5"/>
        <v>0.11999279719080502</v>
      </c>
      <c r="J130" s="10">
        <v>294364376.94999999</v>
      </c>
      <c r="K130" s="11">
        <v>307229358.37</v>
      </c>
      <c r="L130" s="4">
        <f t="shared" si="6"/>
        <v>4.3704274115292208E-2</v>
      </c>
      <c r="M130" s="10">
        <v>26244676.366999999</v>
      </c>
      <c r="N130" s="11">
        <v>27794685.690000001</v>
      </c>
      <c r="O130" s="4">
        <f t="shared" si="7"/>
        <v>5.9059951866999638E-2</v>
      </c>
    </row>
    <row r="131" spans="2:15" x14ac:dyDescent="0.25">
      <c r="B131" s="8" t="s">
        <v>71</v>
      </c>
      <c r="C131" s="9" t="s">
        <v>79</v>
      </c>
      <c r="D131" s="10">
        <v>249789.42</v>
      </c>
      <c r="E131" s="11">
        <v>2380221.4500000002</v>
      </c>
      <c r="F131" s="4">
        <f t="shared" si="4"/>
        <v>8.5289121933186767</v>
      </c>
      <c r="G131" s="10">
        <v>15440.33</v>
      </c>
      <c r="H131" s="11">
        <v>111703.291</v>
      </c>
      <c r="I131" s="4">
        <f t="shared" si="5"/>
        <v>6.2345144825272518</v>
      </c>
      <c r="J131" s="10">
        <v>4773437.4400000004</v>
      </c>
      <c r="K131" s="11">
        <v>9055410.8499999996</v>
      </c>
      <c r="L131" s="4">
        <f t="shared" si="6"/>
        <v>0.89704190404137751</v>
      </c>
      <c r="M131" s="10">
        <v>415707.64</v>
      </c>
      <c r="N131" s="11">
        <v>661757.44099999999</v>
      </c>
      <c r="O131" s="4">
        <f t="shared" si="7"/>
        <v>0.59188183551305418</v>
      </c>
    </row>
    <row r="132" spans="2:15" x14ac:dyDescent="0.25">
      <c r="B132" s="8" t="s">
        <v>71</v>
      </c>
      <c r="C132" s="9" t="s">
        <v>78</v>
      </c>
      <c r="D132" s="10">
        <v>10622283.609999999</v>
      </c>
      <c r="E132" s="11">
        <v>10427134.640000001</v>
      </c>
      <c r="F132" s="4">
        <f t="shared" si="4"/>
        <v>-1.8371658784960498E-2</v>
      </c>
      <c r="G132" s="10">
        <v>986001.67099999997</v>
      </c>
      <c r="H132" s="11">
        <v>989749.76100000006</v>
      </c>
      <c r="I132" s="4">
        <f t="shared" si="5"/>
        <v>3.8013018742644178E-3</v>
      </c>
      <c r="J132" s="10">
        <v>98313562.75</v>
      </c>
      <c r="K132" s="11">
        <v>83439477.010000005</v>
      </c>
      <c r="L132" s="4">
        <f t="shared" si="6"/>
        <v>-0.15129230722543408</v>
      </c>
      <c r="M132" s="10">
        <v>8971992.3460000008</v>
      </c>
      <c r="N132" s="11">
        <v>7599130.7350000003</v>
      </c>
      <c r="O132" s="4">
        <f t="shared" si="7"/>
        <v>-0.1530163600297838</v>
      </c>
    </row>
    <row r="133" spans="2:15" x14ac:dyDescent="0.25">
      <c r="B133" s="8" t="s">
        <v>71</v>
      </c>
      <c r="C133" s="9" t="s">
        <v>77</v>
      </c>
      <c r="D133" s="10">
        <v>67989206.920000002</v>
      </c>
      <c r="E133" s="11">
        <v>67153534.810000002</v>
      </c>
      <c r="F133" s="4">
        <f t="shared" ref="F133:F194" si="8">IFERROR(E133/D133-1,"-")</f>
        <v>-1.2291246623648666E-2</v>
      </c>
      <c r="G133" s="10">
        <v>9956314.7109999992</v>
      </c>
      <c r="H133" s="11">
        <v>9864966.977</v>
      </c>
      <c r="I133" s="4">
        <f t="shared" ref="I133:I194" si="9">IFERROR(H133/G133-1,"-")</f>
        <v>-9.1748540149173552E-3</v>
      </c>
      <c r="J133" s="10">
        <v>653123442.91999996</v>
      </c>
      <c r="K133" s="11">
        <v>573160627.87</v>
      </c>
      <c r="L133" s="4">
        <f t="shared" ref="L133:L194" si="10">IFERROR(K133/J133-1,"-")</f>
        <v>-0.12243139626484745</v>
      </c>
      <c r="M133" s="10">
        <v>91684654.040000007</v>
      </c>
      <c r="N133" s="11">
        <v>84023914.606999993</v>
      </c>
      <c r="O133" s="4">
        <f t="shared" ref="O133:O194" si="11">IFERROR(N133/M133-1,"-")</f>
        <v>-8.3555307190861017E-2</v>
      </c>
    </row>
    <row r="134" spans="2:15" x14ac:dyDescent="0.25">
      <c r="B134" s="8" t="s">
        <v>71</v>
      </c>
      <c r="C134" s="9" t="s">
        <v>76</v>
      </c>
      <c r="D134" s="10">
        <v>93441321.799999997</v>
      </c>
      <c r="E134" s="11">
        <v>84750269.209999993</v>
      </c>
      <c r="F134" s="4">
        <f t="shared" si="8"/>
        <v>-9.3010805311617539E-2</v>
      </c>
      <c r="G134" s="10">
        <v>21061799.140000001</v>
      </c>
      <c r="H134" s="11">
        <v>20446374.129999999</v>
      </c>
      <c r="I134" s="4">
        <f t="shared" si="9"/>
        <v>-2.9219963874368315E-2</v>
      </c>
      <c r="J134" s="10">
        <v>794038644.96000004</v>
      </c>
      <c r="K134" s="11">
        <v>755663389.37</v>
      </c>
      <c r="L134" s="4">
        <f t="shared" si="10"/>
        <v>-4.8329203916684937E-2</v>
      </c>
      <c r="M134" s="10">
        <v>181007333.41600001</v>
      </c>
      <c r="N134" s="11">
        <v>180354192.463</v>
      </c>
      <c r="O134" s="4">
        <f t="shared" si="11"/>
        <v>-3.6083673554757612E-3</v>
      </c>
    </row>
    <row r="135" spans="2:15" x14ac:dyDescent="0.25">
      <c r="B135" s="8" t="s">
        <v>71</v>
      </c>
      <c r="C135" s="9" t="s">
        <v>75</v>
      </c>
      <c r="D135" s="10">
        <v>89421126.430000007</v>
      </c>
      <c r="E135" s="11">
        <v>95208228.480000004</v>
      </c>
      <c r="F135" s="4">
        <f t="shared" si="8"/>
        <v>6.4717391527495671E-2</v>
      </c>
      <c r="G135" s="10">
        <v>17302950.364</v>
      </c>
      <c r="H135" s="11">
        <v>18785882.874000002</v>
      </c>
      <c r="I135" s="4">
        <f t="shared" si="9"/>
        <v>8.5704026122929156E-2</v>
      </c>
      <c r="J135" s="10">
        <v>618147502.97000003</v>
      </c>
      <c r="K135" s="11">
        <v>570851695.25</v>
      </c>
      <c r="L135" s="4">
        <f t="shared" si="10"/>
        <v>-7.6512171436038945E-2</v>
      </c>
      <c r="M135" s="10">
        <v>113266095.167</v>
      </c>
      <c r="N135" s="11">
        <v>111345915.411</v>
      </c>
      <c r="O135" s="4">
        <f t="shared" si="11"/>
        <v>-1.6952820287208459E-2</v>
      </c>
    </row>
    <row r="136" spans="2:15" x14ac:dyDescent="0.25">
      <c r="B136" s="8" t="s">
        <v>71</v>
      </c>
      <c r="C136" s="9" t="s">
        <v>74</v>
      </c>
      <c r="D136" s="10">
        <v>10696111.5</v>
      </c>
      <c r="E136" s="11">
        <v>10845411.630000001</v>
      </c>
      <c r="F136" s="4">
        <f t="shared" si="8"/>
        <v>1.3958355800610445E-2</v>
      </c>
      <c r="G136" s="10">
        <v>1377263.57</v>
      </c>
      <c r="H136" s="11">
        <v>1343249.57</v>
      </c>
      <c r="I136" s="4">
        <f t="shared" si="9"/>
        <v>-2.4696797868544507E-2</v>
      </c>
      <c r="J136" s="10">
        <v>99499556.950000003</v>
      </c>
      <c r="K136" s="11">
        <v>104902763.77</v>
      </c>
      <c r="L136" s="4">
        <f t="shared" si="10"/>
        <v>5.4303827932773441E-2</v>
      </c>
      <c r="M136" s="10">
        <v>13423358.092</v>
      </c>
      <c r="N136" s="11">
        <v>14198315.877</v>
      </c>
      <c r="O136" s="4">
        <f t="shared" si="11"/>
        <v>5.773203543320915E-2</v>
      </c>
    </row>
    <row r="137" spans="2:15" x14ac:dyDescent="0.25">
      <c r="B137" s="8" t="s">
        <v>71</v>
      </c>
      <c r="C137" s="9" t="s">
        <v>73</v>
      </c>
      <c r="D137" s="10">
        <v>9046882.0299999993</v>
      </c>
      <c r="E137" s="11">
        <v>8971876.5099999998</v>
      </c>
      <c r="F137" s="4">
        <f t="shared" si="8"/>
        <v>-8.2907591534051583E-3</v>
      </c>
      <c r="G137" s="10">
        <v>892446.73300000001</v>
      </c>
      <c r="H137" s="11">
        <v>964990.63800000004</v>
      </c>
      <c r="I137" s="4">
        <f t="shared" si="9"/>
        <v>8.1286537691880323E-2</v>
      </c>
      <c r="J137" s="10">
        <v>80651017.849999994</v>
      </c>
      <c r="K137" s="11">
        <v>76926013.549999997</v>
      </c>
      <c r="L137" s="4">
        <f t="shared" si="10"/>
        <v>-4.6186699180015389E-2</v>
      </c>
      <c r="M137" s="10">
        <v>8233351.2290000003</v>
      </c>
      <c r="N137" s="11">
        <v>8791738.1109999996</v>
      </c>
      <c r="O137" s="4">
        <f t="shared" si="11"/>
        <v>6.782012165753537E-2</v>
      </c>
    </row>
    <row r="138" spans="2:15" x14ac:dyDescent="0.25">
      <c r="B138" s="8" t="s">
        <v>71</v>
      </c>
      <c r="C138" s="9" t="s">
        <v>72</v>
      </c>
      <c r="D138" s="10">
        <v>40442240.439999998</v>
      </c>
      <c r="E138" s="11">
        <v>37312878.859999999</v>
      </c>
      <c r="F138" s="4">
        <f t="shared" si="8"/>
        <v>-7.7378541494077524E-2</v>
      </c>
      <c r="G138" s="10">
        <v>11107199.16</v>
      </c>
      <c r="H138" s="11">
        <v>9930018.0409999993</v>
      </c>
      <c r="I138" s="4">
        <f t="shared" si="9"/>
        <v>-0.10598361495482544</v>
      </c>
      <c r="J138" s="10">
        <v>368170531.06999999</v>
      </c>
      <c r="K138" s="11">
        <v>326845567.86000001</v>
      </c>
      <c r="L138" s="4">
        <f t="shared" si="10"/>
        <v>-0.11224408181148782</v>
      </c>
      <c r="M138" s="10">
        <v>97397031.653999999</v>
      </c>
      <c r="N138" s="11">
        <v>86491145.525000006</v>
      </c>
      <c r="O138" s="4">
        <f t="shared" si="11"/>
        <v>-0.11197349594536743</v>
      </c>
    </row>
    <row r="139" spans="2:15" x14ac:dyDescent="0.25">
      <c r="B139" s="8" t="s">
        <v>71</v>
      </c>
      <c r="C139" s="9"/>
      <c r="D139" s="10">
        <v>42878685.490000002</v>
      </c>
      <c r="E139" s="11">
        <v>0</v>
      </c>
      <c r="F139" s="4">
        <f t="shared" si="8"/>
        <v>-1</v>
      </c>
      <c r="G139" s="10">
        <v>9417425.2770000007</v>
      </c>
      <c r="H139" s="11">
        <v>0</v>
      </c>
      <c r="I139" s="4">
        <f t="shared" si="9"/>
        <v>-1</v>
      </c>
      <c r="J139" s="10">
        <v>417671380.49000001</v>
      </c>
      <c r="K139" s="11">
        <v>0</v>
      </c>
      <c r="L139" s="4">
        <f t="shared" si="10"/>
        <v>-1</v>
      </c>
      <c r="M139" s="10">
        <v>96445754.246000007</v>
      </c>
      <c r="N139" s="11">
        <v>0</v>
      </c>
      <c r="O139" s="4">
        <f t="shared" si="11"/>
        <v>-1</v>
      </c>
    </row>
    <row r="140" spans="2:15" x14ac:dyDescent="0.25">
      <c r="B140" s="8" t="s">
        <v>66</v>
      </c>
      <c r="C140" s="9" t="s">
        <v>70</v>
      </c>
      <c r="D140" s="10">
        <v>23227978.25</v>
      </c>
      <c r="E140" s="11">
        <v>26174431.199999999</v>
      </c>
      <c r="F140" s="4">
        <f t="shared" si="8"/>
        <v>0.12684930725729426</v>
      </c>
      <c r="G140" s="10">
        <v>10858074.25</v>
      </c>
      <c r="H140" s="11">
        <v>13540144.59</v>
      </c>
      <c r="I140" s="4">
        <f t="shared" si="9"/>
        <v>0.24701160429069646</v>
      </c>
      <c r="J140" s="10">
        <v>185263398.97999999</v>
      </c>
      <c r="K140" s="11">
        <v>200975185.33000001</v>
      </c>
      <c r="L140" s="4">
        <f t="shared" si="10"/>
        <v>8.4807827323173379E-2</v>
      </c>
      <c r="M140" s="10">
        <v>91070134.435000002</v>
      </c>
      <c r="N140" s="11">
        <v>104751226.56</v>
      </c>
      <c r="O140" s="4">
        <f t="shared" si="11"/>
        <v>0.1502258913954353</v>
      </c>
    </row>
    <row r="141" spans="2:15" x14ac:dyDescent="0.25">
      <c r="B141" s="8" t="s">
        <v>66</v>
      </c>
      <c r="C141" s="9" t="s">
        <v>69</v>
      </c>
      <c r="D141" s="10">
        <v>27593000.710000001</v>
      </c>
      <c r="E141" s="11">
        <v>26282787.859999999</v>
      </c>
      <c r="F141" s="4">
        <f t="shared" si="8"/>
        <v>-4.748352177315629E-2</v>
      </c>
      <c r="G141" s="10">
        <v>59675656.759999998</v>
      </c>
      <c r="H141" s="11">
        <v>58920242.700000003</v>
      </c>
      <c r="I141" s="4">
        <f t="shared" si="9"/>
        <v>-1.2658663532402747E-2</v>
      </c>
      <c r="J141" s="10">
        <v>294116288.75</v>
      </c>
      <c r="K141" s="11">
        <v>272563735.73000002</v>
      </c>
      <c r="L141" s="4">
        <f t="shared" si="10"/>
        <v>-7.3279018688828024E-2</v>
      </c>
      <c r="M141" s="10">
        <v>744007510.38800001</v>
      </c>
      <c r="N141" s="11">
        <v>661728383.06500006</v>
      </c>
      <c r="O141" s="4">
        <f t="shared" si="11"/>
        <v>-0.11058910854285786</v>
      </c>
    </row>
    <row r="142" spans="2:15" x14ac:dyDescent="0.25">
      <c r="B142" s="8" t="s">
        <v>66</v>
      </c>
      <c r="C142" s="9" t="s">
        <v>68</v>
      </c>
      <c r="D142" s="10">
        <v>76400640.489999995</v>
      </c>
      <c r="E142" s="11">
        <v>85278002.489999995</v>
      </c>
      <c r="F142" s="4">
        <f t="shared" si="8"/>
        <v>0.1161948635909924</v>
      </c>
      <c r="G142" s="10">
        <v>63569446.479999997</v>
      </c>
      <c r="H142" s="11">
        <v>74927382.390000001</v>
      </c>
      <c r="I142" s="4">
        <f t="shared" si="9"/>
        <v>0.17866973111954665</v>
      </c>
      <c r="J142" s="10">
        <v>582695367.65999997</v>
      </c>
      <c r="K142" s="11">
        <v>639824499.38999999</v>
      </c>
      <c r="L142" s="4">
        <f t="shared" si="10"/>
        <v>9.8042879522829196E-2</v>
      </c>
      <c r="M142" s="10">
        <v>476998230.06</v>
      </c>
      <c r="N142" s="11">
        <v>531725694.29299998</v>
      </c>
      <c r="O142" s="4">
        <f t="shared" si="11"/>
        <v>0.114733055143865</v>
      </c>
    </row>
    <row r="143" spans="2:15" x14ac:dyDescent="0.25">
      <c r="B143" s="8" t="s">
        <v>66</v>
      </c>
      <c r="C143" s="9" t="s">
        <v>67</v>
      </c>
      <c r="D143" s="10">
        <v>21091325.18</v>
      </c>
      <c r="E143" s="11">
        <v>31160486.43</v>
      </c>
      <c r="F143" s="4">
        <f t="shared" si="8"/>
        <v>0.47740770976060598</v>
      </c>
      <c r="G143" s="10">
        <v>14874127</v>
      </c>
      <c r="H143" s="11">
        <v>24014283.98</v>
      </c>
      <c r="I143" s="4">
        <f t="shared" si="9"/>
        <v>0.6145003992503224</v>
      </c>
      <c r="J143" s="10">
        <v>219469948.93000001</v>
      </c>
      <c r="K143" s="11">
        <v>254503694.88</v>
      </c>
      <c r="L143" s="4">
        <f t="shared" si="10"/>
        <v>0.15962889735384223</v>
      </c>
      <c r="M143" s="10">
        <v>143479143.41999999</v>
      </c>
      <c r="N143" s="11">
        <v>168262120.13</v>
      </c>
      <c r="O143" s="4">
        <f t="shared" si="11"/>
        <v>0.17272877520221819</v>
      </c>
    </row>
    <row r="144" spans="2:15" x14ac:dyDescent="0.25">
      <c r="B144" s="8" t="s">
        <v>66</v>
      </c>
      <c r="C144" s="9"/>
      <c r="D144" s="10">
        <v>0</v>
      </c>
      <c r="E144" s="11">
        <v>0</v>
      </c>
      <c r="F144" s="4" t="str">
        <f t="shared" si="8"/>
        <v>-</v>
      </c>
      <c r="G144" s="10">
        <v>0</v>
      </c>
      <c r="H144" s="11">
        <v>0</v>
      </c>
      <c r="I144" s="4" t="str">
        <f t="shared" si="9"/>
        <v>-</v>
      </c>
      <c r="J144" s="10">
        <v>225.13</v>
      </c>
      <c r="K144" s="11">
        <v>0</v>
      </c>
      <c r="L144" s="4">
        <f t="shared" si="10"/>
        <v>-1</v>
      </c>
      <c r="M144" s="10">
        <v>32</v>
      </c>
      <c r="N144" s="11">
        <v>0</v>
      </c>
      <c r="O144" s="4">
        <f t="shared" si="11"/>
        <v>-1</v>
      </c>
    </row>
    <row r="145" spans="2:15" x14ac:dyDescent="0.25">
      <c r="B145" s="8" t="s">
        <v>49</v>
      </c>
      <c r="C145" s="9" t="s">
        <v>65</v>
      </c>
      <c r="D145" s="10">
        <v>52587953.539999999</v>
      </c>
      <c r="E145" s="11">
        <v>49884661.939999998</v>
      </c>
      <c r="F145" s="4">
        <f t="shared" si="8"/>
        <v>-5.1405149240952963E-2</v>
      </c>
      <c r="G145" s="10">
        <v>22181678.158</v>
      </c>
      <c r="H145" s="11">
        <v>21343924.91</v>
      </c>
      <c r="I145" s="4">
        <f t="shared" si="9"/>
        <v>-3.7767802870129374E-2</v>
      </c>
      <c r="J145" s="10">
        <v>491799917.26999998</v>
      </c>
      <c r="K145" s="11">
        <v>485290172.94</v>
      </c>
      <c r="L145" s="4">
        <f t="shared" si="10"/>
        <v>-1.3236570608095688E-2</v>
      </c>
      <c r="M145" s="10">
        <v>199211445.47</v>
      </c>
      <c r="N145" s="11">
        <v>205260573.59200001</v>
      </c>
      <c r="O145" s="4">
        <f t="shared" si="11"/>
        <v>3.0365364338019285E-2</v>
      </c>
    </row>
    <row r="146" spans="2:15" x14ac:dyDescent="0.25">
      <c r="B146" s="8" t="s">
        <v>49</v>
      </c>
      <c r="C146" s="9" t="s">
        <v>64</v>
      </c>
      <c r="D146" s="10">
        <v>86217856.230000004</v>
      </c>
      <c r="E146" s="11">
        <v>102685993.18000001</v>
      </c>
      <c r="F146" s="4">
        <f t="shared" si="8"/>
        <v>0.19100610558059561</v>
      </c>
      <c r="G146" s="10">
        <v>194076125.86500001</v>
      </c>
      <c r="H146" s="11">
        <v>228046811.433</v>
      </c>
      <c r="I146" s="4">
        <f t="shared" si="9"/>
        <v>0.17503794151182772</v>
      </c>
      <c r="J146" s="10">
        <v>725863394.69000006</v>
      </c>
      <c r="K146" s="11">
        <v>778947757.51999998</v>
      </c>
      <c r="L146" s="4">
        <f t="shared" si="10"/>
        <v>7.313271783414721E-2</v>
      </c>
      <c r="M146" s="10">
        <v>1523971261.148</v>
      </c>
      <c r="N146" s="11">
        <v>1642956785.767</v>
      </c>
      <c r="O146" s="4">
        <f t="shared" si="11"/>
        <v>7.807596353842583E-2</v>
      </c>
    </row>
    <row r="147" spans="2:15" x14ac:dyDescent="0.25">
      <c r="B147" s="8" t="s">
        <v>49</v>
      </c>
      <c r="C147" s="9" t="s">
        <v>63</v>
      </c>
      <c r="D147" s="10">
        <v>2117749.66</v>
      </c>
      <c r="E147" s="11">
        <v>2755489.58</v>
      </c>
      <c r="F147" s="4">
        <f t="shared" si="8"/>
        <v>0.30114037180390807</v>
      </c>
      <c r="G147" s="10">
        <v>335514.02</v>
      </c>
      <c r="H147" s="11">
        <v>527440.52</v>
      </c>
      <c r="I147" s="4">
        <f t="shared" si="9"/>
        <v>0.57203719832631728</v>
      </c>
      <c r="J147" s="10">
        <v>24116726.739999998</v>
      </c>
      <c r="K147" s="11">
        <v>21843679.539999999</v>
      </c>
      <c r="L147" s="4">
        <f t="shared" si="10"/>
        <v>-9.42518951475253E-2</v>
      </c>
      <c r="M147" s="10">
        <v>3504811.4619999998</v>
      </c>
      <c r="N147" s="11">
        <v>3768512.7650000001</v>
      </c>
      <c r="O147" s="4">
        <f t="shared" si="11"/>
        <v>7.5239797021640742E-2</v>
      </c>
    </row>
    <row r="148" spans="2:15" x14ac:dyDescent="0.25">
      <c r="B148" s="8" t="s">
        <v>49</v>
      </c>
      <c r="C148" s="9" t="s">
        <v>62</v>
      </c>
      <c r="D148" s="10">
        <v>550348.69000000006</v>
      </c>
      <c r="E148" s="11">
        <v>331359.94</v>
      </c>
      <c r="F148" s="4">
        <f t="shared" si="8"/>
        <v>-0.39790909650389106</v>
      </c>
      <c r="G148" s="10">
        <v>177524.83000000002</v>
      </c>
      <c r="H148" s="11">
        <v>115859.49</v>
      </c>
      <c r="I148" s="4">
        <f t="shared" si="9"/>
        <v>-0.34736177468808171</v>
      </c>
      <c r="J148" s="10">
        <v>3356756.76</v>
      </c>
      <c r="K148" s="11">
        <v>3248837.8</v>
      </c>
      <c r="L148" s="4">
        <f t="shared" si="10"/>
        <v>-3.2149770661368926E-2</v>
      </c>
      <c r="M148" s="10">
        <v>1879740.9300000002</v>
      </c>
      <c r="N148" s="11">
        <v>1493693.1600000001</v>
      </c>
      <c r="O148" s="4">
        <f t="shared" si="11"/>
        <v>-0.20537285954612905</v>
      </c>
    </row>
    <row r="149" spans="2:15" x14ac:dyDescent="0.25">
      <c r="B149" s="8" t="s">
        <v>49</v>
      </c>
      <c r="C149" s="9" t="s">
        <v>61</v>
      </c>
      <c r="D149" s="10">
        <v>61411.770000000004</v>
      </c>
      <c r="E149" s="11">
        <v>203910.76</v>
      </c>
      <c r="F149" s="4">
        <f t="shared" si="8"/>
        <v>2.3203856524571753</v>
      </c>
      <c r="G149" s="10">
        <v>41581</v>
      </c>
      <c r="H149" s="11">
        <v>3458020</v>
      </c>
      <c r="I149" s="4">
        <f t="shared" si="9"/>
        <v>82.163464082152913</v>
      </c>
      <c r="J149" s="10">
        <v>499540.54000000004</v>
      </c>
      <c r="K149" s="11">
        <v>405867.95</v>
      </c>
      <c r="L149" s="4">
        <f t="shared" si="10"/>
        <v>-0.1875174935751962</v>
      </c>
      <c r="M149" s="10">
        <v>6381975.5700000003</v>
      </c>
      <c r="N149" s="11">
        <v>6193421.5199999996</v>
      </c>
      <c r="O149" s="4">
        <f t="shared" si="11"/>
        <v>-2.9544777777957054E-2</v>
      </c>
    </row>
    <row r="150" spans="2:15" x14ac:dyDescent="0.25">
      <c r="B150" s="8" t="s">
        <v>49</v>
      </c>
      <c r="C150" s="9" t="s">
        <v>60</v>
      </c>
      <c r="D150" s="10">
        <v>196131.37</v>
      </c>
      <c r="E150" s="11">
        <v>127630.24</v>
      </c>
      <c r="F150" s="4">
        <f t="shared" si="8"/>
        <v>-0.34926146694432403</v>
      </c>
      <c r="G150" s="10">
        <v>60447.22</v>
      </c>
      <c r="H150" s="11">
        <v>47090.957000000002</v>
      </c>
      <c r="I150" s="4">
        <f t="shared" si="9"/>
        <v>-0.2209574402263661</v>
      </c>
      <c r="J150" s="10">
        <v>1191296.8500000001</v>
      </c>
      <c r="K150" s="11">
        <v>1554221.8</v>
      </c>
      <c r="L150" s="4">
        <f t="shared" si="10"/>
        <v>0.30464694840752737</v>
      </c>
      <c r="M150" s="10">
        <v>312400.05499999999</v>
      </c>
      <c r="N150" s="11">
        <v>375949.43800000002</v>
      </c>
      <c r="O150" s="4">
        <f t="shared" si="11"/>
        <v>0.20342308518479624</v>
      </c>
    </row>
    <row r="151" spans="2:15" x14ac:dyDescent="0.25">
      <c r="B151" s="8" t="s">
        <v>49</v>
      </c>
      <c r="C151" s="9" t="s">
        <v>59</v>
      </c>
      <c r="D151" s="10">
        <v>956145.63</v>
      </c>
      <c r="E151" s="11">
        <v>2533521.77</v>
      </c>
      <c r="F151" s="4">
        <f t="shared" si="8"/>
        <v>1.6497237350757961</v>
      </c>
      <c r="G151" s="10">
        <v>76953.350000000006</v>
      </c>
      <c r="H151" s="11">
        <v>162781.59</v>
      </c>
      <c r="I151" s="4">
        <f t="shared" si="9"/>
        <v>1.11532818259374</v>
      </c>
      <c r="J151" s="10">
        <v>15957208.58</v>
      </c>
      <c r="K151" s="11">
        <v>24530519.469999999</v>
      </c>
      <c r="L151" s="4">
        <f t="shared" si="10"/>
        <v>0.53726883665263214</v>
      </c>
      <c r="M151" s="10">
        <v>1334014.28</v>
      </c>
      <c r="N151" s="11">
        <v>1691313.6800000002</v>
      </c>
      <c r="O151" s="4">
        <f t="shared" si="11"/>
        <v>0.26783776257627467</v>
      </c>
    </row>
    <row r="152" spans="2:15" x14ac:dyDescent="0.25">
      <c r="B152" s="8" t="s">
        <v>49</v>
      </c>
      <c r="C152" s="9" t="s">
        <v>58</v>
      </c>
      <c r="D152" s="10">
        <v>165404389.34999999</v>
      </c>
      <c r="E152" s="11">
        <v>164409466</v>
      </c>
      <c r="F152" s="4">
        <f t="shared" si="8"/>
        <v>-6.0150964186005407E-3</v>
      </c>
      <c r="G152" s="10">
        <v>132976584.87899999</v>
      </c>
      <c r="H152" s="11">
        <v>140654890.359</v>
      </c>
      <c r="I152" s="4">
        <f t="shared" si="9"/>
        <v>5.7741785796249445E-2</v>
      </c>
      <c r="J152" s="10">
        <v>1598866086.27</v>
      </c>
      <c r="K152" s="11">
        <v>1561109531.1500001</v>
      </c>
      <c r="L152" s="4">
        <f t="shared" si="10"/>
        <v>-2.361458251208659E-2</v>
      </c>
      <c r="M152" s="10">
        <v>1289775340.348</v>
      </c>
      <c r="N152" s="11">
        <v>1320020726.2249999</v>
      </c>
      <c r="O152" s="4">
        <f t="shared" si="11"/>
        <v>2.3450119513712453E-2</v>
      </c>
    </row>
    <row r="153" spans="2:15" x14ac:dyDescent="0.25">
      <c r="B153" s="8" t="s">
        <v>49</v>
      </c>
      <c r="C153" s="9" t="s">
        <v>57</v>
      </c>
      <c r="D153" s="10">
        <v>8431931.7799999993</v>
      </c>
      <c r="E153" s="11">
        <v>9762598.9700000007</v>
      </c>
      <c r="F153" s="4">
        <f t="shared" si="8"/>
        <v>0.15781285056839023</v>
      </c>
      <c r="G153" s="10">
        <v>2693577.12</v>
      </c>
      <c r="H153" s="11">
        <v>3440912.42</v>
      </c>
      <c r="I153" s="4">
        <f t="shared" si="9"/>
        <v>0.27745086429899568</v>
      </c>
      <c r="J153" s="10">
        <v>75381690.829999998</v>
      </c>
      <c r="K153" s="11">
        <v>86314595.189999998</v>
      </c>
      <c r="L153" s="4">
        <f t="shared" si="10"/>
        <v>0.14503394975121697</v>
      </c>
      <c r="M153" s="10">
        <v>24464954.670000002</v>
      </c>
      <c r="N153" s="11">
        <v>29228839.445999999</v>
      </c>
      <c r="O153" s="4">
        <f t="shared" si="11"/>
        <v>0.1947228122945055</v>
      </c>
    </row>
    <row r="154" spans="2:15" x14ac:dyDescent="0.25">
      <c r="B154" s="8" t="s">
        <v>49</v>
      </c>
      <c r="C154" s="9" t="s">
        <v>56</v>
      </c>
      <c r="D154" s="10">
        <v>41713.9</v>
      </c>
      <c r="E154" s="11">
        <v>36076.75</v>
      </c>
      <c r="F154" s="4">
        <f t="shared" si="8"/>
        <v>-0.13513840710170955</v>
      </c>
      <c r="G154" s="10">
        <v>7620.92</v>
      </c>
      <c r="H154" s="11">
        <v>7146.47</v>
      </c>
      <c r="I154" s="4">
        <f t="shared" si="9"/>
        <v>-6.2256263023361957E-2</v>
      </c>
      <c r="J154" s="10">
        <v>545574.96</v>
      </c>
      <c r="K154" s="11">
        <v>618493.14</v>
      </c>
      <c r="L154" s="4">
        <f t="shared" si="10"/>
        <v>0.1336538245816854</v>
      </c>
      <c r="M154" s="10">
        <v>149128.35</v>
      </c>
      <c r="N154" s="11">
        <v>156016.56</v>
      </c>
      <c r="O154" s="4">
        <f t="shared" si="11"/>
        <v>4.6189808979982594E-2</v>
      </c>
    </row>
    <row r="155" spans="2:15" x14ac:dyDescent="0.25">
      <c r="B155" s="8" t="s">
        <v>49</v>
      </c>
      <c r="C155" s="9" t="s">
        <v>55</v>
      </c>
      <c r="D155" s="10">
        <v>168719598.81999999</v>
      </c>
      <c r="E155" s="11">
        <v>191545698.27000001</v>
      </c>
      <c r="F155" s="4">
        <f t="shared" si="8"/>
        <v>0.1352901477341244</v>
      </c>
      <c r="G155" s="10">
        <v>73601663.120000005</v>
      </c>
      <c r="H155" s="11">
        <v>92205393.968999997</v>
      </c>
      <c r="I155" s="4">
        <f t="shared" si="9"/>
        <v>0.25276237058214979</v>
      </c>
      <c r="J155" s="10">
        <v>1508394847.27</v>
      </c>
      <c r="K155" s="11">
        <v>1474530688.27</v>
      </c>
      <c r="L155" s="4">
        <f t="shared" si="10"/>
        <v>-2.2450460541740602E-2</v>
      </c>
      <c r="M155" s="10">
        <v>649296303.30799997</v>
      </c>
      <c r="N155" s="11">
        <v>664795365.68299997</v>
      </c>
      <c r="O155" s="4">
        <f t="shared" si="11"/>
        <v>2.3870553853512222E-2</v>
      </c>
    </row>
    <row r="156" spans="2:15" x14ac:dyDescent="0.25">
      <c r="B156" s="8" t="s">
        <v>49</v>
      </c>
      <c r="C156" s="9" t="s">
        <v>54</v>
      </c>
      <c r="D156" s="10">
        <v>972232.31</v>
      </c>
      <c r="E156" s="11">
        <v>1266614.3799999999</v>
      </c>
      <c r="F156" s="4">
        <f t="shared" si="8"/>
        <v>0.30278984453828706</v>
      </c>
      <c r="G156" s="10">
        <v>35155.14</v>
      </c>
      <c r="H156" s="11">
        <v>58592.81</v>
      </c>
      <c r="I156" s="4">
        <f t="shared" si="9"/>
        <v>0.66669255192839505</v>
      </c>
      <c r="J156" s="10">
        <v>9160948.3000000007</v>
      </c>
      <c r="K156" s="11">
        <v>8725295.8399999999</v>
      </c>
      <c r="L156" s="4">
        <f t="shared" si="10"/>
        <v>-4.7555388998320236E-2</v>
      </c>
      <c r="M156" s="10">
        <v>316163.03999999998</v>
      </c>
      <c r="N156" s="11">
        <v>338315.18</v>
      </c>
      <c r="O156" s="4">
        <f t="shared" si="11"/>
        <v>7.0065558580155507E-2</v>
      </c>
    </row>
    <row r="157" spans="2:15" x14ac:dyDescent="0.25">
      <c r="B157" s="8" t="s">
        <v>49</v>
      </c>
      <c r="C157" s="9" t="s">
        <v>53</v>
      </c>
      <c r="D157" s="10">
        <v>1181236.1599999999</v>
      </c>
      <c r="E157" s="11">
        <v>1465516.4100000001</v>
      </c>
      <c r="F157" s="4">
        <f t="shared" si="8"/>
        <v>0.24066334880909857</v>
      </c>
      <c r="G157" s="10">
        <v>302361.23</v>
      </c>
      <c r="H157" s="11">
        <v>425955.84000000003</v>
      </c>
      <c r="I157" s="4">
        <f t="shared" si="9"/>
        <v>0.40876474143196218</v>
      </c>
      <c r="J157" s="10">
        <v>11784672.85</v>
      </c>
      <c r="K157" s="11">
        <v>11826192.050000001</v>
      </c>
      <c r="L157" s="4">
        <f t="shared" si="10"/>
        <v>3.5231525328258684E-3</v>
      </c>
      <c r="M157" s="10">
        <v>3109193.58</v>
      </c>
      <c r="N157" s="11">
        <v>2983201.0120000001</v>
      </c>
      <c r="O157" s="4">
        <f t="shared" si="11"/>
        <v>-4.0522587210539696E-2</v>
      </c>
    </row>
    <row r="158" spans="2:15" x14ac:dyDescent="0.25">
      <c r="B158" s="8" t="s">
        <v>49</v>
      </c>
      <c r="C158" s="9" t="s">
        <v>52</v>
      </c>
      <c r="D158" s="10">
        <v>691684.46</v>
      </c>
      <c r="E158" s="11">
        <v>621321.1</v>
      </c>
      <c r="F158" s="4">
        <f t="shared" si="8"/>
        <v>-0.10172754206448409</v>
      </c>
      <c r="G158" s="10">
        <v>4562816.28</v>
      </c>
      <c r="H158" s="11">
        <v>6840917.5499999998</v>
      </c>
      <c r="I158" s="4">
        <f t="shared" si="9"/>
        <v>0.49927525681573126</v>
      </c>
      <c r="J158" s="10">
        <v>3718161.75</v>
      </c>
      <c r="K158" s="11">
        <v>4621815.13</v>
      </c>
      <c r="L158" s="4">
        <f t="shared" si="10"/>
        <v>0.24303767311898139</v>
      </c>
      <c r="M158" s="10">
        <v>12921126.51</v>
      </c>
      <c r="N158" s="11">
        <v>33199165.510000002</v>
      </c>
      <c r="O158" s="4">
        <f t="shared" si="11"/>
        <v>1.5693708272499531</v>
      </c>
    </row>
    <row r="159" spans="2:15" x14ac:dyDescent="0.25">
      <c r="B159" s="8" t="s">
        <v>49</v>
      </c>
      <c r="C159" s="9" t="s">
        <v>51</v>
      </c>
      <c r="D159" s="10">
        <v>2694651.62</v>
      </c>
      <c r="E159" s="11">
        <v>247876.64</v>
      </c>
      <c r="F159" s="4">
        <f t="shared" si="8"/>
        <v>-0.9080116189565165</v>
      </c>
      <c r="G159" s="10">
        <v>16724.939999999999</v>
      </c>
      <c r="H159" s="11">
        <v>28564.010000000002</v>
      </c>
      <c r="I159" s="4">
        <f t="shared" si="9"/>
        <v>0.70786920610776516</v>
      </c>
      <c r="J159" s="10">
        <v>11812847.279999999</v>
      </c>
      <c r="K159" s="11">
        <v>7453255.2000000002</v>
      </c>
      <c r="L159" s="4">
        <f t="shared" si="10"/>
        <v>-0.36905514620349844</v>
      </c>
      <c r="M159" s="10">
        <v>123093.61</v>
      </c>
      <c r="N159" s="11">
        <v>191824.54</v>
      </c>
      <c r="O159" s="4">
        <f t="shared" si="11"/>
        <v>0.55836310268258438</v>
      </c>
    </row>
    <row r="160" spans="2:15" x14ac:dyDescent="0.25">
      <c r="B160" s="8" t="s">
        <v>49</v>
      </c>
      <c r="C160" s="9" t="s">
        <v>50</v>
      </c>
      <c r="D160" s="10">
        <v>0</v>
      </c>
      <c r="E160" s="11">
        <v>0</v>
      </c>
      <c r="F160" s="4" t="str">
        <f t="shared" si="8"/>
        <v>-</v>
      </c>
      <c r="G160" s="10">
        <v>0</v>
      </c>
      <c r="H160" s="11">
        <v>0</v>
      </c>
      <c r="I160" s="4" t="str">
        <f t="shared" si="9"/>
        <v>-</v>
      </c>
      <c r="J160" s="10">
        <v>0</v>
      </c>
      <c r="K160" s="11">
        <v>0</v>
      </c>
      <c r="L160" s="4" t="str">
        <f t="shared" si="10"/>
        <v>-</v>
      </c>
      <c r="M160" s="10">
        <v>0</v>
      </c>
      <c r="N160" s="11">
        <v>0</v>
      </c>
      <c r="O160" s="4" t="str">
        <f t="shared" si="11"/>
        <v>-</v>
      </c>
    </row>
    <row r="161" spans="2:15" x14ac:dyDescent="0.25">
      <c r="B161" s="8" t="s">
        <v>49</v>
      </c>
      <c r="C161" s="9" t="s">
        <v>10</v>
      </c>
      <c r="D161" s="10">
        <v>0</v>
      </c>
      <c r="E161" s="11">
        <v>2820.12</v>
      </c>
      <c r="F161" s="4" t="str">
        <f t="shared" si="8"/>
        <v>-</v>
      </c>
      <c r="G161" s="10">
        <v>0</v>
      </c>
      <c r="H161" s="11">
        <v>686</v>
      </c>
      <c r="I161" s="4" t="str">
        <f t="shared" si="9"/>
        <v>-</v>
      </c>
      <c r="J161" s="10">
        <v>0</v>
      </c>
      <c r="K161" s="11">
        <v>30089.02</v>
      </c>
      <c r="L161" s="4" t="str">
        <f t="shared" si="10"/>
        <v>-</v>
      </c>
      <c r="M161" s="10">
        <v>0</v>
      </c>
      <c r="N161" s="11">
        <v>8589.3700000000008</v>
      </c>
      <c r="O161" s="4" t="str">
        <f t="shared" si="11"/>
        <v>-</v>
      </c>
    </row>
    <row r="162" spans="2:15" x14ac:dyDescent="0.25">
      <c r="B162" s="8" t="s">
        <v>49</v>
      </c>
      <c r="C162" s="9"/>
      <c r="D162" s="10">
        <v>303756.66000000003</v>
      </c>
      <c r="E162" s="11">
        <v>0</v>
      </c>
      <c r="F162" s="4">
        <f t="shared" si="8"/>
        <v>-1</v>
      </c>
      <c r="G162" s="10">
        <v>52925.07</v>
      </c>
      <c r="H162" s="11">
        <v>0</v>
      </c>
      <c r="I162" s="4">
        <f t="shared" si="9"/>
        <v>-1</v>
      </c>
      <c r="J162" s="10">
        <v>2609212.5700000003</v>
      </c>
      <c r="K162" s="11">
        <v>536.64</v>
      </c>
      <c r="L162" s="4">
        <f t="shared" si="10"/>
        <v>-0.99979432875413443</v>
      </c>
      <c r="M162" s="10">
        <v>420058.26</v>
      </c>
      <c r="N162" s="11">
        <v>58.28</v>
      </c>
      <c r="O162" s="4">
        <f t="shared" si="11"/>
        <v>-0.99986125734082698</v>
      </c>
    </row>
    <row r="163" spans="2:15" x14ac:dyDescent="0.25">
      <c r="B163" s="8" t="s">
        <v>37</v>
      </c>
      <c r="C163" s="9" t="s">
        <v>48</v>
      </c>
      <c r="D163" s="10">
        <v>159968640.52000001</v>
      </c>
      <c r="E163" s="11">
        <v>219245105.36000001</v>
      </c>
      <c r="F163" s="4">
        <f t="shared" si="8"/>
        <v>0.37055053194997289</v>
      </c>
      <c r="G163" s="10">
        <v>10796.535</v>
      </c>
      <c r="H163" s="11">
        <v>10723.58</v>
      </c>
      <c r="I163" s="4">
        <f t="shared" si="9"/>
        <v>-6.7572605470180847E-3</v>
      </c>
      <c r="J163" s="10">
        <v>1546073792.23</v>
      </c>
      <c r="K163" s="11">
        <v>1186636071.6400001</v>
      </c>
      <c r="L163" s="4">
        <f t="shared" si="10"/>
        <v>-0.2324841947366304</v>
      </c>
      <c r="M163" s="10">
        <v>122058.719</v>
      </c>
      <c r="N163" s="11">
        <v>65025.642</v>
      </c>
      <c r="O163" s="4">
        <f t="shared" si="11"/>
        <v>-0.46725934425053239</v>
      </c>
    </row>
    <row r="164" spans="2:15" x14ac:dyDescent="0.25">
      <c r="B164" s="8" t="s">
        <v>37</v>
      </c>
      <c r="C164" s="9" t="s">
        <v>47</v>
      </c>
      <c r="D164" s="10">
        <v>33949001.310000002</v>
      </c>
      <c r="E164" s="11">
        <v>24348353.359999999</v>
      </c>
      <c r="F164" s="4">
        <f t="shared" si="8"/>
        <v>-0.28279618190630074</v>
      </c>
      <c r="G164" s="10">
        <v>18265.733</v>
      </c>
      <c r="H164" s="11">
        <v>25667.538</v>
      </c>
      <c r="I164" s="4">
        <f t="shared" si="9"/>
        <v>0.4052290154465743</v>
      </c>
      <c r="J164" s="10">
        <v>208042227.55000001</v>
      </c>
      <c r="K164" s="11">
        <v>158789634.11000001</v>
      </c>
      <c r="L164" s="4">
        <f t="shared" si="10"/>
        <v>-0.23674325169472066</v>
      </c>
      <c r="M164" s="10">
        <v>163445.51500000001</v>
      </c>
      <c r="N164" s="11">
        <v>124427.042</v>
      </c>
      <c r="O164" s="4">
        <f t="shared" si="11"/>
        <v>-0.2387246477824736</v>
      </c>
    </row>
    <row r="165" spans="2:15" x14ac:dyDescent="0.25">
      <c r="B165" s="8" t="s">
        <v>37</v>
      </c>
      <c r="C165" s="9" t="s">
        <v>46</v>
      </c>
      <c r="D165" s="10">
        <v>54191494.240000002</v>
      </c>
      <c r="E165" s="11">
        <v>426956469.92000002</v>
      </c>
      <c r="F165" s="4">
        <f t="shared" si="8"/>
        <v>6.8786620651041863</v>
      </c>
      <c r="G165" s="10">
        <v>1344.4660000000001</v>
      </c>
      <c r="H165" s="11">
        <v>6973.09</v>
      </c>
      <c r="I165" s="4">
        <f t="shared" si="9"/>
        <v>4.1865127121102352</v>
      </c>
      <c r="J165" s="10">
        <v>1538520585.8499999</v>
      </c>
      <c r="K165" s="11">
        <v>1626921918.8299999</v>
      </c>
      <c r="L165" s="4">
        <f t="shared" si="10"/>
        <v>5.7458661127475441E-2</v>
      </c>
      <c r="M165" s="10">
        <v>58115.135999999999</v>
      </c>
      <c r="N165" s="11">
        <v>40961.622000000003</v>
      </c>
      <c r="O165" s="4">
        <f t="shared" si="11"/>
        <v>-0.29516430969033602</v>
      </c>
    </row>
    <row r="166" spans="2:15" x14ac:dyDescent="0.25">
      <c r="B166" s="8" t="s">
        <v>37</v>
      </c>
      <c r="C166" s="9" t="s">
        <v>45</v>
      </c>
      <c r="D166" s="10">
        <v>2099907.77</v>
      </c>
      <c r="E166" s="11">
        <v>1258522.08</v>
      </c>
      <c r="F166" s="4">
        <f t="shared" si="8"/>
        <v>-0.40067744975294795</v>
      </c>
      <c r="G166" s="10">
        <v>348.77</v>
      </c>
      <c r="H166" s="11">
        <v>49.04</v>
      </c>
      <c r="I166" s="4">
        <f t="shared" si="9"/>
        <v>-0.85939157611033057</v>
      </c>
      <c r="J166" s="10">
        <v>10093783.57</v>
      </c>
      <c r="K166" s="11">
        <v>32645761.23</v>
      </c>
      <c r="L166" s="4">
        <f t="shared" si="10"/>
        <v>2.2342442260231659</v>
      </c>
      <c r="M166" s="10">
        <v>1920.07</v>
      </c>
      <c r="N166" s="11">
        <v>42456.49</v>
      </c>
      <c r="O166" s="4">
        <f t="shared" si="11"/>
        <v>21.111949043524454</v>
      </c>
    </row>
    <row r="167" spans="2:15" x14ac:dyDescent="0.25">
      <c r="B167" s="8" t="s">
        <v>37</v>
      </c>
      <c r="C167" s="9" t="s">
        <v>44</v>
      </c>
      <c r="D167" s="10">
        <v>1190485.52</v>
      </c>
      <c r="E167" s="11">
        <v>2229576.94</v>
      </c>
      <c r="F167" s="4">
        <f t="shared" si="8"/>
        <v>0.87282995260622731</v>
      </c>
      <c r="G167" s="10">
        <v>17585.12</v>
      </c>
      <c r="H167" s="11">
        <v>26713.65</v>
      </c>
      <c r="I167" s="4">
        <f t="shared" si="9"/>
        <v>0.51910535725658979</v>
      </c>
      <c r="J167" s="10">
        <v>16424728.85</v>
      </c>
      <c r="K167" s="11">
        <v>17129820.579999998</v>
      </c>
      <c r="L167" s="4">
        <f t="shared" si="10"/>
        <v>4.2928667890916206E-2</v>
      </c>
      <c r="M167" s="10">
        <v>190361.96</v>
      </c>
      <c r="N167" s="11">
        <v>185615.45</v>
      </c>
      <c r="O167" s="4">
        <f t="shared" si="11"/>
        <v>-2.4934130747550465E-2</v>
      </c>
    </row>
    <row r="168" spans="2:15" x14ac:dyDescent="0.25">
      <c r="B168" s="8" t="s">
        <v>37</v>
      </c>
      <c r="C168" s="9" t="s">
        <v>43</v>
      </c>
      <c r="D168" s="10">
        <v>365866.91000000003</v>
      </c>
      <c r="E168" s="11">
        <v>392357.84</v>
      </c>
      <c r="F168" s="4">
        <f t="shared" si="8"/>
        <v>7.2405919409328279E-2</v>
      </c>
      <c r="G168" s="10">
        <v>1163.8399999999999</v>
      </c>
      <c r="H168" s="11">
        <v>4911.9000000000005</v>
      </c>
      <c r="I168" s="4">
        <f t="shared" si="9"/>
        <v>3.2204254880395942</v>
      </c>
      <c r="J168" s="10">
        <v>2425448.62</v>
      </c>
      <c r="K168" s="11">
        <v>4034458.77</v>
      </c>
      <c r="L168" s="4">
        <f t="shared" si="10"/>
        <v>0.66338661505020857</v>
      </c>
      <c r="M168" s="10">
        <v>30010.803</v>
      </c>
      <c r="N168" s="11">
        <v>26021.644</v>
      </c>
      <c r="O168" s="4">
        <f t="shared" si="11"/>
        <v>-0.13292410069800531</v>
      </c>
    </row>
    <row r="169" spans="2:15" x14ac:dyDescent="0.25">
      <c r="B169" s="8" t="s">
        <v>37</v>
      </c>
      <c r="C169" s="9" t="s">
        <v>42</v>
      </c>
      <c r="D169" s="10">
        <v>7906956.6299999999</v>
      </c>
      <c r="E169" s="11">
        <v>10434854.710000001</v>
      </c>
      <c r="F169" s="4">
        <f t="shared" si="8"/>
        <v>0.31970557046042636</v>
      </c>
      <c r="G169" s="10">
        <v>474936.25</v>
      </c>
      <c r="H169" s="11">
        <v>533793.28000000003</v>
      </c>
      <c r="I169" s="4">
        <f t="shared" si="9"/>
        <v>0.12392616903847631</v>
      </c>
      <c r="J169" s="10">
        <v>56976626.090000004</v>
      </c>
      <c r="K169" s="11">
        <v>84759437.010000005</v>
      </c>
      <c r="L169" s="4">
        <f t="shared" si="10"/>
        <v>0.48761769214123718</v>
      </c>
      <c r="M169" s="10">
        <v>3866561.16</v>
      </c>
      <c r="N169" s="11">
        <v>4570748.53</v>
      </c>
      <c r="O169" s="4">
        <f t="shared" si="11"/>
        <v>0.18212239270514985</v>
      </c>
    </row>
    <row r="170" spans="2:15" x14ac:dyDescent="0.25">
      <c r="B170" s="8" t="s">
        <v>37</v>
      </c>
      <c r="C170" s="9" t="s">
        <v>41</v>
      </c>
      <c r="D170" s="10">
        <v>0</v>
      </c>
      <c r="E170" s="11">
        <v>156176.58000000002</v>
      </c>
      <c r="F170" s="4" t="str">
        <f t="shared" si="8"/>
        <v>-</v>
      </c>
      <c r="G170" s="10">
        <v>0</v>
      </c>
      <c r="H170" s="11">
        <v>25846</v>
      </c>
      <c r="I170" s="4" t="str">
        <f t="shared" si="9"/>
        <v>-</v>
      </c>
      <c r="J170" s="10">
        <v>127045.01000000001</v>
      </c>
      <c r="K170" s="11">
        <v>1346714.48</v>
      </c>
      <c r="L170" s="4">
        <f t="shared" si="10"/>
        <v>9.6002941792046759</v>
      </c>
      <c r="M170" s="10">
        <v>2160</v>
      </c>
      <c r="N170" s="11">
        <v>146453.1</v>
      </c>
      <c r="O170" s="4">
        <f t="shared" si="11"/>
        <v>66.802361111111111</v>
      </c>
    </row>
    <row r="171" spans="2:15" x14ac:dyDescent="0.25">
      <c r="B171" s="8" t="s">
        <v>37</v>
      </c>
      <c r="C171" s="9" t="s">
        <v>40</v>
      </c>
      <c r="D171" s="10">
        <v>1584552.88</v>
      </c>
      <c r="E171" s="11">
        <v>1014644.45</v>
      </c>
      <c r="F171" s="4">
        <f t="shared" si="8"/>
        <v>-0.35966513784001952</v>
      </c>
      <c r="G171" s="10">
        <v>21855.07</v>
      </c>
      <c r="H171" s="11">
        <v>3593.12</v>
      </c>
      <c r="I171" s="4">
        <f t="shared" si="9"/>
        <v>-0.8355932971159552</v>
      </c>
      <c r="J171" s="10">
        <v>9940737.1799999997</v>
      </c>
      <c r="K171" s="11">
        <v>8459152.1099999994</v>
      </c>
      <c r="L171" s="4">
        <f t="shared" si="10"/>
        <v>-0.14904177056213053</v>
      </c>
      <c r="M171" s="10">
        <v>81988.89</v>
      </c>
      <c r="N171" s="11">
        <v>36570.520000000004</v>
      </c>
      <c r="O171" s="4">
        <f t="shared" si="11"/>
        <v>-0.55395761547692612</v>
      </c>
    </row>
    <row r="172" spans="2:15" x14ac:dyDescent="0.25">
      <c r="B172" s="8" t="s">
        <v>37</v>
      </c>
      <c r="C172" s="9" t="s">
        <v>39</v>
      </c>
      <c r="D172" s="10">
        <v>3479718.12</v>
      </c>
      <c r="E172" s="11">
        <v>5942201.54</v>
      </c>
      <c r="F172" s="4">
        <f t="shared" si="8"/>
        <v>0.70766749922835692</v>
      </c>
      <c r="G172" s="10">
        <v>5589.4090000000006</v>
      </c>
      <c r="H172" s="11">
        <v>2377.2710000000002</v>
      </c>
      <c r="I172" s="4">
        <f t="shared" si="9"/>
        <v>-0.57468294053986746</v>
      </c>
      <c r="J172" s="10">
        <v>32221609.559999999</v>
      </c>
      <c r="K172" s="11">
        <v>22015173.469999999</v>
      </c>
      <c r="L172" s="4">
        <f t="shared" si="10"/>
        <v>-0.31675748757971112</v>
      </c>
      <c r="M172" s="10">
        <v>45915.330999999998</v>
      </c>
      <c r="N172" s="11">
        <v>77859.297999999995</v>
      </c>
      <c r="O172" s="4">
        <f t="shared" si="11"/>
        <v>0.69571461871852769</v>
      </c>
    </row>
    <row r="173" spans="2:15" x14ac:dyDescent="0.25">
      <c r="B173" s="8" t="s">
        <v>37</v>
      </c>
      <c r="C173" s="9" t="s">
        <v>38</v>
      </c>
      <c r="D173" s="10">
        <v>757367.77</v>
      </c>
      <c r="E173" s="11">
        <v>797092.47</v>
      </c>
      <c r="F173" s="4">
        <f t="shared" si="8"/>
        <v>5.2451004087485709E-2</v>
      </c>
      <c r="G173" s="10">
        <v>38124.998</v>
      </c>
      <c r="H173" s="11">
        <v>39244.434000000001</v>
      </c>
      <c r="I173" s="4">
        <f t="shared" si="9"/>
        <v>2.936225727802011E-2</v>
      </c>
      <c r="J173" s="10">
        <v>7345458.5800000001</v>
      </c>
      <c r="K173" s="11">
        <v>4760145.55</v>
      </c>
      <c r="L173" s="4">
        <f t="shared" si="10"/>
        <v>-0.35196073898493074</v>
      </c>
      <c r="M173" s="10">
        <v>394152.50099999999</v>
      </c>
      <c r="N173" s="11">
        <v>262214.85200000001</v>
      </c>
      <c r="O173" s="4">
        <f t="shared" si="11"/>
        <v>-0.33473756646288533</v>
      </c>
    </row>
    <row r="174" spans="2:15" x14ac:dyDescent="0.25">
      <c r="B174" s="8" t="s">
        <v>37</v>
      </c>
      <c r="C174" s="9"/>
      <c r="D174" s="10">
        <v>1165.5</v>
      </c>
      <c r="E174" s="11">
        <v>0</v>
      </c>
      <c r="F174" s="4">
        <f t="shared" si="8"/>
        <v>-1</v>
      </c>
      <c r="G174" s="10">
        <v>38.520000000000003</v>
      </c>
      <c r="H174" s="11">
        <v>0</v>
      </c>
      <c r="I174" s="4">
        <f t="shared" si="9"/>
        <v>-1</v>
      </c>
      <c r="J174" s="10">
        <v>102494.09</v>
      </c>
      <c r="K174" s="11">
        <v>0</v>
      </c>
      <c r="L174" s="4">
        <f t="shared" si="10"/>
        <v>-1</v>
      </c>
      <c r="M174" s="10">
        <v>1231.6980000000001</v>
      </c>
      <c r="N174" s="11">
        <v>0</v>
      </c>
      <c r="O174" s="4">
        <f t="shared" si="11"/>
        <v>-1</v>
      </c>
    </row>
    <row r="175" spans="2:15" x14ac:dyDescent="0.25">
      <c r="B175" s="8" t="s">
        <v>32</v>
      </c>
      <c r="C175" s="9" t="s">
        <v>36</v>
      </c>
      <c r="D175" s="10">
        <v>4313906.58</v>
      </c>
      <c r="E175" s="11">
        <v>9663453.2599999998</v>
      </c>
      <c r="F175" s="4">
        <f t="shared" si="8"/>
        <v>1.2400701268778982</v>
      </c>
      <c r="G175" s="10">
        <v>628845.52</v>
      </c>
      <c r="H175" s="11">
        <v>1494666.83</v>
      </c>
      <c r="I175" s="4">
        <f t="shared" si="9"/>
        <v>1.3768426147013022</v>
      </c>
      <c r="J175" s="10">
        <v>115072114.39</v>
      </c>
      <c r="K175" s="11">
        <v>127896604.45</v>
      </c>
      <c r="L175" s="4">
        <f t="shared" si="10"/>
        <v>0.11144741823840576</v>
      </c>
      <c r="M175" s="10">
        <v>10499547.146</v>
      </c>
      <c r="N175" s="11">
        <v>17256726.629999999</v>
      </c>
      <c r="O175" s="4">
        <f t="shared" si="11"/>
        <v>0.64356865968017241</v>
      </c>
    </row>
    <row r="176" spans="2:15" x14ac:dyDescent="0.25">
      <c r="B176" s="8" t="s">
        <v>32</v>
      </c>
      <c r="C176" s="9" t="s">
        <v>35</v>
      </c>
      <c r="D176" s="10">
        <v>986584.85</v>
      </c>
      <c r="E176" s="11">
        <v>512622.89</v>
      </c>
      <c r="F176" s="4">
        <f t="shared" si="8"/>
        <v>-0.48040668777753881</v>
      </c>
      <c r="G176" s="10">
        <v>352528.42</v>
      </c>
      <c r="H176" s="11">
        <v>167742.76999999999</v>
      </c>
      <c r="I176" s="4">
        <f t="shared" si="9"/>
        <v>-0.52417234899813181</v>
      </c>
      <c r="J176" s="10">
        <v>6021566.9800000004</v>
      </c>
      <c r="K176" s="11">
        <v>4992244.26</v>
      </c>
      <c r="L176" s="4">
        <f t="shared" si="10"/>
        <v>-0.17093934575813696</v>
      </c>
      <c r="M176" s="10">
        <v>2243173.2599999998</v>
      </c>
      <c r="N176" s="11">
        <v>1887091.433</v>
      </c>
      <c r="O176" s="4">
        <f t="shared" si="11"/>
        <v>-0.15874022455135717</v>
      </c>
    </row>
    <row r="177" spans="2:15" x14ac:dyDescent="0.25">
      <c r="B177" s="8" t="s">
        <v>32</v>
      </c>
      <c r="C177" s="9" t="s">
        <v>34</v>
      </c>
      <c r="D177" s="10">
        <v>1842435153.3800001</v>
      </c>
      <c r="E177" s="11">
        <v>1890260720.04</v>
      </c>
      <c r="F177" s="4">
        <f t="shared" si="8"/>
        <v>2.5957801864701979E-2</v>
      </c>
      <c r="G177" s="10">
        <v>193477105.84999999</v>
      </c>
      <c r="H177" s="11">
        <v>182080749.42199999</v>
      </c>
      <c r="I177" s="4">
        <f t="shared" si="9"/>
        <v>-5.8902868005661801E-2</v>
      </c>
      <c r="J177" s="10">
        <v>16344217014.99</v>
      </c>
      <c r="K177" s="11">
        <v>12394430360.389999</v>
      </c>
      <c r="L177" s="4">
        <f t="shared" si="10"/>
        <v>-0.24166264134754678</v>
      </c>
      <c r="M177" s="10">
        <v>1754873109.21</v>
      </c>
      <c r="N177" s="11">
        <v>1228880646.9219999</v>
      </c>
      <c r="O177" s="4">
        <f t="shared" si="11"/>
        <v>-0.29973247611320952</v>
      </c>
    </row>
    <row r="178" spans="2:15" x14ac:dyDescent="0.25">
      <c r="B178" s="8" t="s">
        <v>32</v>
      </c>
      <c r="C178" s="9" t="s">
        <v>33</v>
      </c>
      <c r="D178" s="10">
        <v>963743353.54999995</v>
      </c>
      <c r="E178" s="11">
        <v>1015544202.11</v>
      </c>
      <c r="F178" s="4">
        <f t="shared" si="8"/>
        <v>5.3749629887655193E-2</v>
      </c>
      <c r="G178" s="10">
        <v>208961329.80700001</v>
      </c>
      <c r="H178" s="11">
        <v>207998623.92399999</v>
      </c>
      <c r="I178" s="4">
        <f t="shared" si="9"/>
        <v>-4.6071006721156715E-3</v>
      </c>
      <c r="J178" s="10">
        <v>8883494458.8799992</v>
      </c>
      <c r="K178" s="11">
        <v>7528519655.0699997</v>
      </c>
      <c r="L178" s="4">
        <f t="shared" si="10"/>
        <v>-0.15252723014371417</v>
      </c>
      <c r="M178" s="10">
        <v>1931445978.9059999</v>
      </c>
      <c r="N178" s="11">
        <v>1623021298.418</v>
      </c>
      <c r="O178" s="4">
        <f t="shared" si="11"/>
        <v>-0.15968589536358468</v>
      </c>
    </row>
    <row r="179" spans="2:15" x14ac:dyDescent="0.25">
      <c r="B179" s="8" t="s">
        <v>32</v>
      </c>
      <c r="C179" s="9"/>
      <c r="D179" s="10">
        <v>1032683.07</v>
      </c>
      <c r="E179" s="11">
        <v>0</v>
      </c>
      <c r="F179" s="4">
        <f t="shared" si="8"/>
        <v>-1</v>
      </c>
      <c r="G179" s="10">
        <v>99252.77</v>
      </c>
      <c r="H179" s="11">
        <v>0</v>
      </c>
      <c r="I179" s="4">
        <f t="shared" si="9"/>
        <v>-1</v>
      </c>
      <c r="J179" s="10">
        <v>10298346.49</v>
      </c>
      <c r="K179" s="11">
        <v>0</v>
      </c>
      <c r="L179" s="4">
        <f t="shared" si="10"/>
        <v>-1</v>
      </c>
      <c r="M179" s="10">
        <v>1793079.1400000001</v>
      </c>
      <c r="N179" s="11">
        <v>0</v>
      </c>
      <c r="O179" s="4">
        <f t="shared" si="11"/>
        <v>-1</v>
      </c>
    </row>
    <row r="180" spans="2:15" x14ac:dyDescent="0.25">
      <c r="B180" s="8" t="s">
        <v>26</v>
      </c>
      <c r="C180" s="9" t="s">
        <v>31</v>
      </c>
      <c r="D180" s="10">
        <v>76625957.200000003</v>
      </c>
      <c r="E180" s="11">
        <v>96235167.469999999</v>
      </c>
      <c r="F180" s="4">
        <f t="shared" si="8"/>
        <v>0.25590819333999781</v>
      </c>
      <c r="G180" s="10">
        <v>15721773.140000001</v>
      </c>
      <c r="H180" s="11">
        <v>18590712.82</v>
      </c>
      <c r="I180" s="4">
        <f t="shared" si="9"/>
        <v>0.18248194109230087</v>
      </c>
      <c r="J180" s="10">
        <v>835413811</v>
      </c>
      <c r="K180" s="11">
        <v>822441915.26999998</v>
      </c>
      <c r="L180" s="4">
        <f t="shared" si="10"/>
        <v>-1.5527509312387999E-2</v>
      </c>
      <c r="M180" s="10">
        <v>164169183.47999999</v>
      </c>
      <c r="N180" s="11">
        <v>159357089.46000001</v>
      </c>
      <c r="O180" s="4">
        <f t="shared" si="11"/>
        <v>-2.9311798462993588E-2</v>
      </c>
    </row>
    <row r="181" spans="2:15" x14ac:dyDescent="0.25">
      <c r="B181" s="8" t="s">
        <v>26</v>
      </c>
      <c r="C181" s="9" t="s">
        <v>30</v>
      </c>
      <c r="D181" s="10">
        <v>7224260.3499999996</v>
      </c>
      <c r="E181" s="11">
        <v>12392562.43</v>
      </c>
      <c r="F181" s="4">
        <f t="shared" si="8"/>
        <v>0.71540916711286573</v>
      </c>
      <c r="G181" s="10">
        <v>3794033.7</v>
      </c>
      <c r="H181" s="11">
        <v>5161615.43</v>
      </c>
      <c r="I181" s="4">
        <f t="shared" si="9"/>
        <v>0.36045587312521743</v>
      </c>
      <c r="J181" s="10">
        <v>72339982.140000001</v>
      </c>
      <c r="K181" s="11">
        <v>64724523.259999998</v>
      </c>
      <c r="L181" s="4">
        <f t="shared" si="10"/>
        <v>-0.10527316505638273</v>
      </c>
      <c r="M181" s="10">
        <v>33031542.390000001</v>
      </c>
      <c r="N181" s="11">
        <v>34687156.950999998</v>
      </c>
      <c r="O181" s="4">
        <f t="shared" si="11"/>
        <v>5.0122229881133906E-2</v>
      </c>
    </row>
    <row r="182" spans="2:15" x14ac:dyDescent="0.25">
      <c r="B182" s="8" t="s">
        <v>26</v>
      </c>
      <c r="C182" s="9" t="s">
        <v>29</v>
      </c>
      <c r="D182" s="10">
        <v>12004075.369999999</v>
      </c>
      <c r="E182" s="11">
        <v>15123004.949999999</v>
      </c>
      <c r="F182" s="4">
        <f t="shared" si="8"/>
        <v>0.25982255891150752</v>
      </c>
      <c r="G182" s="10">
        <v>5947476.0590000004</v>
      </c>
      <c r="H182" s="11">
        <v>7795372.3969999999</v>
      </c>
      <c r="I182" s="4">
        <f t="shared" si="9"/>
        <v>0.31070261059793181</v>
      </c>
      <c r="J182" s="10">
        <v>132218615.01000001</v>
      </c>
      <c r="K182" s="11">
        <v>138922613.22999999</v>
      </c>
      <c r="L182" s="4">
        <f t="shared" si="10"/>
        <v>5.0703890821220288E-2</v>
      </c>
      <c r="M182" s="10">
        <v>74079473.268999994</v>
      </c>
      <c r="N182" s="11">
        <v>79488479.434</v>
      </c>
      <c r="O182" s="4">
        <f t="shared" si="11"/>
        <v>7.3016261135640637E-2</v>
      </c>
    </row>
    <row r="183" spans="2:15" x14ac:dyDescent="0.25">
      <c r="B183" s="8" t="s">
        <v>26</v>
      </c>
      <c r="C183" s="9" t="s">
        <v>28</v>
      </c>
      <c r="D183" s="10">
        <v>80300057.939999998</v>
      </c>
      <c r="E183" s="11">
        <v>85457705.150000006</v>
      </c>
      <c r="F183" s="4">
        <f t="shared" si="8"/>
        <v>6.4229682298035051E-2</v>
      </c>
      <c r="G183" s="10">
        <v>73822163.048999995</v>
      </c>
      <c r="H183" s="11">
        <v>79828609.171000004</v>
      </c>
      <c r="I183" s="4">
        <f t="shared" si="9"/>
        <v>8.1363724306116492E-2</v>
      </c>
      <c r="J183" s="10">
        <v>760715556.86000001</v>
      </c>
      <c r="K183" s="11">
        <v>665489406.48000002</v>
      </c>
      <c r="L183" s="4">
        <f t="shared" si="10"/>
        <v>-0.12517970681849111</v>
      </c>
      <c r="M183" s="10">
        <v>609144907.75899994</v>
      </c>
      <c r="N183" s="11">
        <v>601922218.64600003</v>
      </c>
      <c r="O183" s="4">
        <f t="shared" si="11"/>
        <v>-1.1857095119733763E-2</v>
      </c>
    </row>
    <row r="184" spans="2:15" x14ac:dyDescent="0.25">
      <c r="B184" s="8" t="s">
        <v>26</v>
      </c>
      <c r="C184" s="9" t="s">
        <v>27</v>
      </c>
      <c r="D184" s="10">
        <v>1634633.28</v>
      </c>
      <c r="E184" s="11">
        <v>24080.73</v>
      </c>
      <c r="F184" s="4">
        <f t="shared" si="8"/>
        <v>-0.98526842057198294</v>
      </c>
      <c r="G184" s="10">
        <v>816617.79</v>
      </c>
      <c r="H184" s="11">
        <v>30813.41</v>
      </c>
      <c r="I184" s="4">
        <f t="shared" si="9"/>
        <v>-0.96226703559813465</v>
      </c>
      <c r="J184" s="10">
        <v>13780175.83</v>
      </c>
      <c r="K184" s="11">
        <v>33328555.539999999</v>
      </c>
      <c r="L184" s="4">
        <f t="shared" si="10"/>
        <v>1.4185871030355348</v>
      </c>
      <c r="M184" s="10">
        <v>7825316.0600000005</v>
      </c>
      <c r="N184" s="11">
        <v>17635074.420000002</v>
      </c>
      <c r="O184" s="4">
        <f t="shared" si="11"/>
        <v>1.2535926069674943</v>
      </c>
    </row>
    <row r="185" spans="2:15" x14ac:dyDescent="0.25">
      <c r="B185" s="8" t="s">
        <v>26</v>
      </c>
      <c r="C185" s="9" t="s">
        <v>25</v>
      </c>
      <c r="D185" s="10">
        <v>29650266.969999999</v>
      </c>
      <c r="E185" s="11">
        <v>26375883.98</v>
      </c>
      <c r="F185" s="4">
        <f t="shared" si="8"/>
        <v>-0.11043350784372374</v>
      </c>
      <c r="G185" s="10">
        <v>16060391.41</v>
      </c>
      <c r="H185" s="11">
        <v>15671457.09</v>
      </c>
      <c r="I185" s="4">
        <f t="shared" si="9"/>
        <v>-2.4216988868517308E-2</v>
      </c>
      <c r="J185" s="10">
        <v>274544571.91000003</v>
      </c>
      <c r="K185" s="11">
        <v>244601603.06</v>
      </c>
      <c r="L185" s="4">
        <f t="shared" si="10"/>
        <v>-0.1090641444545325</v>
      </c>
      <c r="M185" s="10">
        <v>166590655.78</v>
      </c>
      <c r="N185" s="11">
        <v>131092994.25</v>
      </c>
      <c r="O185" s="4">
        <f t="shared" si="11"/>
        <v>-0.21308314901454195</v>
      </c>
    </row>
    <row r="186" spans="2:15" x14ac:dyDescent="0.25">
      <c r="B186" s="8" t="s">
        <v>21</v>
      </c>
      <c r="C186" s="9" t="s">
        <v>24</v>
      </c>
      <c r="D186" s="10">
        <v>2630267.7199999997</v>
      </c>
      <c r="E186" s="11">
        <v>3101180.15</v>
      </c>
      <c r="F186" s="4">
        <f t="shared" si="8"/>
        <v>0.17903593098880455</v>
      </c>
      <c r="G186" s="10">
        <v>3446893.5300000003</v>
      </c>
      <c r="H186" s="11">
        <v>4710818.78</v>
      </c>
      <c r="I186" s="4">
        <f t="shared" si="9"/>
        <v>0.36668531795352544</v>
      </c>
      <c r="J186" s="10">
        <v>48866673.07</v>
      </c>
      <c r="K186" s="11">
        <v>43745722.329999998</v>
      </c>
      <c r="L186" s="4">
        <f t="shared" si="10"/>
        <v>-0.10479433974693542</v>
      </c>
      <c r="M186" s="10">
        <v>29383073.611000001</v>
      </c>
      <c r="N186" s="11">
        <v>26671051.699999999</v>
      </c>
      <c r="O186" s="4">
        <f t="shared" si="11"/>
        <v>-9.2298782179979777E-2</v>
      </c>
    </row>
    <row r="187" spans="2:15" x14ac:dyDescent="0.25">
      <c r="B187" s="8" t="s">
        <v>21</v>
      </c>
      <c r="C187" s="9" t="s">
        <v>23</v>
      </c>
      <c r="D187" s="10">
        <v>22505.510000000002</v>
      </c>
      <c r="E187" s="11">
        <v>98567.41</v>
      </c>
      <c r="F187" s="4">
        <f t="shared" si="8"/>
        <v>3.3797012376080344</v>
      </c>
      <c r="G187" s="10">
        <v>4533.24</v>
      </c>
      <c r="H187" s="11">
        <v>27570</v>
      </c>
      <c r="I187" s="4">
        <f t="shared" si="9"/>
        <v>5.0817428594118121</v>
      </c>
      <c r="J187" s="10">
        <v>1363531.87</v>
      </c>
      <c r="K187" s="11">
        <v>1384089.63</v>
      </c>
      <c r="L187" s="4">
        <f t="shared" si="10"/>
        <v>1.5076845985271925E-2</v>
      </c>
      <c r="M187" s="10">
        <v>243104.54</v>
      </c>
      <c r="N187" s="11">
        <v>195930.5</v>
      </c>
      <c r="O187" s="4">
        <f t="shared" si="11"/>
        <v>-0.19404837112461992</v>
      </c>
    </row>
    <row r="188" spans="2:15" x14ac:dyDescent="0.25">
      <c r="B188" s="8" t="s">
        <v>21</v>
      </c>
      <c r="C188" s="9" t="s">
        <v>22</v>
      </c>
      <c r="D188" s="10">
        <v>2066923.63</v>
      </c>
      <c r="E188" s="11">
        <v>2705439.21</v>
      </c>
      <c r="F188" s="4">
        <f t="shared" si="8"/>
        <v>0.30892074130479608</v>
      </c>
      <c r="G188" s="10">
        <v>641171.45000000007</v>
      </c>
      <c r="H188" s="11">
        <v>658515.72</v>
      </c>
      <c r="I188" s="4">
        <f t="shared" si="9"/>
        <v>2.7050908146331043E-2</v>
      </c>
      <c r="J188" s="10">
        <v>30100492.43</v>
      </c>
      <c r="K188" s="11">
        <v>30819786.07</v>
      </c>
      <c r="L188" s="4">
        <f t="shared" si="10"/>
        <v>2.3896407730629399E-2</v>
      </c>
      <c r="M188" s="10">
        <v>11256678.73</v>
      </c>
      <c r="N188" s="11">
        <v>10647425.768999999</v>
      </c>
      <c r="O188" s="4">
        <f t="shared" si="11"/>
        <v>-5.4123687422675593E-2</v>
      </c>
    </row>
    <row r="189" spans="2:15" x14ac:dyDescent="0.25">
      <c r="B189" s="8" t="s">
        <v>21</v>
      </c>
      <c r="C189" s="9" t="s">
        <v>20</v>
      </c>
      <c r="D189" s="10">
        <v>1233617.74</v>
      </c>
      <c r="E189" s="11">
        <v>1926524.63</v>
      </c>
      <c r="F189" s="4">
        <f t="shared" si="8"/>
        <v>0.56168687230454384</v>
      </c>
      <c r="G189" s="10">
        <v>564770.25</v>
      </c>
      <c r="H189" s="11">
        <v>725811.98</v>
      </c>
      <c r="I189" s="4">
        <f t="shared" si="9"/>
        <v>0.28514556140306602</v>
      </c>
      <c r="J189" s="10">
        <v>6932738.1900000004</v>
      </c>
      <c r="K189" s="11">
        <v>8110135.0800000001</v>
      </c>
      <c r="L189" s="4">
        <f t="shared" si="10"/>
        <v>0.16983143712224913</v>
      </c>
      <c r="M189" s="10">
        <v>3176394.21</v>
      </c>
      <c r="N189" s="11">
        <v>3084440.9</v>
      </c>
      <c r="O189" s="4">
        <f t="shared" si="11"/>
        <v>-2.8948960337010554E-2</v>
      </c>
    </row>
    <row r="190" spans="2:15" x14ac:dyDescent="0.25">
      <c r="B190" s="8" t="s">
        <v>15</v>
      </c>
      <c r="C190" s="9" t="s">
        <v>19</v>
      </c>
      <c r="D190" s="10">
        <v>56.18</v>
      </c>
      <c r="E190" s="11">
        <v>16953.32</v>
      </c>
      <c r="F190" s="4">
        <f t="shared" si="8"/>
        <v>300.76788892844428</v>
      </c>
      <c r="G190" s="10">
        <v>12.84</v>
      </c>
      <c r="H190" s="11">
        <v>8073</v>
      </c>
      <c r="I190" s="4">
        <f t="shared" si="9"/>
        <v>627.73831775700933</v>
      </c>
      <c r="J190" s="10">
        <v>272337.16000000003</v>
      </c>
      <c r="K190" s="11">
        <v>72200.45</v>
      </c>
      <c r="L190" s="4">
        <f t="shared" si="10"/>
        <v>-0.73488579377122099</v>
      </c>
      <c r="M190" s="10">
        <v>27075.850000000002</v>
      </c>
      <c r="N190" s="11">
        <v>31701.850000000002</v>
      </c>
      <c r="O190" s="4">
        <f t="shared" si="11"/>
        <v>0.17085336194431577</v>
      </c>
    </row>
    <row r="191" spans="2:15" x14ac:dyDescent="0.25">
      <c r="B191" s="8" t="s">
        <v>15</v>
      </c>
      <c r="C191" s="9" t="s">
        <v>18</v>
      </c>
      <c r="D191" s="10">
        <v>53791677.729999997</v>
      </c>
      <c r="E191" s="11">
        <v>67313167.579999998</v>
      </c>
      <c r="F191" s="4">
        <f t="shared" si="8"/>
        <v>0.25136769144605009</v>
      </c>
      <c r="G191" s="10">
        <v>36878921.219999999</v>
      </c>
      <c r="H191" s="11">
        <v>48637214.200000003</v>
      </c>
      <c r="I191" s="4">
        <f t="shared" si="9"/>
        <v>0.31883505783307187</v>
      </c>
      <c r="J191" s="10">
        <v>532411530.70999998</v>
      </c>
      <c r="K191" s="11">
        <v>490189730.52999997</v>
      </c>
      <c r="L191" s="4">
        <f t="shared" si="10"/>
        <v>-7.9302940948132616E-2</v>
      </c>
      <c r="M191" s="10">
        <v>325261713.97000003</v>
      </c>
      <c r="N191" s="11">
        <v>345501910.47000003</v>
      </c>
      <c r="O191" s="4">
        <f t="shared" si="11"/>
        <v>6.2227417586155909E-2</v>
      </c>
    </row>
    <row r="192" spans="2:15" x14ac:dyDescent="0.25">
      <c r="B192" s="8" t="s">
        <v>15</v>
      </c>
      <c r="C192" s="9" t="s">
        <v>17</v>
      </c>
      <c r="D192" s="10">
        <v>173213369.47999999</v>
      </c>
      <c r="E192" s="11">
        <v>185057989.97999999</v>
      </c>
      <c r="F192" s="4">
        <f t="shared" si="8"/>
        <v>6.8381675938517184E-2</v>
      </c>
      <c r="G192" s="10">
        <v>54368802.079999998</v>
      </c>
      <c r="H192" s="11">
        <v>60045475.649999999</v>
      </c>
      <c r="I192" s="4">
        <f t="shared" si="9"/>
        <v>0.1044104955935421</v>
      </c>
      <c r="J192" s="10">
        <v>1620718929.26</v>
      </c>
      <c r="K192" s="11">
        <v>1344086594.3</v>
      </c>
      <c r="L192" s="4">
        <f t="shared" si="10"/>
        <v>-0.1706849534276168</v>
      </c>
      <c r="M192" s="10">
        <v>500035788.29500002</v>
      </c>
      <c r="N192" s="11">
        <v>422340472.81400001</v>
      </c>
      <c r="O192" s="4">
        <f t="shared" si="11"/>
        <v>-0.15537950942655943</v>
      </c>
    </row>
    <row r="193" spans="2:15" x14ac:dyDescent="0.25">
      <c r="B193" s="8" t="s">
        <v>15</v>
      </c>
      <c r="C193" s="9" t="s">
        <v>16</v>
      </c>
      <c r="D193" s="10">
        <v>465212763.32999998</v>
      </c>
      <c r="E193" s="11">
        <v>517909441.92000002</v>
      </c>
      <c r="F193" s="4">
        <f t="shared" si="8"/>
        <v>0.1132743612036704</v>
      </c>
      <c r="G193" s="10">
        <v>85710749.331</v>
      </c>
      <c r="H193" s="11">
        <v>100762481.277</v>
      </c>
      <c r="I193" s="4">
        <f t="shared" si="9"/>
        <v>0.17561078468551039</v>
      </c>
      <c r="J193" s="10">
        <v>4381499417.8000002</v>
      </c>
      <c r="K193" s="11">
        <v>3979657674.02</v>
      </c>
      <c r="L193" s="4">
        <f t="shared" si="10"/>
        <v>-9.1713293889188585E-2</v>
      </c>
      <c r="M193" s="10">
        <v>780852060.72000003</v>
      </c>
      <c r="N193" s="11">
        <v>791733362.53400004</v>
      </c>
      <c r="O193" s="4">
        <f t="shared" si="11"/>
        <v>1.3935164368992892E-2</v>
      </c>
    </row>
    <row r="194" spans="2:15" x14ac:dyDescent="0.25">
      <c r="B194" s="8" t="s">
        <v>15</v>
      </c>
      <c r="C194" s="9"/>
      <c r="D194" s="10">
        <v>12601446.25</v>
      </c>
      <c r="E194" s="11">
        <v>0</v>
      </c>
      <c r="F194" s="4">
        <f t="shared" si="8"/>
        <v>-1</v>
      </c>
      <c r="G194" s="10">
        <v>5009893.4400000004</v>
      </c>
      <c r="H194" s="11">
        <v>0</v>
      </c>
      <c r="I194" s="4">
        <f t="shared" si="9"/>
        <v>-1</v>
      </c>
      <c r="J194" s="10">
        <v>112221720.68000001</v>
      </c>
      <c r="K194" s="11">
        <v>0</v>
      </c>
      <c r="L194" s="4">
        <f t="shared" si="10"/>
        <v>-1</v>
      </c>
      <c r="M194" s="10">
        <v>43214260.798</v>
      </c>
      <c r="N194" s="11">
        <v>0</v>
      </c>
      <c r="O194" s="4">
        <f t="shared" si="11"/>
        <v>-1</v>
      </c>
    </row>
    <row r="195" spans="2:15" x14ac:dyDescent="0.25">
      <c r="B195" s="8" t="s">
        <v>12</v>
      </c>
      <c r="C195" s="9" t="s">
        <v>14</v>
      </c>
      <c r="D195" s="10">
        <v>14970282.74</v>
      </c>
      <c r="E195" s="11">
        <v>21678034.07</v>
      </c>
      <c r="F195" s="4">
        <f t="shared" ref="F195:F206" si="12">IFERROR(E195/D195-1,"-")</f>
        <v>0.4480711183949222</v>
      </c>
      <c r="G195" s="10">
        <v>2109305.7999999998</v>
      </c>
      <c r="H195" s="11">
        <v>3172090.75</v>
      </c>
      <c r="I195" s="4">
        <f t="shared" ref="I195:I206" si="13">IFERROR(H195/G195-1,"-")</f>
        <v>0.50385532055143467</v>
      </c>
      <c r="J195" s="10">
        <v>139177042.58000001</v>
      </c>
      <c r="K195" s="11">
        <v>170919338.40000001</v>
      </c>
      <c r="L195" s="4">
        <f t="shared" ref="L195:L206" si="14">IFERROR(K195/J195-1,"-")</f>
        <v>0.22807134877689528</v>
      </c>
      <c r="M195" s="10">
        <v>21247921.600000001</v>
      </c>
      <c r="N195" s="11">
        <v>26128734.399999999</v>
      </c>
      <c r="O195" s="4">
        <f t="shared" ref="O195:O206" si="15">IFERROR(N195/M195-1,"-")</f>
        <v>0.22970777527718278</v>
      </c>
    </row>
    <row r="196" spans="2:15" x14ac:dyDescent="0.25">
      <c r="B196" s="8" t="s">
        <v>12</v>
      </c>
      <c r="C196" s="9" t="s">
        <v>13</v>
      </c>
      <c r="D196" s="10">
        <v>50340191.560000002</v>
      </c>
      <c r="E196" s="11">
        <v>36303402.240000002</v>
      </c>
      <c r="F196" s="4">
        <f t="shared" si="12"/>
        <v>-0.27883861552790645</v>
      </c>
      <c r="G196" s="10">
        <v>5337347.5199999996</v>
      </c>
      <c r="H196" s="11">
        <v>4512257.51</v>
      </c>
      <c r="I196" s="4">
        <f t="shared" si="13"/>
        <v>-0.1545880246523651</v>
      </c>
      <c r="J196" s="10">
        <v>388997131.31999999</v>
      </c>
      <c r="K196" s="11">
        <v>366838853.81</v>
      </c>
      <c r="L196" s="4">
        <f t="shared" si="14"/>
        <v>-5.6962573052426912E-2</v>
      </c>
      <c r="M196" s="10">
        <v>46110885.520000003</v>
      </c>
      <c r="N196" s="11">
        <v>43538915.109999999</v>
      </c>
      <c r="O196" s="4">
        <f t="shared" si="15"/>
        <v>-5.5777944426689596E-2</v>
      </c>
    </row>
    <row r="197" spans="2:15" x14ac:dyDescent="0.25">
      <c r="B197" s="8" t="s">
        <v>12</v>
      </c>
      <c r="C197" s="9" t="s">
        <v>11</v>
      </c>
      <c r="D197" s="10">
        <v>24397062.239999998</v>
      </c>
      <c r="E197" s="11">
        <v>21910368.75</v>
      </c>
      <c r="F197" s="4">
        <f t="shared" si="12"/>
        <v>-0.10192593950606732</v>
      </c>
      <c r="G197" s="10">
        <v>3725550</v>
      </c>
      <c r="H197" s="11">
        <v>4650534.2</v>
      </c>
      <c r="I197" s="4">
        <f t="shared" si="13"/>
        <v>0.24828124706419197</v>
      </c>
      <c r="J197" s="10">
        <v>223414548.66999999</v>
      </c>
      <c r="K197" s="11">
        <v>204936368.61000001</v>
      </c>
      <c r="L197" s="4">
        <f t="shared" si="14"/>
        <v>-8.2708042828910089E-2</v>
      </c>
      <c r="M197" s="10">
        <v>39629551.5</v>
      </c>
      <c r="N197" s="11">
        <v>37523321.780000001</v>
      </c>
      <c r="O197" s="4">
        <f t="shared" si="15"/>
        <v>-5.3147957528613454E-2</v>
      </c>
    </row>
    <row r="198" spans="2:15" x14ac:dyDescent="0.25">
      <c r="B198" s="8" t="s">
        <v>6</v>
      </c>
      <c r="C198" s="9" t="s">
        <v>10</v>
      </c>
      <c r="D198" s="10">
        <v>47.17</v>
      </c>
      <c r="E198" s="11">
        <v>6051.78</v>
      </c>
      <c r="F198" s="4">
        <f t="shared" si="12"/>
        <v>127.29722281110875</v>
      </c>
      <c r="G198" s="10">
        <v>6.8100000000000005</v>
      </c>
      <c r="H198" s="11">
        <v>552.9</v>
      </c>
      <c r="I198" s="4">
        <f t="shared" si="13"/>
        <v>80.189427312775322</v>
      </c>
      <c r="J198" s="10">
        <v>2739.9500000000003</v>
      </c>
      <c r="K198" s="11">
        <v>121762.18000000001</v>
      </c>
      <c r="L198" s="4">
        <f t="shared" si="14"/>
        <v>43.439562765743901</v>
      </c>
      <c r="M198" s="10">
        <v>909.21</v>
      </c>
      <c r="N198" s="11">
        <v>9231.9</v>
      </c>
      <c r="O198" s="4">
        <f t="shared" si="15"/>
        <v>9.153759857458672</v>
      </c>
    </row>
    <row r="199" spans="2:15" x14ac:dyDescent="0.25">
      <c r="B199" s="8" t="s">
        <v>6</v>
      </c>
      <c r="C199" s="9" t="s">
        <v>9</v>
      </c>
      <c r="D199" s="10">
        <v>760259.70000000007</v>
      </c>
      <c r="E199" s="11">
        <v>1638439.62</v>
      </c>
      <c r="F199" s="4">
        <f t="shared" si="12"/>
        <v>1.1551051831367625</v>
      </c>
      <c r="G199" s="10">
        <v>143990.41</v>
      </c>
      <c r="H199" s="11">
        <v>414435.23</v>
      </c>
      <c r="I199" s="4">
        <f t="shared" si="13"/>
        <v>1.8782141116203501</v>
      </c>
      <c r="J199" s="10">
        <v>11531784.51</v>
      </c>
      <c r="K199" s="11">
        <v>13820601.32</v>
      </c>
      <c r="L199" s="4">
        <f t="shared" si="14"/>
        <v>0.19847897851500873</v>
      </c>
      <c r="M199" s="10">
        <v>3232776.04</v>
      </c>
      <c r="N199" s="11">
        <v>3523967.2080000001</v>
      </c>
      <c r="O199" s="4">
        <f t="shared" si="15"/>
        <v>9.0074649278828467E-2</v>
      </c>
    </row>
    <row r="200" spans="2:15" x14ac:dyDescent="0.25">
      <c r="B200" s="8" t="s">
        <v>6</v>
      </c>
      <c r="C200" s="9" t="s">
        <v>8</v>
      </c>
      <c r="D200" s="10">
        <v>103365214.56999999</v>
      </c>
      <c r="E200" s="11">
        <v>118752479.95</v>
      </c>
      <c r="F200" s="4">
        <f t="shared" si="12"/>
        <v>0.14886309136019449</v>
      </c>
      <c r="G200" s="10">
        <v>210544114.88</v>
      </c>
      <c r="H200" s="11">
        <v>223600942.63999999</v>
      </c>
      <c r="I200" s="4">
        <f t="shared" si="13"/>
        <v>6.2014688785966499E-2</v>
      </c>
      <c r="J200" s="10">
        <v>380331752.36000001</v>
      </c>
      <c r="K200" s="11">
        <v>492505823.80000001</v>
      </c>
      <c r="L200" s="4">
        <f t="shared" si="14"/>
        <v>0.2949374348682372</v>
      </c>
      <c r="M200" s="10">
        <v>853265684.875</v>
      </c>
      <c r="N200" s="11">
        <v>951692805.49000001</v>
      </c>
      <c r="O200" s="4">
        <f t="shared" si="15"/>
        <v>0.11535342667556026</v>
      </c>
    </row>
    <row r="201" spans="2:15" x14ac:dyDescent="0.25">
      <c r="B201" s="8" t="s">
        <v>6</v>
      </c>
      <c r="C201" s="9" t="s">
        <v>7</v>
      </c>
      <c r="D201" s="10">
        <v>77636826.629999995</v>
      </c>
      <c r="E201" s="11">
        <v>83025047.329999998</v>
      </c>
      <c r="F201" s="4">
        <f t="shared" si="12"/>
        <v>6.9402897231736205E-2</v>
      </c>
      <c r="G201" s="10">
        <v>110670179.09</v>
      </c>
      <c r="H201" s="11">
        <v>116808102.34999999</v>
      </c>
      <c r="I201" s="4">
        <f t="shared" si="13"/>
        <v>5.5461401711552893E-2</v>
      </c>
      <c r="J201" s="10">
        <v>715951680.66999996</v>
      </c>
      <c r="K201" s="11">
        <v>918633386.63</v>
      </c>
      <c r="L201" s="4">
        <f t="shared" si="14"/>
        <v>0.28309411295791209</v>
      </c>
      <c r="M201" s="10">
        <v>975260087.11000001</v>
      </c>
      <c r="N201" s="11">
        <v>1031174311.67</v>
      </c>
      <c r="O201" s="4">
        <f t="shared" si="15"/>
        <v>5.7332628802324148E-2</v>
      </c>
    </row>
    <row r="202" spans="2:15" x14ac:dyDescent="0.25">
      <c r="B202" s="8" t="s">
        <v>6</v>
      </c>
      <c r="C202" s="9" t="s">
        <v>5</v>
      </c>
      <c r="D202" s="10">
        <v>42185627.140000001</v>
      </c>
      <c r="E202" s="11">
        <v>61295412.909999996</v>
      </c>
      <c r="F202" s="4">
        <f t="shared" si="12"/>
        <v>0.45299280976862111</v>
      </c>
      <c r="G202" s="10">
        <v>155411342.05000001</v>
      </c>
      <c r="H202" s="11">
        <v>157741822.68000001</v>
      </c>
      <c r="I202" s="4">
        <f t="shared" si="13"/>
        <v>1.4995563382048438E-2</v>
      </c>
      <c r="J202" s="10">
        <v>471068337.68000001</v>
      </c>
      <c r="K202" s="11">
        <v>530383200.14999998</v>
      </c>
      <c r="L202" s="4">
        <f t="shared" si="14"/>
        <v>0.12591562141944035</v>
      </c>
      <c r="M202" s="10">
        <v>883410997.31599998</v>
      </c>
      <c r="N202" s="11">
        <v>977521036.69000006</v>
      </c>
      <c r="O202" s="4">
        <f t="shared" si="15"/>
        <v>0.10653030091308291</v>
      </c>
    </row>
    <row r="203" spans="2:15" x14ac:dyDescent="0.25">
      <c r="B203" s="8" t="s">
        <v>1</v>
      </c>
      <c r="C203" s="9" t="s">
        <v>4</v>
      </c>
      <c r="D203" s="10">
        <v>906318.98</v>
      </c>
      <c r="E203" s="11">
        <v>457556.05</v>
      </c>
      <c r="F203" s="4">
        <f t="shared" si="12"/>
        <v>-0.4951489926868794</v>
      </c>
      <c r="G203" s="10">
        <v>547822.04</v>
      </c>
      <c r="H203" s="11">
        <v>229172.53</v>
      </c>
      <c r="I203" s="4">
        <f t="shared" si="13"/>
        <v>-0.58166610091116455</v>
      </c>
      <c r="J203" s="10">
        <v>7918426.8399999999</v>
      </c>
      <c r="K203" s="11">
        <v>9143021.5399999991</v>
      </c>
      <c r="L203" s="4">
        <f t="shared" si="14"/>
        <v>0.15465126151244446</v>
      </c>
      <c r="M203" s="10">
        <v>4345264.8099999996</v>
      </c>
      <c r="N203" s="11">
        <v>5683931.9299999997</v>
      </c>
      <c r="O203" s="4">
        <f t="shared" si="15"/>
        <v>0.30807492259602931</v>
      </c>
    </row>
    <row r="204" spans="2:15" x14ac:dyDescent="0.25">
      <c r="B204" s="8" t="s">
        <v>1</v>
      </c>
      <c r="C204" s="9" t="s">
        <v>3</v>
      </c>
      <c r="D204" s="10">
        <v>13442146.380000001</v>
      </c>
      <c r="E204" s="11">
        <v>13801394.16</v>
      </c>
      <c r="F204" s="4">
        <f t="shared" si="12"/>
        <v>2.6725477453102942E-2</v>
      </c>
      <c r="G204" s="10">
        <v>8024751.04</v>
      </c>
      <c r="H204" s="11">
        <v>7961919.1399999997</v>
      </c>
      <c r="I204" s="4">
        <f t="shared" si="13"/>
        <v>-7.8297631523781552E-3</v>
      </c>
      <c r="J204" s="10">
        <v>113473102.17</v>
      </c>
      <c r="K204" s="11">
        <v>119530354.26000001</v>
      </c>
      <c r="L204" s="4">
        <f t="shared" si="14"/>
        <v>5.3380510219288135E-2</v>
      </c>
      <c r="M204" s="10">
        <v>72749722.719999999</v>
      </c>
      <c r="N204" s="11">
        <v>68539829.930000007</v>
      </c>
      <c r="O204" s="4">
        <f t="shared" si="15"/>
        <v>-5.7868162689816427E-2</v>
      </c>
    </row>
    <row r="205" spans="2:15" x14ac:dyDescent="0.25">
      <c r="B205" s="8" t="s">
        <v>1</v>
      </c>
      <c r="C205" s="9" t="s">
        <v>2</v>
      </c>
      <c r="D205" s="10">
        <v>0</v>
      </c>
      <c r="E205" s="11">
        <v>20804.14</v>
      </c>
      <c r="F205" s="4" t="str">
        <f t="shared" si="12"/>
        <v>-</v>
      </c>
      <c r="G205" s="10">
        <v>0</v>
      </c>
      <c r="H205" s="11">
        <v>260000</v>
      </c>
      <c r="I205" s="4" t="str">
        <f t="shared" si="13"/>
        <v>-</v>
      </c>
      <c r="J205" s="10">
        <v>127245.96</v>
      </c>
      <c r="K205" s="11">
        <v>115820.6</v>
      </c>
      <c r="L205" s="4">
        <f t="shared" si="14"/>
        <v>-8.9789569743510933E-2</v>
      </c>
      <c r="M205" s="10">
        <v>1427000</v>
      </c>
      <c r="N205" s="11">
        <v>1143400</v>
      </c>
      <c r="O205" s="4">
        <f t="shared" si="15"/>
        <v>-0.19873861247372104</v>
      </c>
    </row>
    <row r="206" spans="2:15" ht="15.75" thickBot="1" x14ac:dyDescent="0.3">
      <c r="B206" s="12" t="s">
        <v>1</v>
      </c>
      <c r="C206" s="13" t="s">
        <v>0</v>
      </c>
      <c r="D206" s="14">
        <v>7270814.5599999996</v>
      </c>
      <c r="E206" s="15">
        <v>7784621.1100000003</v>
      </c>
      <c r="F206" s="16">
        <f t="shared" si="12"/>
        <v>7.0666985900958101E-2</v>
      </c>
      <c r="G206" s="14">
        <v>2806257.14</v>
      </c>
      <c r="H206" s="15">
        <v>3089468.26</v>
      </c>
      <c r="I206" s="16">
        <f t="shared" si="13"/>
        <v>0.10092130046215209</v>
      </c>
      <c r="J206" s="14">
        <v>109145553.52</v>
      </c>
      <c r="K206" s="15">
        <v>87066603.200000003</v>
      </c>
      <c r="L206" s="16">
        <f t="shared" si="14"/>
        <v>-0.20228904987828211</v>
      </c>
      <c r="M206" s="14">
        <v>39594742.770000003</v>
      </c>
      <c r="N206" s="15">
        <v>35656810.568000004</v>
      </c>
      <c r="O206" s="16">
        <f t="shared" si="15"/>
        <v>-9.9455935978037924E-2</v>
      </c>
    </row>
  </sheetData>
  <mergeCells count="4">
    <mergeCell ref="D2:F2"/>
    <mergeCell ref="G2:I2"/>
    <mergeCell ref="J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2020-11-01T10:15:47Z</dcterms:created>
  <dcterms:modified xsi:type="dcterms:W3CDTF">2022-04-06T17:36:15Z</dcterms:modified>
</cp:coreProperties>
</file>