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Ocak 2021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B6" i="1"/>
  <c r="C6" i="1"/>
  <c r="C5" i="1" s="1"/>
  <c r="D6" i="1"/>
  <c r="D5" i="1" s="1"/>
  <c r="D42" i="1" s="1"/>
  <c r="E6" i="1"/>
  <c r="E5" i="1" s="1"/>
  <c r="E42" i="1" s="1"/>
  <c r="F6" i="1"/>
  <c r="F5" i="1" s="1"/>
  <c r="G6" i="1"/>
  <c r="G5" i="1" s="1"/>
  <c r="G42" i="1" s="1"/>
  <c r="H6" i="1"/>
  <c r="I6" i="1"/>
  <c r="J6" i="1"/>
  <c r="K6" i="1"/>
  <c r="K5" i="1" s="1"/>
  <c r="L6" i="1"/>
  <c r="L5" i="1" s="1"/>
  <c r="L42" i="1" s="1"/>
  <c r="M6" i="1"/>
  <c r="M5" i="1" s="1"/>
  <c r="M42" i="1" s="1"/>
  <c r="N6" i="1"/>
  <c r="N5" i="1" s="1"/>
  <c r="B15" i="1"/>
  <c r="B5" i="1" s="1"/>
  <c r="B42" i="1" s="1"/>
  <c r="C15" i="1"/>
  <c r="D15" i="1"/>
  <c r="E15" i="1"/>
  <c r="F15" i="1"/>
  <c r="G15" i="1"/>
  <c r="H15" i="1"/>
  <c r="I15" i="1"/>
  <c r="J15" i="1"/>
  <c r="J5" i="1" s="1"/>
  <c r="J42" i="1" s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D19" i="1"/>
  <c r="E19" i="1"/>
  <c r="L19" i="1"/>
  <c r="M19" i="1"/>
  <c r="B20" i="1"/>
  <c r="B19" i="1" s="1"/>
  <c r="C20" i="1"/>
  <c r="C19" i="1" s="1"/>
  <c r="D20" i="1"/>
  <c r="E20" i="1"/>
  <c r="F20" i="1"/>
  <c r="G20" i="1"/>
  <c r="G19" i="1" s="1"/>
  <c r="H20" i="1"/>
  <c r="H19" i="1" s="1"/>
  <c r="H42" i="1" s="1"/>
  <c r="I20" i="1"/>
  <c r="I19" i="1" s="1"/>
  <c r="J20" i="1"/>
  <c r="J19" i="1" s="1"/>
  <c r="K20" i="1"/>
  <c r="K19" i="1" s="1"/>
  <c r="L20" i="1"/>
  <c r="M20" i="1"/>
  <c r="N20" i="1"/>
  <c r="B24" i="1"/>
  <c r="C24" i="1"/>
  <c r="D24" i="1"/>
  <c r="E24" i="1"/>
  <c r="F24" i="1"/>
  <c r="F19" i="1" s="1"/>
  <c r="G24" i="1"/>
  <c r="H24" i="1"/>
  <c r="I24" i="1"/>
  <c r="J24" i="1"/>
  <c r="K24" i="1"/>
  <c r="L24" i="1"/>
  <c r="M24" i="1"/>
  <c r="N24" i="1"/>
  <c r="N19" i="1" s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N42" i="1" l="1"/>
  <c r="C42" i="1"/>
  <c r="K42" i="1"/>
  <c r="F42" i="1"/>
  <c r="I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<sst xmlns="http://schemas.openxmlformats.org/spreadsheetml/2006/main" count="120" uniqueCount="116">
  <si>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</si>
  <si>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</si>
  <si>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</si>
  <si>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</si>
  <si>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</si>
  <si>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</si>
  <si>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</si>
  <si>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</si>
  <si>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</si>
  <si>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</si>
  <si>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</si>
  <si>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</si>
  <si>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</si>
  <si>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</si>
  <si>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</si>
  <si>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</si>
  <si>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</si>
  <si>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</si>
  <si>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</si>
  <si>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</si>
  <si>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</si>
  <si>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</si>
  <si>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</si>
  <si>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</si>
  <si>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</si>
  <si>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</si>
  <si>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</si>
  <si>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</si>
  <si>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</si>
  <si>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</si>
  <si>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</si>
  <si>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</si>
  <si>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</si>
  <si>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</si>
  <si>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</si>
  <si>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</si>
  <si>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</si>
  <si>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</si>
  <si>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</si>
  <si>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</si>
  <si>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</si>
  <si>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</si>
  <si>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</si>
  <si>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</si>
  <si>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</si>
  <si>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</si>
  <si>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</si>
  <si>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</si>
  <si>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</si>
  <si>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</si>
  <si>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</si>
  <si>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</si>
  <si>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</si>
  <si>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</si>
  <si>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</si>
  <si>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</si>
  <si>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</si>
  <si>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</si>
  <si>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</si>
  <si>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</si>
  <si>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</si>
  <si>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</si>
  <si>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</si>
  <si>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</si>
  <si>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</si>
  <si>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</si>
  <si>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</si>
  <si>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</si>
  <si>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</si>
  <si>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</si>
  <si>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</si>
  <si>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</si>
  <si>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</si>
  <si>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</si>
  <si>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</si>
  <si>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</si>
  <si>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</si>
  <si>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</si>
  <si>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</si>
  <si>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</si>
  <si>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</si>
  <si>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</si>
  <si>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</si>
  <si>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</si>
  <si>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</si>
  <si>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</si>
  <si>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</si>
  <si>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</si>
  <si>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</si>
  <si>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</si>
  <si>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</si>
  <si>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</si>
  <si>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</si>
  <si>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</si>
  <si>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</si>
  <si>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</si>
  <si>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</si>
  <si>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</si>
  <si>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</si>
  <si>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</si>
  <si>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</si>
  <si>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</si>
  <si>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</si>
  <si>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</si>
  <si>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</si>
  <si>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</si>
  <si>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</si>
  <si>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</si>
  <si>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</si>
  <si>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</si>
  <si>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</si>
  <si>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</si>
  <si>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</si>
  <si>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</si>
  <si>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</si>
  <si>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31.12.2020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</si>
</sst>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DD-4117-BE92-E15551F14AC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DD-4117-BE92-E15551F14AC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DD-4117-BE92-E15551F14AC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24369142.85884</c:v>
                </c:pt>
                <c:pt idx="1">
                  <c:v>127645229.59102002</c:v>
                </c:pt>
                <c:pt idx="2">
                  <c:v>4664483.4103100002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DD-4117-BE92-E15551F1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5353280"/>
        <c:axId val="-865355456"/>
        <c:axId val="0"/>
      </c:bar3DChart>
      <c:catAx>
        <c:axId val="-865353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3554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5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5353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0D9-4BFB-821C-6F9B5A51664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0D9-4BFB-821C-6F9B5A51664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0D9-4BFB-821C-6F9B5A51664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0D9-4BFB-821C-6F9B5A51664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0D9-4BFB-821C-6F9B5A51664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0D9-4BFB-821C-6F9B5A51664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16350706.30607</c:v>
                </c:pt>
                <c:pt idx="1">
                  <c:v>2451931.0686400002</c:v>
                </c:pt>
                <c:pt idx="2">
                  <c:v>5566505.4841299998</c:v>
                </c:pt>
                <c:pt idx="3">
                  <c:v>11224483.6021</c:v>
                </c:pt>
                <c:pt idx="4">
                  <c:v>18263488.437490001</c:v>
                </c:pt>
                <c:pt idx="5">
                  <c:v>98157257.551430017</c:v>
                </c:pt>
                <c:pt idx="6">
                  <c:v>4664483.4103100002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D9-4BFB-821C-6F9B5A51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5347296"/>
        <c:axId val="-865354912"/>
        <c:axId val="0"/>
      </c:bar3DChart>
      <c:catAx>
        <c:axId val="-86534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3549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53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53472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F7C-4F34-BFE3-B93F6A3B607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F7C-4F34-BFE3-B93F6A3B607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F7C-4F34-BFE3-B93F6A3B607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F7C-4F34-BFE3-B93F6A3B607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F7C-4F34-BFE3-B93F6A3B607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F7C-4F34-BFE3-B93F6A3B607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F7C-4F34-BFE3-B93F6A3B607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F7C-4F34-BFE3-B93F6A3B607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F7C-4F34-BFE3-B93F6A3B607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F7C-4F34-BFE3-B93F6A3B607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F7C-4F34-BFE3-B93F6A3B607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F7C-4F34-BFE3-B93F6A3B607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F7C-4F34-BFE3-B93F6A3B607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F7C-4F34-BFE3-B93F6A3B607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F7C-4F34-BFE3-B93F6A3B607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F7C-4F34-BFE3-B93F6A3B607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F7C-4F34-BFE3-B93F6A3B607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F7C-4F34-BFE3-B93F6A3B607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F7C-4F34-BFE3-B93F6A3B607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F7C-4F34-BFE3-B93F6A3B607D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7301341.4774599997</c:v>
                </c:pt>
                <c:pt idx="1">
                  <c:v>2731186.1888000001</c:v>
                </c:pt>
                <c:pt idx="2">
                  <c:v>1683745.55981</c:v>
                </c:pt>
                <c:pt idx="3">
                  <c:v>1399574.3471299999</c:v>
                </c:pt>
                <c:pt idx="4">
                  <c:v>1946988.9108299999</c:v>
                </c:pt>
                <c:pt idx="5">
                  <c:v>271182.2525</c:v>
                </c:pt>
                <c:pt idx="6">
                  <c:v>910530.86276000005</c:v>
                </c:pt>
                <c:pt idx="7">
                  <c:v>106156.70677999999</c:v>
                </c:pt>
                <c:pt idx="8">
                  <c:v>2451931.0686400002</c:v>
                </c:pt>
                <c:pt idx="9">
                  <c:v>5566505.4841299998</c:v>
                </c:pt>
                <c:pt idx="10">
                  <c:v>7286561.1640600003</c:v>
                </c:pt>
                <c:pt idx="11">
                  <c:v>1333274.04578</c:v>
                </c:pt>
                <c:pt idx="12">
                  <c:v>2604648.3922600001</c:v>
                </c:pt>
                <c:pt idx="13">
                  <c:v>18263488.437490001</c:v>
                </c:pt>
                <c:pt idx="14">
                  <c:v>17143440.90391</c:v>
                </c:pt>
                <c:pt idx="15">
                  <c:v>25548566.203609999</c:v>
                </c:pt>
                <c:pt idx="16">
                  <c:v>1375006.3548999999</c:v>
                </c:pt>
                <c:pt idx="17">
                  <c:v>11055081.990250001</c:v>
                </c:pt>
                <c:pt idx="18">
                  <c:v>7542788.6692599999</c:v>
                </c:pt>
                <c:pt idx="19">
                  <c:v>8255705.0201199995</c:v>
                </c:pt>
                <c:pt idx="20">
                  <c:v>12675178.921359999</c:v>
                </c:pt>
                <c:pt idx="21">
                  <c:v>3759686.7294399999</c:v>
                </c:pt>
                <c:pt idx="22">
                  <c:v>3757744.1722499998</c:v>
                </c:pt>
                <c:pt idx="23">
                  <c:v>2279026.8009600001</c:v>
                </c:pt>
                <c:pt idx="24">
                  <c:v>100548.37506000001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F7C-4F34-BFE3-B93F6A3B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5348384"/>
        <c:axId val="-865347840"/>
        <c:axId val="0"/>
      </c:bar3DChart>
      <c:catAx>
        <c:axId val="-86534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3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53478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5348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E19" sqref="E19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2043212.1026500002</v>
      </c>
      <c r="C5" s="47">
        <f>C6+C15+C17</f>
        <v>1939524.4412099998</v>
      </c>
      <c r="D5" s="47">
        <f>D6+D15+D17</f>
        <v>2031888.7206599996</v>
      </c>
      <c r="E5" s="47">
        <f>E6+E15+E17</f>
        <v>1762710.10763</v>
      </c>
      <c r="F5" s="47">
        <f>F6+F15+F17</f>
        <v>1575782.0396700001</v>
      </c>
      <c r="G5" s="47">
        <f>G6+G15+G17</f>
        <v>1910491.1805699999</v>
      </c>
      <c r="H5" s="47">
        <f>H6+H15+H17</f>
        <v>1955676.90781</v>
      </c>
      <c r="I5" s="47">
        <f>I6+I15+I17</f>
        <v>1681309.6933599999</v>
      </c>
      <c r="J5" s="47">
        <f>J6+J15+J17</f>
        <v>2217362.1926600002</v>
      </c>
      <c r="K5" s="47">
        <f>K6+K15+K17</f>
        <v>2338381.7766300002</v>
      </c>
      <c r="L5" s="47">
        <f>L6+L15+L17</f>
        <v>2309439.3220199998</v>
      </c>
      <c r="M5" s="47">
        <f>M6+M15+M17</f>
        <v>2603364.3739700001</v>
      </c>
      <c r="N5" s="46">
        <f>N6+N15+N17</f>
        <v>24369142.85884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1381719.1084600003</v>
      </c>
      <c r="C6" s="36">
        <f>C7+C8+C9+C10+C11+C12+C13+C14</f>
        <v>1285204.9611899999</v>
      </c>
      <c r="D6" s="36">
        <f>D7+D8+D9+D10+D11+D12+D13+D14</f>
        <v>1422846.1805399999</v>
      </c>
      <c r="E6" s="36">
        <f>E7+E8+E9+E10+E11+E12+E13+E14</f>
        <v>1239619.37099</v>
      </c>
      <c r="F6" s="36">
        <f>F7+F8+F9+F10+F11+F12+F13+F14</f>
        <v>1048151.99728</v>
      </c>
      <c r="G6" s="36">
        <f>G7+G8+G9+G10+G11+G12+G13+G14</f>
        <v>1268111.02308</v>
      </c>
      <c r="H6" s="36">
        <f>H7+H8+H9+H10+H11+H12+H13+H14</f>
        <v>1224915.3315900001</v>
      </c>
      <c r="I6" s="36">
        <f>I7+I8+I9+I10+I11+I12+I13+I14</f>
        <v>1074196.44618</v>
      </c>
      <c r="J6" s="36">
        <f>J7+J8+J9+J10+J11+J12+J13+J14</f>
        <v>1496743.8375000001</v>
      </c>
      <c r="K6" s="36">
        <f>K7+K8+K9+K10+K11+K12+K13+K14</f>
        <v>1576395.9314800003</v>
      </c>
      <c r="L6" s="36">
        <f>L7+L8+L9+L10+L11+L12+L13+L14</f>
        <v>1559932.3366099999</v>
      </c>
      <c r="M6" s="36">
        <f>M7+M8+M9+M10+M11+M12+M13+M14</f>
        <v>1772869.7811700001</v>
      </c>
      <c r="N6" s="35">
        <f>N7+N8+N9+N10+N11+N12+N13+N14</f>
        <v>16350706.30607</v>
      </c>
      <c r="O6" s="45"/>
    </row>
    <row r="7" spans="1:16" ht="15.95" customHeight="1" x14ac:dyDescent="0.2">
      <c r="A7" s="34" t="s">
        <v>98</v>
      </c>
      <c r="B7" s="33">
        <v>583442.39815000002</v>
      </c>
      <c r="C7" s="33">
        <v>593080.89009</v>
      </c>
      <c r="D7" s="33">
        <v>631434.79217000003</v>
      </c>
      <c r="E7" s="33">
        <v>593842.89682000002</v>
      </c>
      <c r="F7" s="33">
        <v>498592.97554000001</v>
      </c>
      <c r="G7" s="33">
        <v>571573.11808000004</v>
      </c>
      <c r="H7" s="33">
        <v>588918.07079000003</v>
      </c>
      <c r="I7" s="33">
        <v>544259.59057999996</v>
      </c>
      <c r="J7" s="33">
        <v>643577.66228000005</v>
      </c>
      <c r="K7" s="33">
        <v>670204.63621999999</v>
      </c>
      <c r="L7" s="33">
        <v>612052.90142000001</v>
      </c>
      <c r="M7" s="33">
        <v>770361.54532000003</v>
      </c>
      <c r="N7" s="39">
        <v>7301341.4774599997</v>
      </c>
      <c r="O7" s="24"/>
    </row>
    <row r="8" spans="1:16" ht="15.95" customHeight="1" x14ac:dyDescent="0.2">
      <c r="A8" s="34" t="s">
        <v>97</v>
      </c>
      <c r="B8" s="33">
        <v>255294.69912</v>
      </c>
      <c r="C8" s="33">
        <v>203439.25075000001</v>
      </c>
      <c r="D8" s="33">
        <v>178169.95655</v>
      </c>
      <c r="E8" s="33">
        <v>118367.24076</v>
      </c>
      <c r="F8" s="33">
        <v>158687.47295</v>
      </c>
      <c r="G8" s="33">
        <v>264193.62819999998</v>
      </c>
      <c r="H8" s="33">
        <v>185581.34121000001</v>
      </c>
      <c r="I8" s="33">
        <v>129782.3627</v>
      </c>
      <c r="J8" s="33">
        <v>197124.89387</v>
      </c>
      <c r="K8" s="33">
        <v>263947.87810999999</v>
      </c>
      <c r="L8" s="33">
        <v>370532.82704</v>
      </c>
      <c r="M8" s="33">
        <v>406064.63754000003</v>
      </c>
      <c r="N8" s="39">
        <v>2731186.1888000001</v>
      </c>
      <c r="O8" s="24"/>
    </row>
    <row r="9" spans="1:16" ht="15.95" customHeight="1" x14ac:dyDescent="0.2">
      <c r="A9" s="34" t="s">
        <v>96</v>
      </c>
      <c r="B9" s="33">
        <v>131870.05003000001</v>
      </c>
      <c r="C9" s="33">
        <v>126846.91173000001</v>
      </c>
      <c r="D9" s="33">
        <v>162233.38362000001</v>
      </c>
      <c r="E9" s="33">
        <v>143634.92576000001</v>
      </c>
      <c r="F9" s="33">
        <v>100056.65201000001</v>
      </c>
      <c r="G9" s="33">
        <v>112618.65360000001</v>
      </c>
      <c r="H9" s="33">
        <v>124203.32412</v>
      </c>
      <c r="I9" s="33">
        <v>130644.84941</v>
      </c>
      <c r="J9" s="33">
        <v>166848.21351</v>
      </c>
      <c r="K9" s="33">
        <v>168691.97813999999</v>
      </c>
      <c r="L9" s="33">
        <v>164641.32118999999</v>
      </c>
      <c r="M9" s="33">
        <v>151455.29668999999</v>
      </c>
      <c r="N9" s="39">
        <v>1683745.55981</v>
      </c>
      <c r="O9" s="24"/>
    </row>
    <row r="10" spans="1:16" ht="15.95" customHeight="1" x14ac:dyDescent="0.2">
      <c r="A10" s="34" t="s">
        <v>95</v>
      </c>
      <c r="B10" s="33">
        <v>113205.42514000001</v>
      </c>
      <c r="C10" s="33">
        <v>100301.6303</v>
      </c>
      <c r="D10" s="33">
        <v>123199.15419</v>
      </c>
      <c r="E10" s="33">
        <v>103631.95716999999</v>
      </c>
      <c r="F10" s="33">
        <v>74239.044009999998</v>
      </c>
      <c r="G10" s="33">
        <v>89459.700299999997</v>
      </c>
      <c r="H10" s="33">
        <v>89937.235149999993</v>
      </c>
      <c r="I10" s="33">
        <v>84952.832729999995</v>
      </c>
      <c r="J10" s="33">
        <v>148595.48240000001</v>
      </c>
      <c r="K10" s="33">
        <v>191308.94157</v>
      </c>
      <c r="L10" s="33">
        <v>154733.84990999999</v>
      </c>
      <c r="M10" s="33">
        <v>126009.09426</v>
      </c>
      <c r="N10" s="39">
        <v>1399574.3471299999</v>
      </c>
      <c r="O10" s="24"/>
    </row>
    <row r="11" spans="1:16" ht="15.95" customHeight="1" x14ac:dyDescent="0.2">
      <c r="A11" s="34" t="s">
        <v>94</v>
      </c>
      <c r="B11" s="33">
        <v>183299.50933999999</v>
      </c>
      <c r="C11" s="33">
        <v>163093.91933999999</v>
      </c>
      <c r="D11" s="33">
        <v>207436.28466999999</v>
      </c>
      <c r="E11" s="33">
        <v>196618.3253</v>
      </c>
      <c r="F11" s="33">
        <v>120083.22079000001</v>
      </c>
      <c r="G11" s="33">
        <v>120708.79212</v>
      </c>
      <c r="H11" s="33">
        <v>136481.30348999999</v>
      </c>
      <c r="I11" s="33">
        <v>92430.685169999997</v>
      </c>
      <c r="J11" s="33">
        <v>222691.33024000001</v>
      </c>
      <c r="K11" s="33">
        <v>172597.17478999999</v>
      </c>
      <c r="L11" s="33">
        <v>155821.79871</v>
      </c>
      <c r="M11" s="33">
        <v>175726.56687000001</v>
      </c>
      <c r="N11" s="39">
        <v>1946988.9108299999</v>
      </c>
      <c r="O11" s="24"/>
    </row>
    <row r="12" spans="1:16" ht="15.95" customHeight="1" x14ac:dyDescent="0.2">
      <c r="A12" s="34" t="s">
        <v>93</v>
      </c>
      <c r="B12" s="33">
        <v>24451.569380000001</v>
      </c>
      <c r="C12" s="33">
        <v>24726.651860000002</v>
      </c>
      <c r="D12" s="33">
        <v>29417.072550000001</v>
      </c>
      <c r="E12" s="33">
        <v>23301.29163</v>
      </c>
      <c r="F12" s="33">
        <v>19919.669020000001</v>
      </c>
      <c r="G12" s="33">
        <v>18969.29394</v>
      </c>
      <c r="H12" s="33">
        <v>19075.408370000001</v>
      </c>
      <c r="I12" s="33">
        <v>14848.67002</v>
      </c>
      <c r="J12" s="33">
        <v>19081.79737</v>
      </c>
      <c r="K12" s="33">
        <v>22013.560890000001</v>
      </c>
      <c r="L12" s="33">
        <v>25221.106810000001</v>
      </c>
      <c r="M12" s="33">
        <v>30156.160660000001</v>
      </c>
      <c r="N12" s="39">
        <v>271182.2525</v>
      </c>
      <c r="O12" s="24"/>
    </row>
    <row r="13" spans="1:16" ht="15.95" customHeight="1" x14ac:dyDescent="0.2">
      <c r="A13" s="34" t="s">
        <v>92</v>
      </c>
      <c r="B13" s="33">
        <v>79131.446320000003</v>
      </c>
      <c r="C13" s="33">
        <v>60671.367539999999</v>
      </c>
      <c r="D13" s="33">
        <v>78806.017680000004</v>
      </c>
      <c r="E13" s="33">
        <v>53409.438990000002</v>
      </c>
      <c r="F13" s="33">
        <v>69658.718049999996</v>
      </c>
      <c r="G13" s="33">
        <v>84526.764179999998</v>
      </c>
      <c r="H13" s="33">
        <v>74619.318069999994</v>
      </c>
      <c r="I13" s="33">
        <v>71254.857780000006</v>
      </c>
      <c r="J13" s="33">
        <v>90724.827149999997</v>
      </c>
      <c r="K13" s="33">
        <v>79811.920360000004</v>
      </c>
      <c r="L13" s="33">
        <v>67968.791859999998</v>
      </c>
      <c r="M13" s="33">
        <v>99947.394780000002</v>
      </c>
      <c r="N13" s="39">
        <v>910530.86276000005</v>
      </c>
      <c r="O13" s="24"/>
    </row>
    <row r="14" spans="1:16" ht="15.95" customHeight="1" x14ac:dyDescent="0.2">
      <c r="A14" s="34" t="s">
        <v>91</v>
      </c>
      <c r="B14" s="33">
        <v>11024.010979999999</v>
      </c>
      <c r="C14" s="33">
        <v>13044.33958</v>
      </c>
      <c r="D14" s="33">
        <v>12149.519109999999</v>
      </c>
      <c r="E14" s="33">
        <v>6813.2945600000003</v>
      </c>
      <c r="F14" s="33">
        <v>6914.2449100000003</v>
      </c>
      <c r="G14" s="33">
        <v>6061.0726599999998</v>
      </c>
      <c r="H14" s="33">
        <v>6099.3303900000001</v>
      </c>
      <c r="I14" s="33">
        <v>6022.5977899999998</v>
      </c>
      <c r="J14" s="33">
        <v>8099.6306800000002</v>
      </c>
      <c r="K14" s="33">
        <v>7819.8414000000002</v>
      </c>
      <c r="L14" s="33">
        <v>8959.7396700000008</v>
      </c>
      <c r="M14" s="33">
        <v>13149.08505</v>
      </c>
      <c r="N14" s="39">
        <v>106156.70677999999</v>
      </c>
      <c r="O14" s="24"/>
    </row>
    <row r="15" spans="1:16" s="44" customFormat="1" ht="15.95" customHeight="1" x14ac:dyDescent="0.25">
      <c r="A15" s="37" t="s">
        <v>90</v>
      </c>
      <c r="B15" s="36">
        <f>B16</f>
        <v>208704.15538000001</v>
      </c>
      <c r="C15" s="36">
        <f>C16</f>
        <v>209590.38469000001</v>
      </c>
      <c r="D15" s="36">
        <f>D16</f>
        <v>182293.10563000001</v>
      </c>
      <c r="E15" s="36">
        <f>E16</f>
        <v>182916.50704999999</v>
      </c>
      <c r="F15" s="36">
        <f>F16</f>
        <v>160819.64772000001</v>
      </c>
      <c r="G15" s="36">
        <f>G16</f>
        <v>183353.03677999999</v>
      </c>
      <c r="H15" s="36">
        <f>H16</f>
        <v>219006.32936999999</v>
      </c>
      <c r="I15" s="36">
        <f>I16</f>
        <v>180206.3915</v>
      </c>
      <c r="J15" s="36">
        <f>J16</f>
        <v>206822.23032999999</v>
      </c>
      <c r="K15" s="36">
        <f>K16</f>
        <v>234956.96163000001</v>
      </c>
      <c r="L15" s="36">
        <f>L16</f>
        <v>227002.42412000001</v>
      </c>
      <c r="M15" s="36">
        <f>M16</f>
        <v>256259.89444</v>
      </c>
      <c r="N15" s="35">
        <f>N16</f>
        <v>2451931.0686400002</v>
      </c>
      <c r="O15" s="45"/>
    </row>
    <row r="16" spans="1:16" s="44" customFormat="1" ht="15.95" customHeight="1" x14ac:dyDescent="0.2">
      <c r="A16" s="34" t="s">
        <v>89</v>
      </c>
      <c r="B16" s="42">
        <v>208704.15538000001</v>
      </c>
      <c r="C16" s="42">
        <v>209590.38469000001</v>
      </c>
      <c r="D16" s="42">
        <v>182293.10563000001</v>
      </c>
      <c r="E16" s="42">
        <v>182916.50704999999</v>
      </c>
      <c r="F16" s="42">
        <v>160819.64772000001</v>
      </c>
      <c r="G16" s="42">
        <v>183353.03677999999</v>
      </c>
      <c r="H16" s="42">
        <v>219006.32936999999</v>
      </c>
      <c r="I16" s="42">
        <v>180206.3915</v>
      </c>
      <c r="J16" s="42">
        <v>206822.23032999999</v>
      </c>
      <c r="K16" s="42">
        <v>234956.96163000001</v>
      </c>
      <c r="L16" s="42">
        <v>227002.42412000001</v>
      </c>
      <c r="M16" s="42">
        <v>256259.89444</v>
      </c>
      <c r="N16" s="39">
        <v>2451931.0686400002</v>
      </c>
      <c r="O16" s="45"/>
    </row>
    <row r="17" spans="1:15" s="44" customFormat="1" ht="15.95" customHeight="1" x14ac:dyDescent="0.25">
      <c r="A17" s="37" t="s">
        <v>88</v>
      </c>
      <c r="B17" s="36">
        <f>B18</f>
        <v>452788.83880999999</v>
      </c>
      <c r="C17" s="36">
        <f>C18</f>
        <v>444729.09532999998</v>
      </c>
      <c r="D17" s="36">
        <f>D18</f>
        <v>426749.43449000001</v>
      </c>
      <c r="E17" s="36">
        <f>E18</f>
        <v>340174.22959</v>
      </c>
      <c r="F17" s="36">
        <f>F18</f>
        <v>366810.39467000001</v>
      </c>
      <c r="G17" s="36">
        <f>G18</f>
        <v>459027.12070999999</v>
      </c>
      <c r="H17" s="36">
        <f>H18</f>
        <v>511755.24685</v>
      </c>
      <c r="I17" s="36">
        <f>I18</f>
        <v>426906.85567999998</v>
      </c>
      <c r="J17" s="36">
        <f>J18</f>
        <v>513796.12482999999</v>
      </c>
      <c r="K17" s="36">
        <f>K18</f>
        <v>527028.88352000003</v>
      </c>
      <c r="L17" s="36">
        <f>L18</f>
        <v>522504.56128999998</v>
      </c>
      <c r="M17" s="36">
        <f>M18</f>
        <v>574234.69836000004</v>
      </c>
      <c r="N17" s="35">
        <f>N18</f>
        <v>5566505.4841299998</v>
      </c>
      <c r="O17" s="45"/>
    </row>
    <row r="18" spans="1:15" s="44" customFormat="1" ht="15.95" customHeight="1" x14ac:dyDescent="0.2">
      <c r="A18" s="34" t="s">
        <v>87</v>
      </c>
      <c r="B18" s="42">
        <v>452788.83880999999</v>
      </c>
      <c r="C18" s="42">
        <v>444729.09532999998</v>
      </c>
      <c r="D18" s="42">
        <v>426749.43449000001</v>
      </c>
      <c r="E18" s="42">
        <v>340174.22959</v>
      </c>
      <c r="F18" s="42">
        <v>366810.39467000001</v>
      </c>
      <c r="G18" s="42">
        <v>459027.12070999999</v>
      </c>
      <c r="H18" s="42">
        <v>511755.24685</v>
      </c>
      <c r="I18" s="42">
        <v>426906.85567999998</v>
      </c>
      <c r="J18" s="42">
        <v>513796.12482999999</v>
      </c>
      <c r="K18" s="42">
        <v>527028.88352000003</v>
      </c>
      <c r="L18" s="42">
        <v>522504.56128999998</v>
      </c>
      <c r="M18" s="42">
        <v>574234.69836000004</v>
      </c>
      <c r="N18" s="39">
        <v>5566505.4841299998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11103396.43496</v>
      </c>
      <c r="C19" s="36">
        <f>C20+C24+C26</f>
        <v>11120962.0198</v>
      </c>
      <c r="D19" s="36">
        <f>D20+D24+D26</f>
        <v>9960004.0381499995</v>
      </c>
      <c r="E19" s="36">
        <f>E20+E24+E26</f>
        <v>6226323.0732399998</v>
      </c>
      <c r="F19" s="36">
        <f>F20+F24+F26</f>
        <v>7103788.6119600004</v>
      </c>
      <c r="G19" s="36">
        <f>G20+G24+G26</f>
        <v>10211842.786499999</v>
      </c>
      <c r="H19" s="36">
        <f>H20+H24+H26</f>
        <v>11459739.61662</v>
      </c>
      <c r="I19" s="36">
        <f>I20+I24+I26</f>
        <v>9400264.9181299992</v>
      </c>
      <c r="J19" s="36">
        <f>J20+J24+J26</f>
        <v>12251437.98198</v>
      </c>
      <c r="K19" s="36">
        <f>K20+K24+K26</f>
        <v>13292713.15347</v>
      </c>
      <c r="L19" s="36">
        <f>L20+L24+L26</f>
        <v>12206271.219729999</v>
      </c>
      <c r="M19" s="36">
        <f>M20+M24+M26</f>
        <v>13308485.736480001</v>
      </c>
      <c r="N19" s="35">
        <f>N20+N24+N26</f>
        <v>127645229.59102002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1027194.96262</v>
      </c>
      <c r="C20" s="36">
        <f>C21+C22+C23</f>
        <v>1014090.84343</v>
      </c>
      <c r="D20" s="36">
        <f>D21+D22+D23</f>
        <v>934921.44990000012</v>
      </c>
      <c r="E20" s="36">
        <f>E21+E22+E23</f>
        <v>435703.92154000001</v>
      </c>
      <c r="F20" s="36">
        <f>F21+F22+F23</f>
        <v>547352.64844999998</v>
      </c>
      <c r="G20" s="36">
        <f>G21+G22+G23</f>
        <v>849649.80858999991</v>
      </c>
      <c r="H20" s="36">
        <f>H21+H22+H23</f>
        <v>1031689.1816499999</v>
      </c>
      <c r="I20" s="36">
        <f>I21+I22+I23</f>
        <v>871617.07441999996</v>
      </c>
      <c r="J20" s="36">
        <f>J21+J22+J23</f>
        <v>1087912.4445700001</v>
      </c>
      <c r="K20" s="36">
        <f>K21+K22+K23</f>
        <v>1187713.08553</v>
      </c>
      <c r="L20" s="36">
        <f>L21+L22+L23</f>
        <v>1067002.4564799999</v>
      </c>
      <c r="M20" s="36">
        <f>M21+M22+M23</f>
        <v>1169635.7249199999</v>
      </c>
      <c r="N20" s="35">
        <f>N21+N22+N23</f>
        <v>11224483.6021</v>
      </c>
      <c r="O20" s="41"/>
    </row>
    <row r="21" spans="1:15" ht="15.95" customHeight="1" x14ac:dyDescent="0.2">
      <c r="A21" s="34" t="s">
        <v>85</v>
      </c>
      <c r="B21" s="33">
        <v>673012.54339999997</v>
      </c>
      <c r="C21" s="33">
        <v>645868.96210999996</v>
      </c>
      <c r="D21" s="33">
        <v>584618.18252000003</v>
      </c>
      <c r="E21" s="33">
        <v>306249.94345000002</v>
      </c>
      <c r="F21" s="33">
        <v>368574.70546999999</v>
      </c>
      <c r="G21" s="33">
        <v>553321.32351999998</v>
      </c>
      <c r="H21" s="33">
        <v>655113.32131999999</v>
      </c>
      <c r="I21" s="33">
        <v>568069.15963999997</v>
      </c>
      <c r="J21" s="33">
        <v>687453.07039999997</v>
      </c>
      <c r="K21" s="33">
        <v>769646.11468</v>
      </c>
      <c r="L21" s="33">
        <v>705036.88748999999</v>
      </c>
      <c r="M21" s="33">
        <v>769596.95005999994</v>
      </c>
      <c r="N21" s="39">
        <v>7286561.1640600003</v>
      </c>
      <c r="O21" s="24"/>
    </row>
    <row r="22" spans="1:15" ht="15.95" customHeight="1" x14ac:dyDescent="0.2">
      <c r="A22" s="34" t="s">
        <v>84</v>
      </c>
      <c r="B22" s="33">
        <v>132742.62510999999</v>
      </c>
      <c r="C22" s="33">
        <v>151371.18145</v>
      </c>
      <c r="D22" s="33">
        <v>130407.52864</v>
      </c>
      <c r="E22" s="33">
        <v>53970.503550000001</v>
      </c>
      <c r="F22" s="33">
        <v>61556.372819999997</v>
      </c>
      <c r="G22" s="33">
        <v>101197.3572</v>
      </c>
      <c r="H22" s="33">
        <v>127743.18747</v>
      </c>
      <c r="I22" s="33">
        <v>98051.166570000001</v>
      </c>
      <c r="J22" s="33">
        <v>130586.23681</v>
      </c>
      <c r="K22" s="33">
        <v>131031.15293</v>
      </c>
      <c r="L22" s="33">
        <v>104196.27806</v>
      </c>
      <c r="M22" s="33">
        <v>110420.45517</v>
      </c>
      <c r="N22" s="39">
        <v>1333274.04578</v>
      </c>
      <c r="O22" s="24"/>
    </row>
    <row r="23" spans="1:15" ht="15.95" customHeight="1" x14ac:dyDescent="0.2">
      <c r="A23" s="34" t="s">
        <v>83</v>
      </c>
      <c r="B23" s="33">
        <v>221439.79410999999</v>
      </c>
      <c r="C23" s="33">
        <v>216850.69987000001</v>
      </c>
      <c r="D23" s="33">
        <v>219895.73874</v>
      </c>
      <c r="E23" s="33">
        <v>75483.474539999996</v>
      </c>
      <c r="F23" s="33">
        <v>117221.57016</v>
      </c>
      <c r="G23" s="33">
        <v>195131.12787</v>
      </c>
      <c r="H23" s="33">
        <v>248832.67285999999</v>
      </c>
      <c r="I23" s="33">
        <v>205496.74820999999</v>
      </c>
      <c r="J23" s="33">
        <v>269873.13735999999</v>
      </c>
      <c r="K23" s="33">
        <v>287035.81792</v>
      </c>
      <c r="L23" s="33">
        <v>257769.29092999999</v>
      </c>
      <c r="M23" s="33">
        <v>289618.31968999997</v>
      </c>
      <c r="N23" s="39">
        <v>2604648.3922600001</v>
      </c>
      <c r="O23" s="24"/>
    </row>
    <row r="24" spans="1:15" s="40" customFormat="1" ht="15.95" customHeight="1" x14ac:dyDescent="0.25">
      <c r="A24" s="37" t="s">
        <v>82</v>
      </c>
      <c r="B24" s="36">
        <f>B25</f>
        <v>1680111.3639199999</v>
      </c>
      <c r="C24" s="36">
        <f>C25</f>
        <v>1489541.60913</v>
      </c>
      <c r="D24" s="36">
        <f>D25</f>
        <v>1489130.4742699999</v>
      </c>
      <c r="E24" s="36">
        <f>E25</f>
        <v>1267629.91325</v>
      </c>
      <c r="F24" s="36">
        <f>F25</f>
        <v>1174502.0274100001</v>
      </c>
      <c r="G24" s="36">
        <f>G25</f>
        <v>1424066.9461999999</v>
      </c>
      <c r="H24" s="36">
        <f>H25</f>
        <v>1578369.0624899999</v>
      </c>
      <c r="I24" s="36">
        <f>I25</f>
        <v>1372417.45472</v>
      </c>
      <c r="J24" s="36">
        <f>J25</f>
        <v>1629953.8066199999</v>
      </c>
      <c r="K24" s="36">
        <f>K25</f>
        <v>1722246.95383</v>
      </c>
      <c r="L24" s="36">
        <f>L25</f>
        <v>1635783.1731700001</v>
      </c>
      <c r="M24" s="36">
        <f>M25</f>
        <v>1799735.6524799999</v>
      </c>
      <c r="N24" s="35">
        <f>N25</f>
        <v>18263488.437490001</v>
      </c>
      <c r="O24" s="41"/>
    </row>
    <row r="25" spans="1:15" s="40" customFormat="1" ht="15.95" customHeight="1" x14ac:dyDescent="0.2">
      <c r="A25" s="34" t="s">
        <v>81</v>
      </c>
      <c r="B25" s="42">
        <v>1680111.3639199999</v>
      </c>
      <c r="C25" s="42">
        <v>1489541.60913</v>
      </c>
      <c r="D25" s="42">
        <v>1489130.4742699999</v>
      </c>
      <c r="E25" s="42">
        <v>1267629.91325</v>
      </c>
      <c r="F25" s="42">
        <v>1174502.0274100001</v>
      </c>
      <c r="G25" s="42">
        <v>1424066.9461999999</v>
      </c>
      <c r="H25" s="42">
        <v>1578369.0624899999</v>
      </c>
      <c r="I25" s="42">
        <v>1372417.45472</v>
      </c>
      <c r="J25" s="42">
        <v>1629953.8066199999</v>
      </c>
      <c r="K25" s="42">
        <v>1722246.95383</v>
      </c>
      <c r="L25" s="42">
        <v>1635783.1731700001</v>
      </c>
      <c r="M25" s="42">
        <v>1799735.6524799999</v>
      </c>
      <c r="N25" s="39">
        <v>18263488.437490001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8396090.1084199995</v>
      </c>
      <c r="C26" s="36">
        <f>C27+C28+C29+C30+C31+C32+C33+C34+C35+C36+C37+C38</f>
        <v>8617329.5672399998</v>
      </c>
      <c r="D26" s="36">
        <f>D27+D28+D29+D30+D31+D32+D33+D34+D35+D36+D37+D38</f>
        <v>7535952.113979999</v>
      </c>
      <c r="E26" s="36">
        <f>E27+E28+E29+E30+E31+E32+E33+E34+E35+E36+E37+E38</f>
        <v>4522989.2384500001</v>
      </c>
      <c r="F26" s="36">
        <f>F27+F28+F29+F30+F31+F32+F33+F34+F35+F36+F37+F38</f>
        <v>5381933.9361000005</v>
      </c>
      <c r="G26" s="36">
        <f>G27+G28+G29+G30+G31+G32+G33+G34+G35+G36+G37+G38</f>
        <v>7938126.0317099988</v>
      </c>
      <c r="H26" s="36">
        <f>H27+H28+H29+H30+H31+H32+H33+H34+H35+H36+H37+H38</f>
        <v>8849681.3724800013</v>
      </c>
      <c r="I26" s="36">
        <f>I27+I28+I29+I30+I31+I32+I33+I34+I35+I36+I37+I38</f>
        <v>7156230.3889899999</v>
      </c>
      <c r="J26" s="36">
        <f>J27+J28+J29+J30+J31+J32+J33+J34+J35+J36+J37+J38</f>
        <v>9533571.7307899985</v>
      </c>
      <c r="K26" s="36">
        <f>K27+K28+K29+K30+K31+K32+K33+K34+K35+K36+K37+K38</f>
        <v>10382753.11411</v>
      </c>
      <c r="L26" s="36">
        <f>L27+L28+L29+L30+L31+L32+L33+L34+L35+L36+L37+L38</f>
        <v>9503485.5900799986</v>
      </c>
      <c r="M26" s="36">
        <f>M27+M28+M29+M30+M31+M32+M33+M34+M35+M36+M37+M38</f>
        <v>10339114.359080002</v>
      </c>
      <c r="N26" s="35">
        <f>N27+N28+N29+N30+N31+N32+N33+N34+N35+N36+N37+N38</f>
        <v>98157257.551430017</v>
      </c>
      <c r="O26" s="41"/>
    </row>
    <row r="27" spans="1:15" ht="15.95" customHeight="1" x14ac:dyDescent="0.2">
      <c r="A27" s="34" t="s">
        <v>79</v>
      </c>
      <c r="B27" s="33">
        <v>1490224.7631399999</v>
      </c>
      <c r="C27" s="33">
        <v>1516862.8990799999</v>
      </c>
      <c r="D27" s="33">
        <v>1209772.1707599999</v>
      </c>
      <c r="E27" s="33">
        <v>573649.66203000001</v>
      </c>
      <c r="F27" s="33">
        <v>836955.29789000005</v>
      </c>
      <c r="G27" s="33">
        <v>1348770.2311199999</v>
      </c>
      <c r="H27" s="33">
        <v>1804854.0824200001</v>
      </c>
      <c r="I27" s="33">
        <v>1539281.1142</v>
      </c>
      <c r="J27" s="33">
        <v>1789953.92114</v>
      </c>
      <c r="K27" s="33">
        <v>1850321.83229</v>
      </c>
      <c r="L27" s="33">
        <v>1520912.8401299999</v>
      </c>
      <c r="M27" s="33">
        <v>1661882.08971</v>
      </c>
      <c r="N27" s="39">
        <v>17143440.90391</v>
      </c>
      <c r="O27" s="24"/>
    </row>
    <row r="28" spans="1:15" ht="15.95" customHeight="1" x14ac:dyDescent="0.2">
      <c r="A28" s="34" t="s">
        <v>78</v>
      </c>
      <c r="B28" s="33">
        <v>2398190.4262899999</v>
      </c>
      <c r="C28" s="33">
        <v>2518829.5314000002</v>
      </c>
      <c r="D28" s="33">
        <v>2060601.4609900001</v>
      </c>
      <c r="E28" s="33">
        <v>596330.70241000003</v>
      </c>
      <c r="F28" s="33">
        <v>1202352.11745</v>
      </c>
      <c r="G28" s="33">
        <v>2014227.1833599999</v>
      </c>
      <c r="H28" s="33">
        <v>2200026.1262500002</v>
      </c>
      <c r="I28" s="33">
        <v>1543642.77831</v>
      </c>
      <c r="J28" s="33">
        <v>2604416.13778</v>
      </c>
      <c r="K28" s="33">
        <v>2914362.91952</v>
      </c>
      <c r="L28" s="33">
        <v>2696558.82968</v>
      </c>
      <c r="M28" s="33">
        <v>2799027.9901700001</v>
      </c>
      <c r="N28" s="39">
        <v>25548566.203609999</v>
      </c>
      <c r="O28" s="24"/>
    </row>
    <row r="29" spans="1:15" ht="15.95" customHeight="1" x14ac:dyDescent="0.2">
      <c r="A29" s="34" t="s">
        <v>77</v>
      </c>
      <c r="B29" s="33">
        <v>108751.99489</v>
      </c>
      <c r="C29" s="33">
        <v>147559.76540999999</v>
      </c>
      <c r="D29" s="33">
        <v>68797.787249999994</v>
      </c>
      <c r="E29" s="33">
        <v>28953.63925</v>
      </c>
      <c r="F29" s="33">
        <v>58162.571049999999</v>
      </c>
      <c r="G29" s="33">
        <v>88349.361170000004</v>
      </c>
      <c r="H29" s="33">
        <v>141332.83762000001</v>
      </c>
      <c r="I29" s="33">
        <v>120028.25627</v>
      </c>
      <c r="J29" s="33">
        <v>159923.62223000001</v>
      </c>
      <c r="K29" s="33">
        <v>41729.86378</v>
      </c>
      <c r="L29" s="33">
        <v>223265.95722000001</v>
      </c>
      <c r="M29" s="33">
        <v>188150.69876</v>
      </c>
      <c r="N29" s="39">
        <v>1375006.3548999999</v>
      </c>
      <c r="O29" s="24"/>
    </row>
    <row r="30" spans="1:15" ht="15.95" customHeight="1" x14ac:dyDescent="0.2">
      <c r="A30" s="34" t="s">
        <v>76</v>
      </c>
      <c r="B30" s="33">
        <v>822634.86193000001</v>
      </c>
      <c r="C30" s="33">
        <v>862550.08308999997</v>
      </c>
      <c r="D30" s="33">
        <v>828841.35501000006</v>
      </c>
      <c r="E30" s="33">
        <v>619437.99016000004</v>
      </c>
      <c r="F30" s="33">
        <v>669054.20403999998</v>
      </c>
      <c r="G30" s="33">
        <v>901316.32062999997</v>
      </c>
      <c r="H30" s="33">
        <v>985272.06492999999</v>
      </c>
      <c r="I30" s="33">
        <v>850046.27679999999</v>
      </c>
      <c r="J30" s="33">
        <v>1061481.90714</v>
      </c>
      <c r="K30" s="33">
        <v>1122443.83079</v>
      </c>
      <c r="L30" s="33">
        <v>1110467.52</v>
      </c>
      <c r="M30" s="33">
        <v>1221535.5757299999</v>
      </c>
      <c r="N30" s="39">
        <v>11055081.990250001</v>
      </c>
      <c r="O30" s="24"/>
    </row>
    <row r="31" spans="1:15" ht="15.95" customHeight="1" x14ac:dyDescent="0.2">
      <c r="A31" s="34" t="s">
        <v>75</v>
      </c>
      <c r="B31" s="33">
        <v>623706.39512</v>
      </c>
      <c r="C31" s="33">
        <v>633534.13815000001</v>
      </c>
      <c r="D31" s="33">
        <v>625451.78030999994</v>
      </c>
      <c r="E31" s="33">
        <v>455478.11345</v>
      </c>
      <c r="F31" s="33">
        <v>430827.64545000001</v>
      </c>
      <c r="G31" s="33">
        <v>585171.13213000004</v>
      </c>
      <c r="H31" s="33">
        <v>665882.56039999996</v>
      </c>
      <c r="I31" s="33">
        <v>570518.74181000004</v>
      </c>
      <c r="J31" s="33">
        <v>687739.60100000002</v>
      </c>
      <c r="K31" s="33">
        <v>735862.86331000004</v>
      </c>
      <c r="L31" s="33">
        <v>694056.15633999999</v>
      </c>
      <c r="M31" s="33">
        <v>834559.54179000005</v>
      </c>
      <c r="N31" s="39">
        <v>7542788.6692599999</v>
      </c>
      <c r="O31" s="24"/>
    </row>
    <row r="32" spans="1:15" ht="15.95" customHeight="1" x14ac:dyDescent="0.2">
      <c r="A32" s="34" t="s">
        <v>74</v>
      </c>
      <c r="B32" s="33">
        <v>702065.64616</v>
      </c>
      <c r="C32" s="33">
        <v>689325.60207000002</v>
      </c>
      <c r="D32" s="33">
        <v>671306.79547999997</v>
      </c>
      <c r="E32" s="33">
        <v>517653.10184000002</v>
      </c>
      <c r="F32" s="33">
        <v>498221.77068000002</v>
      </c>
      <c r="G32" s="33">
        <v>676157.71336000005</v>
      </c>
      <c r="H32" s="33">
        <v>754182.97742000001</v>
      </c>
      <c r="I32" s="33">
        <v>615020.08545000001</v>
      </c>
      <c r="J32" s="33">
        <v>747804.74266999995</v>
      </c>
      <c r="K32" s="33">
        <v>801065.78385999997</v>
      </c>
      <c r="L32" s="33">
        <v>762566.95016999997</v>
      </c>
      <c r="M32" s="33">
        <v>820333.85095999995</v>
      </c>
      <c r="N32" s="39">
        <v>8255705.0201199995</v>
      </c>
      <c r="O32" s="24"/>
    </row>
    <row r="33" spans="1:15" ht="15.95" customHeight="1" x14ac:dyDescent="0.2">
      <c r="A33" s="34" t="s">
        <v>73</v>
      </c>
      <c r="B33" s="33">
        <v>1135828.91016</v>
      </c>
      <c r="C33" s="33">
        <v>997635.78670000006</v>
      </c>
      <c r="D33" s="33">
        <v>980858.60253000003</v>
      </c>
      <c r="E33" s="33">
        <v>901093.62020999996</v>
      </c>
      <c r="F33" s="33">
        <v>814297.15878000006</v>
      </c>
      <c r="G33" s="33">
        <v>1121122.8887799999</v>
      </c>
      <c r="H33" s="33">
        <v>1036753.33292</v>
      </c>
      <c r="I33" s="33">
        <v>871219.89780999999</v>
      </c>
      <c r="J33" s="33">
        <v>1097579.2127100001</v>
      </c>
      <c r="K33" s="33">
        <v>1110615.9799599999</v>
      </c>
      <c r="L33" s="33">
        <v>1224913.5745600001</v>
      </c>
      <c r="M33" s="33">
        <v>1383259.95624</v>
      </c>
      <c r="N33" s="39">
        <v>12675178.921359999</v>
      </c>
      <c r="O33" s="24"/>
    </row>
    <row r="34" spans="1:15" ht="15.95" customHeight="1" x14ac:dyDescent="0.2">
      <c r="A34" s="34" t="s">
        <v>72</v>
      </c>
      <c r="B34" s="33">
        <v>287897.45929000003</v>
      </c>
      <c r="C34" s="33">
        <v>309024.14743999997</v>
      </c>
      <c r="D34" s="33">
        <v>316474.96230000001</v>
      </c>
      <c r="E34" s="33">
        <v>231358.31606000001</v>
      </c>
      <c r="F34" s="33">
        <v>250126.45538</v>
      </c>
      <c r="G34" s="33">
        <v>322830.28872000001</v>
      </c>
      <c r="H34" s="33">
        <v>350679.74932</v>
      </c>
      <c r="I34" s="33">
        <v>318651.00835000002</v>
      </c>
      <c r="J34" s="33">
        <v>344068.35866000003</v>
      </c>
      <c r="K34" s="33">
        <v>356460.20335000003</v>
      </c>
      <c r="L34" s="33">
        <v>318339.82669000002</v>
      </c>
      <c r="M34" s="33">
        <v>353775.95387999999</v>
      </c>
      <c r="N34" s="39">
        <v>3759686.7294399999</v>
      </c>
      <c r="O34" s="24"/>
    </row>
    <row r="35" spans="1:15" ht="15.95" customHeight="1" x14ac:dyDescent="0.2">
      <c r="A35" s="34" t="s">
        <v>71</v>
      </c>
      <c r="B35" s="33">
        <v>291805.55313000001</v>
      </c>
      <c r="C35" s="33">
        <v>372039.90392000001</v>
      </c>
      <c r="D35" s="33">
        <v>229282.76235999999</v>
      </c>
      <c r="E35" s="33">
        <v>145571.75638000001</v>
      </c>
      <c r="F35" s="33">
        <v>225387.93939000001</v>
      </c>
      <c r="G35" s="33">
        <v>344935.14328000002</v>
      </c>
      <c r="H35" s="33">
        <v>345711.10242000001</v>
      </c>
      <c r="I35" s="33">
        <v>187309.73057000001</v>
      </c>
      <c r="J35" s="33">
        <v>312679.01231000002</v>
      </c>
      <c r="K35" s="33">
        <v>692739.527</v>
      </c>
      <c r="L35" s="33">
        <v>312224.71302999998</v>
      </c>
      <c r="M35" s="33">
        <v>298057.02846</v>
      </c>
      <c r="N35" s="39">
        <v>3757744.1722499998</v>
      </c>
      <c r="O35" s="24"/>
    </row>
    <row r="36" spans="1:15" s="30" customFormat="1" ht="15.95" customHeight="1" x14ac:dyDescent="0.2">
      <c r="A36" s="34" t="s">
        <v>70</v>
      </c>
      <c r="B36" s="33">
        <v>166851.07902</v>
      </c>
      <c r="C36" s="33">
        <v>173864.44618999999</v>
      </c>
      <c r="D36" s="33">
        <v>141493.82573000001</v>
      </c>
      <c r="E36" s="33">
        <v>160660.43745</v>
      </c>
      <c r="F36" s="33">
        <v>112401.96175</v>
      </c>
      <c r="G36" s="33">
        <v>167258.77429</v>
      </c>
      <c r="H36" s="33">
        <v>139475.37940000001</v>
      </c>
      <c r="I36" s="33">
        <v>177409.4436</v>
      </c>
      <c r="J36" s="33">
        <v>281550.57806999999</v>
      </c>
      <c r="K36" s="33">
        <v>287183.77549999999</v>
      </c>
      <c r="L36" s="33">
        <v>191365.55755</v>
      </c>
      <c r="M36" s="33">
        <v>279511.54240999999</v>
      </c>
      <c r="N36" s="39">
        <v>2279026.8009600001</v>
      </c>
      <c r="O36" s="31"/>
    </row>
    <row r="37" spans="1:15" s="30" customFormat="1" ht="15.95" customHeight="1" x14ac:dyDescent="0.2">
      <c r="A37" s="34" t="s">
        <v>69</v>
      </c>
      <c r="B37" s="33">
        <v>361004.43206999998</v>
      </c>
      <c r="C37" s="33">
        <v>387530.14322999999</v>
      </c>
      <c r="D37" s="33">
        <v>396045.68745999999</v>
      </c>
      <c r="E37" s="33">
        <v>286877.34392999997</v>
      </c>
      <c r="F37" s="33">
        <v>278021.63224000001</v>
      </c>
      <c r="G37" s="33">
        <v>359641.46344999998</v>
      </c>
      <c r="H37" s="33">
        <v>416077.09298999998</v>
      </c>
      <c r="I37" s="33">
        <v>355392.82838999998</v>
      </c>
      <c r="J37" s="33">
        <v>435822.38201</v>
      </c>
      <c r="K37" s="33">
        <v>459528.31724</v>
      </c>
      <c r="L37" s="33">
        <v>439727.24790000002</v>
      </c>
      <c r="M37" s="33">
        <v>488814.8394</v>
      </c>
      <c r="N37" s="39">
        <v>4664483.4103100002</v>
      </c>
      <c r="O37" s="31"/>
    </row>
    <row r="38" spans="1:15" s="30" customFormat="1" ht="15.95" customHeight="1" x14ac:dyDescent="0.2">
      <c r="A38" s="34" t="s">
        <v>68</v>
      </c>
      <c r="B38" s="33">
        <v>7128.5872200000003</v>
      </c>
      <c r="C38" s="33">
        <v>8573.1205599999994</v>
      </c>
      <c r="D38" s="33">
        <v>7024.9237999999996</v>
      </c>
      <c r="E38" s="33">
        <v>5924.5552799999996</v>
      </c>
      <c r="F38" s="33">
        <v>6125.1819999999998</v>
      </c>
      <c r="G38" s="33">
        <v>8345.5314199999993</v>
      </c>
      <c r="H38" s="33">
        <v>9434.06639</v>
      </c>
      <c r="I38" s="33">
        <v>7710.2274299999999</v>
      </c>
      <c r="J38" s="33">
        <v>10552.255069999999</v>
      </c>
      <c r="K38" s="33">
        <v>10438.21751</v>
      </c>
      <c r="L38" s="33">
        <v>9086.4168100000006</v>
      </c>
      <c r="M38" s="33">
        <v>10205.291569999999</v>
      </c>
      <c r="N38" s="39">
        <v>100548.37506000001</v>
      </c>
      <c r="O38" s="31"/>
    </row>
    <row r="39" spans="1:15" s="30" customFormat="1" ht="15.95" customHeight="1" x14ac:dyDescent="0.25">
      <c r="A39" s="37" t="s">
        <v>3</v>
      </c>
      <c r="B39" s="38">
        <f>B41</f>
        <v>329222.77347000001</v>
      </c>
      <c r="C39" s="38">
        <f>C41</f>
        <v>282564.32113</v>
      </c>
      <c r="D39" s="38">
        <f>D41</f>
        <v>324512.09766000003</v>
      </c>
      <c r="E39" s="38">
        <f>E41</f>
        <v>328934.35989000002</v>
      </c>
      <c r="F39" s="38">
        <f>F41</f>
        <v>272471.24283</v>
      </c>
      <c r="G39" s="38">
        <f>G41</f>
        <v>312612.13030000002</v>
      </c>
      <c r="H39" s="38">
        <f>H41</f>
        <v>372336.74514000001</v>
      </c>
      <c r="I39" s="38">
        <f>I41</f>
        <v>322428.47548999998</v>
      </c>
      <c r="J39" s="38">
        <f>J41</f>
        <v>420729.83630000002</v>
      </c>
      <c r="K39" s="38">
        <f>K41</f>
        <v>394133.51549000002</v>
      </c>
      <c r="L39" s="38">
        <f>L41</f>
        <v>432245.44991000002</v>
      </c>
      <c r="M39" s="38">
        <f>M41</f>
        <v>480200.44994999998</v>
      </c>
      <c r="N39" s="35">
        <f>N41</f>
        <v>4272391.3975600004</v>
      </c>
      <c r="O39" s="31"/>
    </row>
    <row r="40" spans="1:15" s="30" customFormat="1" ht="15.95" customHeight="1" x14ac:dyDescent="0.25">
      <c r="A40" s="37" t="s">
        <v>67</v>
      </c>
      <c r="B40" s="36">
        <f>B41</f>
        <v>329222.77347000001</v>
      </c>
      <c r="C40" s="36">
        <f>C41</f>
        <v>282564.32113</v>
      </c>
      <c r="D40" s="36">
        <f>D41</f>
        <v>324512.09766000003</v>
      </c>
      <c r="E40" s="36">
        <f>E41</f>
        <v>328934.35989000002</v>
      </c>
      <c r="F40" s="36">
        <f>F41</f>
        <v>272471.24283</v>
      </c>
      <c r="G40" s="36">
        <f>G41</f>
        <v>312612.13030000002</v>
      </c>
      <c r="H40" s="36">
        <f>H41</f>
        <v>372336.74514000001</v>
      </c>
      <c r="I40" s="36">
        <f>I41</f>
        <v>322428.47548999998</v>
      </c>
      <c r="J40" s="36">
        <f>J41</f>
        <v>420729.83630000002</v>
      </c>
      <c r="K40" s="36">
        <f>K41</f>
        <v>394133.51549000002</v>
      </c>
      <c r="L40" s="36">
        <f>L41</f>
        <v>432245.44991000002</v>
      </c>
      <c r="M40" s="36">
        <f>M41</f>
        <v>480200.44994999998</v>
      </c>
      <c r="N40" s="35">
        <f>N41</f>
        <v>4272391.3975600004</v>
      </c>
      <c r="O40" s="31"/>
    </row>
    <row r="41" spans="1:15" s="30" customFormat="1" ht="15.95" customHeight="1" thickBot="1" x14ac:dyDescent="0.3">
      <c r="A41" s="34" t="s">
        <v>66</v>
      </c>
      <c r="B41" s="33">
        <v>329222.77347000001</v>
      </c>
      <c r="C41" s="33">
        <v>282564.32113</v>
      </c>
      <c r="D41" s="33">
        <v>324512.09766000003</v>
      </c>
      <c r="E41" s="33">
        <v>328934.35989000002</v>
      </c>
      <c r="F41" s="33">
        <v>272471.24283</v>
      </c>
      <c r="G41" s="33">
        <v>312612.13030000002</v>
      </c>
      <c r="H41" s="33">
        <v>372336.74514000001</v>
      </c>
      <c r="I41" s="33">
        <v>322428.47548999998</v>
      </c>
      <c r="J41" s="33">
        <v>420729.83630000002</v>
      </c>
      <c r="K41" s="33">
        <v>394133.51549000002</v>
      </c>
      <c r="L41" s="33">
        <v>432245.44991000002</v>
      </c>
      <c r="M41" s="33">
        <v>480200.44994999998</v>
      </c>
      <c r="N41" s="32">
        <v>4272391.3975600004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13475831.311079999</v>
      </c>
      <c r="C42" s="28">
        <f>C5+C19+C39</f>
        <v>13343050.78214</v>
      </c>
      <c r="D42" s="28">
        <f>D5+D19+D39</f>
        <v>12316404.856469998</v>
      </c>
      <c r="E42" s="28">
        <f>E5+E19+E39</f>
        <v>8317967.5407600002</v>
      </c>
      <c r="F42" s="28">
        <f>F5+F19+F39</f>
        <v>8952041.894460002</v>
      </c>
      <c r="G42" s="28">
        <f>G5+G19+G39</f>
        <v>12434946.097369999</v>
      </c>
      <c r="H42" s="28">
        <f>H5+H19+H39</f>
        <v>13787753.26957</v>
      </c>
      <c r="I42" s="28">
        <f>I5+I19+I39</f>
        <v>11404003.08698</v>
      </c>
      <c r="J42" s="28">
        <f>J5+J19+J39</f>
        <v>14889530.01094</v>
      </c>
      <c r="K42" s="28">
        <f>K5+K19+K39</f>
        <v>16025228.445590001</v>
      </c>
      <c r="L42" s="28">
        <f>L5+L19+L39</f>
        <v>14947955.991659999</v>
      </c>
      <c r="M42" s="28">
        <f>M5+M19+M39</f>
        <v>16392050.560400002</v>
      </c>
      <c r="N42" s="28">
        <f>N5+N19+N39</f>
        <v>156286763.84742001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2021-01-05T09:24:58Z</dcterms:created>
  <dcterms:modified xsi:type="dcterms:W3CDTF">2021-01-05T09:25:56Z</dcterms:modified>
</cp:coreProperties>
</file>