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28800" windowHeight="12345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2" i="1" s="1"/>
  <c r="B6" i="1"/>
  <c r="B5" i="1" s="1"/>
  <c r="C6" i="1"/>
  <c r="C5" i="1" s="1"/>
  <c r="D6" i="1"/>
  <c r="D5" i="1" s="1"/>
  <c r="E6" i="1"/>
  <c r="E5" i="1" s="1"/>
  <c r="E42" i="1" s="1"/>
  <c r="F6" i="1"/>
  <c r="F5" i="1" s="1"/>
  <c r="F42" i="1" s="1"/>
  <c r="G6" i="1"/>
  <c r="H6" i="1"/>
  <c r="H5" i="1" s="1"/>
  <c r="I6" i="1"/>
  <c r="J6" i="1"/>
  <c r="J5" i="1" s="1"/>
  <c r="K6" i="1"/>
  <c r="K5" i="1" s="1"/>
  <c r="L6" i="1"/>
  <c r="L5" i="1" s="1"/>
  <c r="M6" i="1"/>
  <c r="M5" i="1" s="1"/>
  <c r="M42" i="1" s="1"/>
  <c r="N6" i="1"/>
  <c r="N5" i="1" s="1"/>
  <c r="N42" i="1" s="1"/>
  <c r="B15" i="1"/>
  <c r="C15" i="1"/>
  <c r="D15" i="1"/>
  <c r="E15" i="1"/>
  <c r="F15" i="1"/>
  <c r="G15" i="1"/>
  <c r="G5" i="1" s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E19" i="1"/>
  <c r="M19" i="1"/>
  <c r="B20" i="1"/>
  <c r="B19" i="1" s="1"/>
  <c r="C20" i="1"/>
  <c r="D20" i="1"/>
  <c r="D19" i="1" s="1"/>
  <c r="E20" i="1"/>
  <c r="F20" i="1"/>
  <c r="F19" i="1" s="1"/>
  <c r="G20" i="1"/>
  <c r="G19" i="1" s="1"/>
  <c r="H20" i="1"/>
  <c r="H19" i="1" s="1"/>
  <c r="I20" i="1"/>
  <c r="I19" i="1" s="1"/>
  <c r="J20" i="1"/>
  <c r="J19" i="1" s="1"/>
  <c r="K20" i="1"/>
  <c r="L20" i="1"/>
  <c r="L19" i="1" s="1"/>
  <c r="M20" i="1"/>
  <c r="N20" i="1"/>
  <c r="N19" i="1" s="1"/>
  <c r="B24" i="1"/>
  <c r="C24" i="1"/>
  <c r="C19" i="1" s="1"/>
  <c r="D24" i="1"/>
  <c r="E24" i="1"/>
  <c r="F24" i="1"/>
  <c r="G24" i="1"/>
  <c r="H24" i="1"/>
  <c r="I24" i="1"/>
  <c r="J24" i="1"/>
  <c r="K24" i="1"/>
  <c r="K19" i="1" s="1"/>
  <c r="L24" i="1"/>
  <c r="M24" i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H42" i="1" l="1"/>
  <c r="G42" i="1"/>
  <c r="L42" i="1"/>
  <c r="D42" i="1"/>
  <c r="K42" i="1"/>
  <c r="C42" i="1"/>
  <c r="J42" i="1"/>
  <c r="B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<sst xmlns="http://schemas.openxmlformats.org/spreadsheetml/2006/main" count="120" uniqueCount="116">
  <si>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</si>
  <si>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</si>
  <si>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</si>
  <si>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</si>
  <si>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</si>
  <si>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</si>
  <si>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</si>
  <si>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</si>
  <si>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</si>
  <si>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</si>
  <si>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</si>
  <si>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</si>
  <si>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</si>
  <si>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</si>
  <si>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</si>
  <si>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</si>
  <si>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</si>
  <si>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</si>
  <si>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</si>
  <si>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</si>
  <si>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</si>
  <si>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</si>
  <si>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</si>
  <si>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</si>
  <si>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</si>
  <si>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</si>
  <si>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</si>
  <si>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</si>
  <si>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</si>
  <si>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</si>
  <si>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</si>
  <si>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</si>
  <si>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</si>
  <si>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</si>
  <si>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</si>
  <si>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</si>
  <si>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</si>
  <si>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</si>
  <si>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</si>
  <si>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</si>
  <si>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</si>
  <si>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</si>
  <si>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</si>
  <si>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</si>
  <si>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</si>
  <si>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</si>
  <si>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</si>
  <si>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</si>
  <si>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</si>
  <si>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</si>
  <si>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</si>
  <si>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</si>
  <si>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</si>
  <si>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</si>
  <si>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</si>
  <si>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</si>
  <si>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</si>
  <si>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</si>
  <si>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</si>
  <si>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</si>
  <si>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</si>
  <si>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</si>
  <si>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</si>
  <si>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</si>
  <si>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</si>
  <si>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</si>
  <si>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</si>
  <si>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</si>
  <si>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</si>
  <si>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</si>
  <si>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</si>
  <si>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</si>
  <si>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</si>
  <si>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</si>
  <si>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</si>
  <si>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</si>
  <si>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</si>
  <si>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</si>
  <si>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</si>
  <si>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</si>
  <si>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</si>
  <si>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</si>
  <si>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</si>
  <si>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</si>
  <si>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</si>
  <si>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</si>
  <si>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</si>
  <si>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</si>
  <si>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</si>
  <si>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</si>
  <si>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</si>
  <si>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</si>
  <si>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</si>
  <si>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</si>
  <si>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</si>
  <si>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</si>
  <si>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</si>
  <si>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</si>
  <si>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</si>
  <si>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</si>
  <si>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</si>
  <si>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</si>
  <si>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</si>
  <si>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</si>
  <si>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</si>
  <si>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</si>
  <si>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</si>
  <si>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</si>
  <si>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</si>
  <si>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</si>
  <si>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</si>
  <si>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</si>
  <si>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</si>
  <si>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</si>
  <si>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</si>
  <si>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31.01.2021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</si>
</sst>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E4-44BE-BAE1-80085902565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E4-44BE-BAE1-80085902565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E4-44BE-BAE1-800859025654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2063951.3013900002</c:v>
                </c:pt>
                <c:pt idx="1">
                  <c:v>11116935.74261</c:v>
                </c:pt>
                <c:pt idx="2">
                  <c:v>401180.80476999999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4-44BE-BAE1-80085902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2438608"/>
        <c:axId val="-1122445680"/>
        <c:axId val="0"/>
      </c:bar3DChart>
      <c:catAx>
        <c:axId val="-112243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24456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22445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224386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6-49DA-AB31-94D73BA2657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246-49DA-AB31-94D73BA2657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246-49DA-AB31-94D73BA2657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246-49DA-AB31-94D73BA2657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246-49DA-AB31-94D73BA2657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246-49DA-AB31-94D73BA26574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1392674.6043300002</c:v>
                </c:pt>
                <c:pt idx="1">
                  <c:v>217213.80937</c:v>
                </c:pt>
                <c:pt idx="2">
                  <c:v>454062.88769</c:v>
                </c:pt>
                <c:pt idx="3">
                  <c:v>1077484.2021599999</c:v>
                </c:pt>
                <c:pt idx="4">
                  <c:v>1647917.3628799999</c:v>
                </c:pt>
                <c:pt idx="5">
                  <c:v>8391534.1775700003</c:v>
                </c:pt>
                <c:pt idx="6">
                  <c:v>401180.80476999999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46-49DA-AB31-94D73BA2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2440784"/>
        <c:axId val="-1122443504"/>
        <c:axId val="0"/>
      </c:bar3DChart>
      <c:catAx>
        <c:axId val="-112244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2443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2244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224407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61-4FAE-9E40-BC4F0A39E3C5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761-4FAE-9E40-BC4F0A39E3C5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761-4FAE-9E40-BC4F0A39E3C5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761-4FAE-9E40-BC4F0A39E3C5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761-4FAE-9E40-BC4F0A39E3C5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761-4FAE-9E40-BC4F0A39E3C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761-4FAE-9E40-BC4F0A39E3C5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761-4FAE-9E40-BC4F0A39E3C5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761-4FAE-9E40-BC4F0A39E3C5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761-4FAE-9E40-BC4F0A39E3C5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761-4FAE-9E40-BC4F0A39E3C5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761-4FAE-9E40-BC4F0A39E3C5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761-4FAE-9E40-BC4F0A39E3C5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761-4FAE-9E40-BC4F0A39E3C5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761-4FAE-9E40-BC4F0A39E3C5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761-4FAE-9E40-BC4F0A39E3C5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761-4FAE-9E40-BC4F0A39E3C5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761-4FAE-9E40-BC4F0A39E3C5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761-4FAE-9E40-BC4F0A39E3C5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761-4FAE-9E40-BC4F0A39E3C5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601104.00211999996</c:v>
                </c:pt>
                <c:pt idx="1">
                  <c:v>279078.87942000001</c:v>
                </c:pt>
                <c:pt idx="2">
                  <c:v>129883.89332</c:v>
                </c:pt>
                <c:pt idx="3">
                  <c:v>104109.12424999999</c:v>
                </c:pt>
                <c:pt idx="4">
                  <c:v>191187.42361</c:v>
                </c:pt>
                <c:pt idx="5">
                  <c:v>15961.90396</c:v>
                </c:pt>
                <c:pt idx="6">
                  <c:v>59333.604460000002</c:v>
                </c:pt>
                <c:pt idx="7">
                  <c:v>12015.77319</c:v>
                </c:pt>
                <c:pt idx="8">
                  <c:v>217213.80937</c:v>
                </c:pt>
                <c:pt idx="9">
                  <c:v>454062.88769</c:v>
                </c:pt>
                <c:pt idx="10">
                  <c:v>731548.29743999999</c:v>
                </c:pt>
                <c:pt idx="11">
                  <c:v>110259.25900000001</c:v>
                </c:pt>
                <c:pt idx="12">
                  <c:v>235676.64572</c:v>
                </c:pt>
                <c:pt idx="13">
                  <c:v>1647917.3628799999</c:v>
                </c:pt>
                <c:pt idx="14">
                  <c:v>1523135.8046599999</c:v>
                </c:pt>
                <c:pt idx="15">
                  <c:v>2267426.5687899999</c:v>
                </c:pt>
                <c:pt idx="16">
                  <c:v>42744.004710000001</c:v>
                </c:pt>
                <c:pt idx="17">
                  <c:v>897122.52113000001</c:v>
                </c:pt>
                <c:pt idx="18">
                  <c:v>652608.30617999996</c:v>
                </c:pt>
                <c:pt idx="19">
                  <c:v>760570.11219000001</c:v>
                </c:pt>
                <c:pt idx="20">
                  <c:v>1056325.4687699999</c:v>
                </c:pt>
                <c:pt idx="21">
                  <c:v>279255.84479</c:v>
                </c:pt>
                <c:pt idx="22">
                  <c:v>330860.72021</c:v>
                </c:pt>
                <c:pt idx="23">
                  <c:v>172972.84714</c:v>
                </c:pt>
                <c:pt idx="24">
                  <c:v>7331.1742299999996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61-4FAE-9E40-BC4F0A39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22436976"/>
        <c:axId val="-1122435344"/>
        <c:axId val="0"/>
      </c:bar3DChart>
      <c:catAx>
        <c:axId val="-112243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224353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224353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224369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/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.149999999999999" customHeight="1" thickBot="1" x14ac:dyDescent="0.3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.149999999999999" customHeight="1" thickTop="1" x14ac:dyDescent="0.25">
      <c r="A5" s="43" t="s">
        <v>63</v>
      </c>
      <c r="B5" s="47">
        <f>B6+B15+B17</f>
        <v>2063951.3013900002</v>
      </c>
      <c r="C5" s="47">
        <f>C6+C15+C17</f>
        <v>0</v>
      </c>
      <c r="D5" s="47">
        <f>D6+D15+D17</f>
        <v>0</v>
      </c>
      <c r="E5" s="47">
        <f>E6+E15+E17</f>
        <v>0</v>
      </c>
      <c r="F5" s="47">
        <f>F6+F15+F17</f>
        <v>0</v>
      </c>
      <c r="G5" s="47">
        <f>G6+G15+G17</f>
        <v>0</v>
      </c>
      <c r="H5" s="47">
        <f>H6+H15+H17</f>
        <v>0</v>
      </c>
      <c r="I5" s="47">
        <f>I6+I15+I17</f>
        <v>0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2063951.3013900002</v>
      </c>
      <c r="O5" s="24"/>
    </row>
    <row r="6" spans="1:16" s="44" customFormat="1" ht="16.149999999999999" customHeight="1" x14ac:dyDescent="0.25">
      <c r="A6" s="37" t="s">
        <v>99</v>
      </c>
      <c r="B6" s="36">
        <f>B7+B8+B9+B10+B11+B12+B13+B14</f>
        <v>1392674.6043300002</v>
      </c>
      <c r="C6" s="36">
        <f>C7+C8+C9+C10+C11+C12+C13+C14</f>
        <v>0</v>
      </c>
      <c r="D6" s="36">
        <f>D7+D8+D9+D10+D11+D12+D13+D14</f>
        <v>0</v>
      </c>
      <c r="E6" s="36">
        <f>E7+E8+E9+E10+E11+E12+E13+E14</f>
        <v>0</v>
      </c>
      <c r="F6" s="36">
        <f>F7+F8+F9+F10+F11+F12+F13+F14</f>
        <v>0</v>
      </c>
      <c r="G6" s="36">
        <f>G7+G8+G9+G10+G11+G12+G13+G14</f>
        <v>0</v>
      </c>
      <c r="H6" s="36">
        <f>H7+H8+H9+H10+H11+H12+H13+H14</f>
        <v>0</v>
      </c>
      <c r="I6" s="36">
        <f>I7+I8+I9+I10+I11+I12+I13+I14</f>
        <v>0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1392674.6043300002</v>
      </c>
      <c r="O6" s="45"/>
    </row>
    <row r="7" spans="1:16" ht="16.149999999999999" customHeight="1" x14ac:dyDescent="0.2">
      <c r="A7" s="34" t="s">
        <v>98</v>
      </c>
      <c r="B7" s="33">
        <v>601104.00211999996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601104.00211999996</v>
      </c>
      <c r="O7" s="24"/>
    </row>
    <row r="8" spans="1:16" ht="16.149999999999999" customHeight="1" x14ac:dyDescent="0.2">
      <c r="A8" s="34" t="s">
        <v>97</v>
      </c>
      <c r="B8" s="33">
        <v>279078.87942000001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279078.87942000001</v>
      </c>
      <c r="O8" s="24"/>
    </row>
    <row r="9" spans="1:16" ht="16.149999999999999" customHeight="1" x14ac:dyDescent="0.2">
      <c r="A9" s="34" t="s">
        <v>96</v>
      </c>
      <c r="B9" s="33">
        <v>129883.89332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129883.89332</v>
      </c>
      <c r="O9" s="24"/>
    </row>
    <row r="10" spans="1:16" ht="16.149999999999999" customHeight="1" x14ac:dyDescent="0.2">
      <c r="A10" s="34" t="s">
        <v>95</v>
      </c>
      <c r="B10" s="33">
        <v>104109.12424999999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104109.12424999999</v>
      </c>
      <c r="O10" s="24"/>
    </row>
    <row r="11" spans="1:16" ht="16.149999999999999" customHeight="1" x14ac:dyDescent="0.2">
      <c r="A11" s="34" t="s">
        <v>94</v>
      </c>
      <c r="B11" s="33">
        <v>191187.42361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191187.42361</v>
      </c>
      <c r="O11" s="24"/>
    </row>
    <row r="12" spans="1:16" ht="16.149999999999999" customHeight="1" x14ac:dyDescent="0.2">
      <c r="A12" s="34" t="s">
        <v>93</v>
      </c>
      <c r="B12" s="33">
        <v>15961.90396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15961.90396</v>
      </c>
      <c r="O12" s="24"/>
    </row>
    <row r="13" spans="1:16" ht="16.149999999999999" customHeight="1" x14ac:dyDescent="0.2">
      <c r="A13" s="34" t="s">
        <v>92</v>
      </c>
      <c r="B13" s="33">
        <v>59333.604460000002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59333.604460000002</v>
      </c>
      <c r="O13" s="24"/>
    </row>
    <row r="14" spans="1:16" ht="16.149999999999999" customHeight="1" x14ac:dyDescent="0.2">
      <c r="A14" s="34" t="s">
        <v>91</v>
      </c>
      <c r="B14" s="33">
        <v>12015.77319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12015.77319</v>
      </c>
      <c r="O14" s="24"/>
    </row>
    <row r="15" spans="1:16" s="44" customFormat="1" ht="16.149999999999999" customHeight="1" x14ac:dyDescent="0.25">
      <c r="A15" s="37" t="s">
        <v>90</v>
      </c>
      <c r="B15" s="36">
        <f>B16</f>
        <v>217213.80937</v>
      </c>
      <c r="C15" s="36">
        <f>C16</f>
        <v>0</v>
      </c>
      <c r="D15" s="36">
        <f>D16</f>
        <v>0</v>
      </c>
      <c r="E15" s="36">
        <f>E16</f>
        <v>0</v>
      </c>
      <c r="F15" s="36">
        <f>F16</f>
        <v>0</v>
      </c>
      <c r="G15" s="36">
        <f>G16</f>
        <v>0</v>
      </c>
      <c r="H15" s="36">
        <f>H16</f>
        <v>0</v>
      </c>
      <c r="I15" s="36">
        <f>I16</f>
        <v>0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217213.80937</v>
      </c>
      <c r="O15" s="45"/>
    </row>
    <row r="16" spans="1:16" s="44" customFormat="1" ht="16.149999999999999" customHeight="1" x14ac:dyDescent="0.2">
      <c r="A16" s="34" t="s">
        <v>89</v>
      </c>
      <c r="B16" s="42">
        <v>217213.80937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39">
        <v>217213.80937</v>
      </c>
      <c r="O16" s="45"/>
    </row>
    <row r="17" spans="1:15" s="44" customFormat="1" ht="16.149999999999999" customHeight="1" x14ac:dyDescent="0.25">
      <c r="A17" s="37" t="s">
        <v>88</v>
      </c>
      <c r="B17" s="36">
        <f>B18</f>
        <v>454062.88769</v>
      </c>
      <c r="C17" s="36">
        <f>C18</f>
        <v>0</v>
      </c>
      <c r="D17" s="36">
        <f>D18</f>
        <v>0</v>
      </c>
      <c r="E17" s="36">
        <f>E18</f>
        <v>0</v>
      </c>
      <c r="F17" s="36">
        <f>F18</f>
        <v>0</v>
      </c>
      <c r="G17" s="36">
        <f>G18</f>
        <v>0</v>
      </c>
      <c r="H17" s="36">
        <f>H18</f>
        <v>0</v>
      </c>
      <c r="I17" s="36">
        <f>I18</f>
        <v>0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454062.88769</v>
      </c>
      <c r="O17" s="45"/>
    </row>
    <row r="18" spans="1:15" s="44" customFormat="1" ht="16.149999999999999" customHeight="1" x14ac:dyDescent="0.2">
      <c r="A18" s="34" t="s">
        <v>87</v>
      </c>
      <c r="B18" s="42">
        <v>454062.88769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39">
        <v>454062.88769</v>
      </c>
      <c r="O18" s="45"/>
    </row>
    <row r="19" spans="1:15" s="30" customFormat="1" ht="16.149999999999999" customHeight="1" x14ac:dyDescent="0.25">
      <c r="A19" s="43" t="s">
        <v>39</v>
      </c>
      <c r="B19" s="36">
        <f>B20+B24+B26</f>
        <v>11116935.74261</v>
      </c>
      <c r="C19" s="36">
        <f>C20+C24+C26</f>
        <v>0</v>
      </c>
      <c r="D19" s="36">
        <f>D20+D24+D26</f>
        <v>0</v>
      </c>
      <c r="E19" s="36">
        <f>E20+E24+E26</f>
        <v>0</v>
      </c>
      <c r="F19" s="36">
        <f>F20+F24+F26</f>
        <v>0</v>
      </c>
      <c r="G19" s="36">
        <f>G20+G24+G26</f>
        <v>0</v>
      </c>
      <c r="H19" s="36">
        <f>H20+H24+H26</f>
        <v>0</v>
      </c>
      <c r="I19" s="36">
        <f>I20+I24+I26</f>
        <v>0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11116935.74261</v>
      </c>
      <c r="O19" s="31"/>
    </row>
    <row r="20" spans="1:15" s="40" customFormat="1" ht="16.149999999999999" customHeight="1" x14ac:dyDescent="0.25">
      <c r="A20" s="37" t="s">
        <v>86</v>
      </c>
      <c r="B20" s="36">
        <f>B21+B22+B23</f>
        <v>1077484.2021599999</v>
      </c>
      <c r="C20" s="36">
        <f>C21+C22+C23</f>
        <v>0</v>
      </c>
      <c r="D20" s="36">
        <f>D21+D22+D23</f>
        <v>0</v>
      </c>
      <c r="E20" s="36">
        <f>E21+E22+E23</f>
        <v>0</v>
      </c>
      <c r="F20" s="36">
        <f>F21+F22+F23</f>
        <v>0</v>
      </c>
      <c r="G20" s="36">
        <f>G21+G22+G23</f>
        <v>0</v>
      </c>
      <c r="H20" s="36">
        <f>H21+H22+H23</f>
        <v>0</v>
      </c>
      <c r="I20" s="36">
        <f>I21+I22+I23</f>
        <v>0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1077484.2021599999</v>
      </c>
      <c r="O20" s="41"/>
    </row>
    <row r="21" spans="1:15" ht="16.149999999999999" customHeight="1" x14ac:dyDescent="0.2">
      <c r="A21" s="34" t="s">
        <v>85</v>
      </c>
      <c r="B21" s="33">
        <v>731548.29743999999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731548.29743999999</v>
      </c>
      <c r="O21" s="24"/>
    </row>
    <row r="22" spans="1:15" ht="16.149999999999999" customHeight="1" x14ac:dyDescent="0.2">
      <c r="A22" s="34" t="s">
        <v>84</v>
      </c>
      <c r="B22" s="33">
        <v>110259.25900000001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110259.25900000001</v>
      </c>
      <c r="O22" s="24"/>
    </row>
    <row r="23" spans="1:15" ht="16.149999999999999" customHeight="1" x14ac:dyDescent="0.2">
      <c r="A23" s="34" t="s">
        <v>83</v>
      </c>
      <c r="B23" s="33">
        <v>235676.64572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235676.64572</v>
      </c>
      <c r="O23" s="24"/>
    </row>
    <row r="24" spans="1:15" s="40" customFormat="1" ht="16.149999999999999" customHeight="1" x14ac:dyDescent="0.25">
      <c r="A24" s="37" t="s">
        <v>82</v>
      </c>
      <c r="B24" s="36">
        <f>B25</f>
        <v>1647917.3628799999</v>
      </c>
      <c r="C24" s="36">
        <f>C25</f>
        <v>0</v>
      </c>
      <c r="D24" s="36">
        <f>D25</f>
        <v>0</v>
      </c>
      <c r="E24" s="36">
        <f>E25</f>
        <v>0</v>
      </c>
      <c r="F24" s="36">
        <f>F25</f>
        <v>0</v>
      </c>
      <c r="G24" s="36">
        <f>G25</f>
        <v>0</v>
      </c>
      <c r="H24" s="36">
        <f>H25</f>
        <v>0</v>
      </c>
      <c r="I24" s="36">
        <f>I25</f>
        <v>0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1647917.3628799999</v>
      </c>
      <c r="O24" s="41"/>
    </row>
    <row r="25" spans="1:15" s="40" customFormat="1" ht="16.149999999999999" customHeight="1" x14ac:dyDescent="0.2">
      <c r="A25" s="34" t="s">
        <v>81</v>
      </c>
      <c r="B25" s="42">
        <v>1647917.3628799999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39">
        <v>1647917.3628799999</v>
      </c>
      <c r="O25" s="41"/>
    </row>
    <row r="26" spans="1:15" s="40" customFormat="1" ht="16.149999999999999" customHeight="1" x14ac:dyDescent="0.25">
      <c r="A26" s="37" t="s">
        <v>80</v>
      </c>
      <c r="B26" s="36">
        <f>B27+B28+B29+B30+B31+B32+B33+B34+B35+B36+B37+B38</f>
        <v>8391534.1775700003</v>
      </c>
      <c r="C26" s="36">
        <f>C27+C28+C29+C30+C31+C32+C33+C34+C35+C36+C37+C38</f>
        <v>0</v>
      </c>
      <c r="D26" s="36">
        <f>D27+D28+D29+D30+D31+D32+D33+D34+D35+D36+D37+D38</f>
        <v>0</v>
      </c>
      <c r="E26" s="36">
        <f>E27+E28+E29+E30+E31+E32+E33+E34+E35+E36+E37+E38</f>
        <v>0</v>
      </c>
      <c r="F26" s="36">
        <f>F27+F28+F29+F30+F31+F32+F33+F34+F35+F36+F37+F38</f>
        <v>0</v>
      </c>
      <c r="G26" s="36">
        <f>G27+G28+G29+G30+G31+G32+G33+G34+G35+G36+G37+G38</f>
        <v>0</v>
      </c>
      <c r="H26" s="36">
        <f>H27+H28+H29+H30+H31+H32+H33+H34+H35+H36+H37+H38</f>
        <v>0</v>
      </c>
      <c r="I26" s="36">
        <f>I27+I28+I29+I30+I31+I32+I33+I34+I35+I36+I37+I38</f>
        <v>0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8391534.1775700003</v>
      </c>
      <c r="O26" s="41"/>
    </row>
    <row r="27" spans="1:15" ht="16.149999999999999" customHeight="1" x14ac:dyDescent="0.2">
      <c r="A27" s="34" t="s">
        <v>79</v>
      </c>
      <c r="B27" s="33">
        <v>1523135.8046599999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1523135.8046599999</v>
      </c>
      <c r="O27" s="24"/>
    </row>
    <row r="28" spans="1:15" ht="16.149999999999999" customHeight="1" x14ac:dyDescent="0.2">
      <c r="A28" s="34" t="s">
        <v>78</v>
      </c>
      <c r="B28" s="33">
        <v>2267426.5687899999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2267426.5687899999</v>
      </c>
      <c r="O28" s="24"/>
    </row>
    <row r="29" spans="1:15" ht="16.149999999999999" customHeight="1" x14ac:dyDescent="0.2">
      <c r="A29" s="34" t="s">
        <v>77</v>
      </c>
      <c r="B29" s="33">
        <v>42744.004710000001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42744.004710000001</v>
      </c>
      <c r="O29" s="24"/>
    </row>
    <row r="30" spans="1:15" ht="16.149999999999999" customHeight="1" x14ac:dyDescent="0.2">
      <c r="A30" s="34" t="s">
        <v>76</v>
      </c>
      <c r="B30" s="33">
        <v>897122.52113000001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897122.52113000001</v>
      </c>
      <c r="O30" s="24"/>
    </row>
    <row r="31" spans="1:15" ht="16.149999999999999" customHeight="1" x14ac:dyDescent="0.2">
      <c r="A31" s="34" t="s">
        <v>75</v>
      </c>
      <c r="B31" s="33">
        <v>652608.30617999996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652608.30617999996</v>
      </c>
      <c r="O31" s="24"/>
    </row>
    <row r="32" spans="1:15" ht="16.149999999999999" customHeight="1" x14ac:dyDescent="0.2">
      <c r="A32" s="34" t="s">
        <v>74</v>
      </c>
      <c r="B32" s="33">
        <v>760570.11219000001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760570.11219000001</v>
      </c>
      <c r="O32" s="24"/>
    </row>
    <row r="33" spans="1:15" ht="16.149999999999999" customHeight="1" x14ac:dyDescent="0.2">
      <c r="A33" s="34" t="s">
        <v>73</v>
      </c>
      <c r="B33" s="33">
        <v>1056325.4687699999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1056325.4687699999</v>
      </c>
      <c r="O33" s="24"/>
    </row>
    <row r="34" spans="1:15" ht="16.149999999999999" customHeight="1" x14ac:dyDescent="0.2">
      <c r="A34" s="34" t="s">
        <v>72</v>
      </c>
      <c r="B34" s="33">
        <v>279255.84479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279255.84479</v>
      </c>
      <c r="O34" s="24"/>
    </row>
    <row r="35" spans="1:15" ht="16.149999999999999" customHeight="1" x14ac:dyDescent="0.2">
      <c r="A35" s="34" t="s">
        <v>71</v>
      </c>
      <c r="B35" s="33">
        <v>330860.72021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330860.72021</v>
      </c>
      <c r="O35" s="24"/>
    </row>
    <row r="36" spans="1:15" s="30" customFormat="1" ht="16.149999999999999" customHeight="1" x14ac:dyDescent="0.2">
      <c r="A36" s="34" t="s">
        <v>70</v>
      </c>
      <c r="B36" s="33">
        <v>172972.84714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172972.84714</v>
      </c>
      <c r="O36" s="31"/>
    </row>
    <row r="37" spans="1:15" s="30" customFormat="1" ht="16.149999999999999" customHeight="1" x14ac:dyDescent="0.2">
      <c r="A37" s="34" t="s">
        <v>69</v>
      </c>
      <c r="B37" s="33">
        <v>401180.80476999999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401180.80476999999</v>
      </c>
      <c r="O37" s="31"/>
    </row>
    <row r="38" spans="1:15" s="30" customFormat="1" ht="16.149999999999999" customHeight="1" x14ac:dyDescent="0.2">
      <c r="A38" s="34" t="s">
        <v>68</v>
      </c>
      <c r="B38" s="33">
        <v>7331.1742299999996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7331.1742299999996</v>
      </c>
      <c r="O38" s="31"/>
    </row>
    <row r="39" spans="1:15" s="30" customFormat="1" ht="16.149999999999999" customHeight="1" x14ac:dyDescent="0.25">
      <c r="A39" s="37" t="s">
        <v>3</v>
      </c>
      <c r="B39" s="38">
        <f>B41</f>
        <v>353422.65282000002</v>
      </c>
      <c r="C39" s="38">
        <f>C41</f>
        <v>0</v>
      </c>
      <c r="D39" s="38">
        <f>D41</f>
        <v>0</v>
      </c>
      <c r="E39" s="38">
        <f>E41</f>
        <v>0</v>
      </c>
      <c r="F39" s="38">
        <f>F41</f>
        <v>0</v>
      </c>
      <c r="G39" s="38">
        <f>G41</f>
        <v>0</v>
      </c>
      <c r="H39" s="38">
        <f>H41</f>
        <v>0</v>
      </c>
      <c r="I39" s="38">
        <f>I41</f>
        <v>0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353422.65282000002</v>
      </c>
      <c r="O39" s="31"/>
    </row>
    <row r="40" spans="1:15" s="30" customFormat="1" ht="16.149999999999999" customHeight="1" x14ac:dyDescent="0.25">
      <c r="A40" s="37" t="s">
        <v>67</v>
      </c>
      <c r="B40" s="36">
        <f>B41</f>
        <v>353422.65282000002</v>
      </c>
      <c r="C40" s="36">
        <f>C41</f>
        <v>0</v>
      </c>
      <c r="D40" s="36">
        <f>D41</f>
        <v>0</v>
      </c>
      <c r="E40" s="36">
        <f>E41</f>
        <v>0</v>
      </c>
      <c r="F40" s="36">
        <f>F41</f>
        <v>0</v>
      </c>
      <c r="G40" s="36">
        <f>G41</f>
        <v>0</v>
      </c>
      <c r="H40" s="36">
        <f>H41</f>
        <v>0</v>
      </c>
      <c r="I40" s="36">
        <f>I41</f>
        <v>0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353422.65282000002</v>
      </c>
      <c r="O40" s="31"/>
    </row>
    <row r="41" spans="1:15" s="30" customFormat="1" ht="16.149999999999999" customHeight="1" thickBot="1" x14ac:dyDescent="0.3">
      <c r="A41" s="34" t="s">
        <v>66</v>
      </c>
      <c r="B41" s="33">
        <v>353422.65282000002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353422.65282000002</v>
      </c>
      <c r="O41" s="31"/>
    </row>
    <row r="42" spans="1:15" s="26" customFormat="1" ht="16.149999999999999" customHeight="1" thickBot="1" x14ac:dyDescent="0.3">
      <c r="A42" s="29" t="s">
        <v>65</v>
      </c>
      <c r="B42" s="28">
        <f>B5+B19+B39</f>
        <v>13534309.69682</v>
      </c>
      <c r="C42" s="28">
        <f>C5+C19+C39</f>
        <v>0</v>
      </c>
      <c r="D42" s="28">
        <f>D5+D19+D39</f>
        <v>0</v>
      </c>
      <c r="E42" s="28">
        <f>E5+E19+E39</f>
        <v>0</v>
      </c>
      <c r="F42" s="28">
        <f>F5+F19+F39</f>
        <v>0</v>
      </c>
      <c r="G42" s="28">
        <f>G5+G19+G39</f>
        <v>0</v>
      </c>
      <c r="H42" s="28">
        <f>H5+H19+H39</f>
        <v>0</v>
      </c>
      <c r="I42" s="28">
        <f>I5+I19+I39</f>
        <v>0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13534309.69682</v>
      </c>
      <c r="O42" s="27"/>
    </row>
    <row r="43" spans="1:15" ht="14.1" customHeight="1" x14ac:dyDescent="0.2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" customHeight="1" x14ac:dyDescent="0.2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" customHeight="1" x14ac:dyDescent="0.2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" customHeight="1" x14ac:dyDescent="0.2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" customHeight="1" x14ac:dyDescent="0.25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" customHeight="1" x14ac:dyDescent="0.25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00000000000001" customHeight="1" x14ac:dyDescent="0.2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00000000000001" customHeight="1" x14ac:dyDescent="0.2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00000000000001" customHeight="1" x14ac:dyDescent="0.2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00000000000001" customHeight="1" x14ac:dyDescent="0.2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00000000000001" customHeight="1" x14ac:dyDescent="0.2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00000000000001" customHeight="1" x14ac:dyDescent="0.2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00000000000001" customHeight="1" x14ac:dyDescent="0.2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00000000000001" customHeight="1" x14ac:dyDescent="0.2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00000000000001" customHeight="1" x14ac:dyDescent="0.2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00000000000001" customHeight="1" x14ac:dyDescent="0.2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00000000000001" customHeight="1" x14ac:dyDescent="0.2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00000000000001" customHeight="1" x14ac:dyDescent="0.2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00000000000001" customHeight="1" x14ac:dyDescent="0.2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00000000000001" customHeight="1" x14ac:dyDescent="0.2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00000000000001" customHeight="1" x14ac:dyDescent="0.2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00000000000001" customHeight="1" x14ac:dyDescent="0.2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00000000000001" customHeight="1" x14ac:dyDescent="0.2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00000000000001" customHeight="1" x14ac:dyDescent="0.2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00000000000001" customHeight="1" x14ac:dyDescent="0.2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00000000000001" customHeight="1" x14ac:dyDescent="0.2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00000000000001" customHeight="1" x14ac:dyDescent="0.2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00000000000001" customHeight="1" x14ac:dyDescent="0.2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00000000000001" customHeight="1" x14ac:dyDescent="0.2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00000000000001" customHeight="1" x14ac:dyDescent="0.2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00000000000001" customHeight="1" x14ac:dyDescent="0.2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00000000000001" customHeight="1" x14ac:dyDescent="0.25">
      <c r="A76" s="8" t="s">
        <v>21</v>
      </c>
      <c r="B76" s="8"/>
      <c r="C76" s="5" t="s">
        <v>20</v>
      </c>
      <c r="D76" s="13"/>
      <c r="E76" s="12"/>
      <c r="F76" s="11"/>
    </row>
    <row r="77" spans="1:15" ht="17.100000000000001" customHeight="1" x14ac:dyDescent="0.25">
      <c r="A77" s="4" t="s">
        <v>19</v>
      </c>
      <c r="B77" s="4"/>
      <c r="C77" s="3" t="s">
        <v>18</v>
      </c>
      <c r="D77" s="13"/>
      <c r="E77" s="12"/>
      <c r="F77" s="11"/>
    </row>
    <row r="78" spans="1:15" ht="17.100000000000001" customHeight="1" x14ac:dyDescent="0.25">
      <c r="A78" s="8" t="s">
        <v>17</v>
      </c>
      <c r="B78" s="8"/>
      <c r="C78" s="5" t="s">
        <v>16</v>
      </c>
      <c r="D78" s="13"/>
      <c r="E78" s="12"/>
      <c r="F78" s="11"/>
    </row>
    <row r="79" spans="1:15" ht="17.100000000000001" customHeight="1" x14ac:dyDescent="0.2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2">
      <c r="A80" s="8" t="s">
        <v>13</v>
      </c>
      <c r="B80" s="8"/>
      <c r="C80" s="5" t="s">
        <v>12</v>
      </c>
      <c r="D80" s="10"/>
      <c r="E80" s="9"/>
      <c r="F80" s="9"/>
    </row>
    <row r="81" spans="1:6" ht="15" x14ac:dyDescent="0.2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">
      <c r="A82" s="8" t="s">
        <v>9</v>
      </c>
      <c r="B82" s="8"/>
      <c r="C82" s="5" t="s">
        <v>8</v>
      </c>
    </row>
    <row r="83" spans="1:6" x14ac:dyDescent="0.2">
      <c r="A83" s="4" t="s">
        <v>7</v>
      </c>
      <c r="B83" s="4"/>
      <c r="C83" s="3" t="s">
        <v>6</v>
      </c>
    </row>
    <row r="84" spans="1:6" x14ac:dyDescent="0.2">
      <c r="A84" s="8" t="s">
        <v>5</v>
      </c>
      <c r="B84" s="8"/>
      <c r="C84" s="5" t="s">
        <v>4</v>
      </c>
    </row>
    <row r="85" spans="1:6" x14ac:dyDescent="0.2">
      <c r="A85" s="7" t="s">
        <v>3</v>
      </c>
      <c r="B85" s="7"/>
      <c r="C85" s="3"/>
    </row>
    <row r="86" spans="1:6" x14ac:dyDescent="0.2">
      <c r="A86" s="6" t="s">
        <v>2</v>
      </c>
      <c r="B86" s="6"/>
      <c r="C86" s="5"/>
    </row>
    <row r="87" spans="1:6" x14ac:dyDescent="0.2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2021-02-02T06:10:57Z</dcterms:created>
  <dcterms:modified xsi:type="dcterms:W3CDTF">2021-02-02T06:11:08Z</dcterms:modified>
</cp:coreProperties>
</file>