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/>
  <c r="B6" i="1"/>
  <c r="B5" i="1" s="1"/>
  <c r="B42" i="1" s="1"/>
  <c r="C6" i="1"/>
  <c r="D6" i="1"/>
  <c r="D5" i="1" s="1"/>
  <c r="E6" i="1"/>
  <c r="E5" i="1" s="1"/>
  <c r="E42" i="1" s="1"/>
  <c r="F6" i="1"/>
  <c r="F5" i="1" s="1"/>
  <c r="G6" i="1"/>
  <c r="G5" i="1" s="1"/>
  <c r="H6" i="1"/>
  <c r="H5" i="1" s="1"/>
  <c r="H42" i="1" s="1"/>
  <c r="I6" i="1"/>
  <c r="J6" i="1"/>
  <c r="J5" i="1" s="1"/>
  <c r="J42" i="1" s="1"/>
  <c r="K6" i="1"/>
  <c r="L6" i="1"/>
  <c r="L5" i="1" s="1"/>
  <c r="M6" i="1"/>
  <c r="M5" i="1" s="1"/>
  <c r="M42" i="1" s="1"/>
  <c r="N6" i="1"/>
  <c r="N5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C5" i="1" s="1"/>
  <c r="C42" i="1" s="1"/>
  <c r="D17" i="1"/>
  <c r="E17" i="1"/>
  <c r="F17" i="1"/>
  <c r="G17" i="1"/>
  <c r="H17" i="1"/>
  <c r="I17" i="1"/>
  <c r="J17" i="1"/>
  <c r="K17" i="1"/>
  <c r="L17" i="1"/>
  <c r="M17" i="1"/>
  <c r="N17" i="1"/>
  <c r="E19" i="1"/>
  <c r="M19" i="1"/>
  <c r="B20" i="1"/>
  <c r="B19" i="1" s="1"/>
  <c r="C20" i="1"/>
  <c r="C19" i="1" s="1"/>
  <c r="D20" i="1"/>
  <c r="D19" i="1" s="1"/>
  <c r="E20" i="1"/>
  <c r="F20" i="1"/>
  <c r="F19" i="1" s="1"/>
  <c r="G20" i="1"/>
  <c r="H20" i="1"/>
  <c r="H19" i="1" s="1"/>
  <c r="I20" i="1"/>
  <c r="I19" i="1" s="1"/>
  <c r="J20" i="1"/>
  <c r="J19" i="1" s="1"/>
  <c r="K20" i="1"/>
  <c r="K19" i="1" s="1"/>
  <c r="K42" i="1" s="1"/>
  <c r="L20" i="1"/>
  <c r="L19" i="1" s="1"/>
  <c r="M20" i="1"/>
  <c r="N20" i="1"/>
  <c r="N19" i="1" s="1"/>
  <c r="B24" i="1"/>
  <c r="C24" i="1"/>
  <c r="D24" i="1"/>
  <c r="E24" i="1"/>
  <c r="F24" i="1"/>
  <c r="G24" i="1"/>
  <c r="G19" i="1" s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G42" i="1" l="1"/>
  <c r="N42" i="1"/>
  <c r="F42" i="1"/>
  <c r="L42" i="1"/>
  <c r="D42" i="1"/>
  <c r="I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<sst xmlns="http://schemas.openxmlformats.org/spreadsheetml/2006/main" count="120" uniqueCount="116">
  <si>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</si>
  <si>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</si>
  <si>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</si>
  <si>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</si>
  <si>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</si>
  <si>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</si>
  <si>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</si>
  <si>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</si>
  <si>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</si>
  <si>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</si>
  <si>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</si>
  <si>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</si>
  <si>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</si>
  <si>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</si>
  <si>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</si>
  <si>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</si>
  <si>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</si>
  <si>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</si>
  <si>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</si>
  <si>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</si>
  <si>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</si>
  <si>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</si>
  <si>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</si>
  <si>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</si>
  <si>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</si>
  <si>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</si>
  <si>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</si>
  <si>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</si>
  <si>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</si>
  <si>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</si>
  <si>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</si>
  <si>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</si>
  <si>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</si>
  <si>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</si>
  <si>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</si>
  <si>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</si>
  <si>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</si>
  <si>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</si>
  <si>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</si>
  <si>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</si>
  <si>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</si>
  <si>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</si>
  <si>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</si>
  <si>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</si>
  <si>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</si>
  <si>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</si>
  <si>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</si>
  <si>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</si>
  <si>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</si>
  <si>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</si>
  <si>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</si>
  <si>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</si>
  <si>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</si>
  <si>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</si>
  <si>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</si>
  <si>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</si>
  <si>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</si>
  <si>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</si>
  <si>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</si>
  <si>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</si>
  <si>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</si>
  <si>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</si>
  <si>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</si>
  <si>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</si>
  <si>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</si>
  <si>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</si>
  <si>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</si>
  <si>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</si>
  <si>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</si>
  <si>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</si>
  <si>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</si>
  <si>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</si>
  <si>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</si>
  <si>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</si>
  <si>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</si>
  <si>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</si>
  <si>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</si>
  <si>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</si>
  <si>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</si>
  <si>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</si>
  <si>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</si>
  <si>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</si>
  <si>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</si>
  <si>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</si>
  <si>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</si>
  <si>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</si>
  <si>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</si>
  <si>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</si>
  <si>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</si>
  <si>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</si>
  <si>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</si>
  <si>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</si>
  <si>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</si>
  <si>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</si>
  <si>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</si>
  <si>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</si>
  <si>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</si>
  <si>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</si>
  <si>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</si>
  <si>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</si>
  <si>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</si>
  <si>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</si>
  <si>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</si>
  <si>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</si>
  <si>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</si>
  <si>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</si>
  <si>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</si>
  <si>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</si>
  <si>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</si>
  <si>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</si>
  <si>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</si>
  <si>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</si>
  <si>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</si>
  <si>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</si>
  <si>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</si>
  <si>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31.03.2021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</si>
</sst>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C5-4B34-B9E2-4873531A947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C5-4B34-B9E2-4873531A947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3C5-4B34-B9E2-4873531A9472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6621083.6430000002</c:v>
                </c:pt>
                <c:pt idx="1">
                  <c:v>37218154.999569997</c:v>
                </c:pt>
                <c:pt idx="2">
                  <c:v>1393256.4566599999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C5-4B34-B9E2-4873531A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6396720"/>
        <c:axId val="1056392912"/>
        <c:axId val="0"/>
      </c:bar3DChart>
      <c:catAx>
        <c:axId val="1056396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63929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056392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56396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428-4472-881B-88CB6E2F46DD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428-4472-881B-88CB6E2F46DD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428-4472-881B-88CB6E2F46DD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428-4472-881B-88CB6E2F46DD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428-4472-881B-88CB6E2F46DD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428-4472-881B-88CB6E2F46DD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4430969.3489800002</c:v>
                </c:pt>
                <c:pt idx="1">
                  <c:v>674161.91708000004</c:v>
                </c:pt>
                <c:pt idx="2">
                  <c:v>1515952.3769400001</c:v>
                </c:pt>
                <c:pt idx="3">
                  <c:v>3511998.6738400003</c:v>
                </c:pt>
                <c:pt idx="4">
                  <c:v>5310577.8462699996</c:v>
                </c:pt>
                <c:pt idx="5">
                  <c:v>28395578.479460001</c:v>
                </c:pt>
                <c:pt idx="6">
                  <c:v>1393256.4566599999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28-4472-881B-88CB6E2F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6397264"/>
        <c:axId val="1056397808"/>
        <c:axId val="0"/>
      </c:bar3DChart>
      <c:catAx>
        <c:axId val="105639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63978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056397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563972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25-47FC-AECC-2A0888D2D50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25-47FC-AECC-2A0888D2D50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25-47FC-AECC-2A0888D2D50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25-47FC-AECC-2A0888D2D50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25-47FC-AECC-2A0888D2D50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25-47FC-AECC-2A0888D2D50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25-47FC-AECC-2A0888D2D50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25-47FC-AECC-2A0888D2D50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25-47FC-AECC-2A0888D2D50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25-47FC-AECC-2A0888D2D50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25-47FC-AECC-2A0888D2D50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025-47FC-AECC-2A0888D2D50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025-47FC-AECC-2A0888D2D50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025-47FC-AECC-2A0888D2D50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025-47FC-AECC-2A0888D2D50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025-47FC-AECC-2A0888D2D50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025-47FC-AECC-2A0888D2D50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025-47FC-AECC-2A0888D2D50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025-47FC-AECC-2A0888D2D50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025-47FC-AECC-2A0888D2D506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2020172.5483500001</c:v>
                </c:pt>
                <c:pt idx="1">
                  <c:v>774792.60583000001</c:v>
                </c:pt>
                <c:pt idx="2">
                  <c:v>440090.93664999999</c:v>
                </c:pt>
                <c:pt idx="3">
                  <c:v>347198.37368999998</c:v>
                </c:pt>
                <c:pt idx="4">
                  <c:v>576655.69822999998</c:v>
                </c:pt>
                <c:pt idx="5">
                  <c:v>68740.615720000002</c:v>
                </c:pt>
                <c:pt idx="6">
                  <c:v>157618.12143</c:v>
                </c:pt>
                <c:pt idx="7">
                  <c:v>45700.449079999999</c:v>
                </c:pt>
                <c:pt idx="8">
                  <c:v>674161.91708000004</c:v>
                </c:pt>
                <c:pt idx="9">
                  <c:v>1515952.3769400001</c:v>
                </c:pt>
                <c:pt idx="10">
                  <c:v>2345439.1664700001</c:v>
                </c:pt>
                <c:pt idx="11">
                  <c:v>396960.58746000001</c:v>
                </c:pt>
                <c:pt idx="12">
                  <c:v>769598.91991000006</c:v>
                </c:pt>
                <c:pt idx="13">
                  <c:v>5310577.8462699996</c:v>
                </c:pt>
                <c:pt idx="14">
                  <c:v>4707222.5770699997</c:v>
                </c:pt>
                <c:pt idx="15">
                  <c:v>7690521.2504700003</c:v>
                </c:pt>
                <c:pt idx="16">
                  <c:v>211215.00354999999</c:v>
                </c:pt>
                <c:pt idx="17">
                  <c:v>3219178.1628200002</c:v>
                </c:pt>
                <c:pt idx="18">
                  <c:v>2121908.02672</c:v>
                </c:pt>
                <c:pt idx="19">
                  <c:v>2573572.2257599998</c:v>
                </c:pt>
                <c:pt idx="20">
                  <c:v>3813479.4476800002</c:v>
                </c:pt>
                <c:pt idx="21">
                  <c:v>1012497.1222400001</c:v>
                </c:pt>
                <c:pt idx="22">
                  <c:v>975646.54908000003</c:v>
                </c:pt>
                <c:pt idx="23">
                  <c:v>647319.11190000002</c:v>
                </c:pt>
                <c:pt idx="24">
                  <c:v>29762.54551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025-47FC-AECC-2A0888D2D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6402160"/>
        <c:axId val="1056400528"/>
        <c:axId val="0"/>
      </c:bar3DChart>
      <c:catAx>
        <c:axId val="105640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6400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056400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5640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2060517.1601600002</v>
      </c>
      <c r="C5" s="47">
        <f>C6+C15+C17</f>
        <v>2129939.9620699999</v>
      </c>
      <c r="D5" s="47">
        <f>D6+D15+D17</f>
        <v>2430626.5207700003</v>
      </c>
      <c r="E5" s="47">
        <f>E6+E15+E17</f>
        <v>0</v>
      </c>
      <c r="F5" s="47">
        <f>F6+F15+F17</f>
        <v>0</v>
      </c>
      <c r="G5" s="47">
        <f>G6+G15+G17</f>
        <v>0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6621083.6430000002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1389849.1081100001</v>
      </c>
      <c r="C6" s="36">
        <f>C7+C8+C9+C10+C11+C12+C13+C14</f>
        <v>1441713.62821</v>
      </c>
      <c r="D6" s="36">
        <f>D7+D8+D9+D10+D11+D12+D13+D14</f>
        <v>1599406.6126600001</v>
      </c>
      <c r="E6" s="36">
        <f>E7+E8+E9+E10+E11+E12+E13+E14</f>
        <v>0</v>
      </c>
      <c r="F6" s="36">
        <f>F7+F8+F9+F10+F11+F12+F13+F14</f>
        <v>0</v>
      </c>
      <c r="G6" s="36">
        <f>G7+G8+G9+G10+G11+G12+G13+G14</f>
        <v>0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4430969.3489800002</v>
      </c>
      <c r="O6" s="45"/>
    </row>
    <row r="7" spans="1:16" ht="15.95" customHeight="1" x14ac:dyDescent="0.2">
      <c r="A7" s="34" t="s">
        <v>98</v>
      </c>
      <c r="B7" s="33">
        <v>599923.43302</v>
      </c>
      <c r="C7" s="33">
        <v>635943.43136000005</v>
      </c>
      <c r="D7" s="33">
        <v>784305.68397000001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2020172.5483500001</v>
      </c>
      <c r="O7" s="24"/>
    </row>
    <row r="8" spans="1:16" ht="15.95" customHeight="1" x14ac:dyDescent="0.2">
      <c r="A8" s="34" t="s">
        <v>97</v>
      </c>
      <c r="B8" s="33">
        <v>278306.74651999999</v>
      </c>
      <c r="C8" s="33">
        <v>249688.44847999999</v>
      </c>
      <c r="D8" s="33">
        <v>246797.41083000001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774792.60583000001</v>
      </c>
      <c r="O8" s="24"/>
    </row>
    <row r="9" spans="1:16" ht="15.95" customHeight="1" x14ac:dyDescent="0.2">
      <c r="A9" s="34" t="s">
        <v>96</v>
      </c>
      <c r="B9" s="33">
        <v>129796.61565000001</v>
      </c>
      <c r="C9" s="33">
        <v>145779.91682000001</v>
      </c>
      <c r="D9" s="33">
        <v>164514.40418000001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440090.93664999999</v>
      </c>
      <c r="O9" s="24"/>
    </row>
    <row r="10" spans="1:16" ht="15.95" customHeight="1" x14ac:dyDescent="0.2">
      <c r="A10" s="34" t="s">
        <v>95</v>
      </c>
      <c r="B10" s="33">
        <v>103748.80113000001</v>
      </c>
      <c r="C10" s="33">
        <v>117109.43171999999</v>
      </c>
      <c r="D10" s="33">
        <v>126340.14083999999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347198.37368999998</v>
      </c>
      <c r="O10" s="24"/>
    </row>
    <row r="11" spans="1:16" ht="15.95" customHeight="1" x14ac:dyDescent="0.2">
      <c r="A11" s="34" t="s">
        <v>94</v>
      </c>
      <c r="B11" s="33">
        <v>190993.67420000001</v>
      </c>
      <c r="C11" s="33">
        <v>201550.20772999999</v>
      </c>
      <c r="D11" s="33">
        <v>184111.81630000001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576655.69822999998</v>
      </c>
      <c r="O11" s="24"/>
    </row>
    <row r="12" spans="1:16" ht="15.95" customHeight="1" x14ac:dyDescent="0.2">
      <c r="A12" s="34" t="s">
        <v>93</v>
      </c>
      <c r="B12" s="33">
        <v>15946.06086</v>
      </c>
      <c r="C12" s="33">
        <v>26141.642039999999</v>
      </c>
      <c r="D12" s="33">
        <v>26652.912820000001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68740.615720000002</v>
      </c>
      <c r="O12" s="24"/>
    </row>
    <row r="13" spans="1:16" ht="15.95" customHeight="1" x14ac:dyDescent="0.2">
      <c r="A13" s="34" t="s">
        <v>92</v>
      </c>
      <c r="B13" s="33">
        <v>59118.003539999998</v>
      </c>
      <c r="C13" s="33">
        <v>49199.688770000001</v>
      </c>
      <c r="D13" s="33">
        <v>49300.429120000001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157618.12143</v>
      </c>
      <c r="O13" s="24"/>
    </row>
    <row r="14" spans="1:16" ht="15.95" customHeight="1" x14ac:dyDescent="0.2">
      <c r="A14" s="34" t="s">
        <v>91</v>
      </c>
      <c r="B14" s="33">
        <v>12015.77319</v>
      </c>
      <c r="C14" s="33">
        <v>16300.861290000001</v>
      </c>
      <c r="D14" s="33">
        <v>17383.814600000002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45700.449079999999</v>
      </c>
      <c r="O14" s="24"/>
    </row>
    <row r="15" spans="1:16" s="44" customFormat="1" ht="15.95" customHeight="1" x14ac:dyDescent="0.25">
      <c r="A15" s="37" t="s">
        <v>90</v>
      </c>
      <c r="B15" s="36">
        <f>B16</f>
        <v>216943.79311999999</v>
      </c>
      <c r="C15" s="36">
        <f>C16</f>
        <v>209044.82313</v>
      </c>
      <c r="D15" s="36">
        <f>D16</f>
        <v>248173.30082999999</v>
      </c>
      <c r="E15" s="36">
        <f>E16</f>
        <v>0</v>
      </c>
      <c r="F15" s="36">
        <f>F16</f>
        <v>0</v>
      </c>
      <c r="G15" s="36">
        <f>G16</f>
        <v>0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674161.91708000004</v>
      </c>
      <c r="O15" s="45"/>
    </row>
    <row r="16" spans="1:16" s="44" customFormat="1" ht="15.95" customHeight="1" x14ac:dyDescent="0.2">
      <c r="A16" s="34" t="s">
        <v>89</v>
      </c>
      <c r="B16" s="42">
        <v>216943.79311999999</v>
      </c>
      <c r="C16" s="42">
        <v>209044.82313</v>
      </c>
      <c r="D16" s="42">
        <v>248173.30082999999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674161.91708000004</v>
      </c>
      <c r="O16" s="45"/>
    </row>
    <row r="17" spans="1:15" s="44" customFormat="1" ht="15.95" customHeight="1" x14ac:dyDescent="0.25">
      <c r="A17" s="37" t="s">
        <v>88</v>
      </c>
      <c r="B17" s="36">
        <f>B18</f>
        <v>453724.25893000001</v>
      </c>
      <c r="C17" s="36">
        <f>C18</f>
        <v>479181.51072999998</v>
      </c>
      <c r="D17" s="36">
        <f>D18</f>
        <v>583046.60728</v>
      </c>
      <c r="E17" s="36">
        <f>E18</f>
        <v>0</v>
      </c>
      <c r="F17" s="36">
        <f>F18</f>
        <v>0</v>
      </c>
      <c r="G17" s="36">
        <f>G18</f>
        <v>0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1515952.3769400001</v>
      </c>
      <c r="O17" s="45"/>
    </row>
    <row r="18" spans="1:15" s="44" customFormat="1" ht="15.95" customHeight="1" x14ac:dyDescent="0.2">
      <c r="A18" s="34" t="s">
        <v>87</v>
      </c>
      <c r="B18" s="42">
        <v>453724.25893000001</v>
      </c>
      <c r="C18" s="42">
        <v>479181.51072999998</v>
      </c>
      <c r="D18" s="42">
        <v>583046.60728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1515952.3769400001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11080745.721729999</v>
      </c>
      <c r="C19" s="36">
        <f>C20+C24+C26</f>
        <v>11975398.564119998</v>
      </c>
      <c r="D19" s="36">
        <f>D20+D24+D26</f>
        <v>14162010.713719998</v>
      </c>
      <c r="E19" s="36">
        <f>E20+E24+E26</f>
        <v>0</v>
      </c>
      <c r="F19" s="36">
        <f>F20+F24+F26</f>
        <v>0</v>
      </c>
      <c r="G19" s="36">
        <f>G20+G24+G26</f>
        <v>0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37218154.999569997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1075945.4893499999</v>
      </c>
      <c r="C20" s="36">
        <f>C21+C22+C23</f>
        <v>1121334.5324900001</v>
      </c>
      <c r="D20" s="36">
        <f>D21+D22+D23</f>
        <v>1314718.652</v>
      </c>
      <c r="E20" s="36">
        <f>E21+E22+E23</f>
        <v>0</v>
      </c>
      <c r="F20" s="36">
        <f>F21+F22+F23</f>
        <v>0</v>
      </c>
      <c r="G20" s="36">
        <f>G21+G22+G23</f>
        <v>0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3511998.6738400003</v>
      </c>
      <c r="O20" s="41"/>
    </row>
    <row r="21" spans="1:15" ht="15.95" customHeight="1" x14ac:dyDescent="0.2">
      <c r="A21" s="34" t="s">
        <v>85</v>
      </c>
      <c r="B21" s="33">
        <v>730490.28864000004</v>
      </c>
      <c r="C21" s="33">
        <v>745305.53734000004</v>
      </c>
      <c r="D21" s="33">
        <v>869643.34048999997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2345439.1664700001</v>
      </c>
      <c r="O21" s="24"/>
    </row>
    <row r="22" spans="1:15" ht="15.95" customHeight="1" x14ac:dyDescent="0.2">
      <c r="A22" s="34" t="s">
        <v>84</v>
      </c>
      <c r="B22" s="33">
        <v>109855.41296</v>
      </c>
      <c r="C22" s="33">
        <v>129301.73970000001</v>
      </c>
      <c r="D22" s="33">
        <v>157803.43479999999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396960.58746000001</v>
      </c>
      <c r="O22" s="24"/>
    </row>
    <row r="23" spans="1:15" ht="15.95" customHeight="1" x14ac:dyDescent="0.2">
      <c r="A23" s="34" t="s">
        <v>83</v>
      </c>
      <c r="B23" s="33">
        <v>235599.78774999999</v>
      </c>
      <c r="C23" s="33">
        <v>246727.25545</v>
      </c>
      <c r="D23" s="33">
        <v>287271.87670999998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769598.91991000006</v>
      </c>
      <c r="O23" s="24"/>
    </row>
    <row r="24" spans="1:15" s="40" customFormat="1" ht="15.95" customHeight="1" x14ac:dyDescent="0.25">
      <c r="A24" s="37" t="s">
        <v>82</v>
      </c>
      <c r="B24" s="36">
        <f>B25</f>
        <v>1635616.3298800001</v>
      </c>
      <c r="C24" s="36">
        <f>C25</f>
        <v>1672243.8788399999</v>
      </c>
      <c r="D24" s="36">
        <f>D25</f>
        <v>2002717.6375500001</v>
      </c>
      <c r="E24" s="36">
        <f>E25</f>
        <v>0</v>
      </c>
      <c r="F24" s="36">
        <f>F25</f>
        <v>0</v>
      </c>
      <c r="G24" s="36">
        <f>G25</f>
        <v>0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5310577.8462699996</v>
      </c>
      <c r="O24" s="41"/>
    </row>
    <row r="25" spans="1:15" s="40" customFormat="1" ht="15.95" customHeight="1" x14ac:dyDescent="0.2">
      <c r="A25" s="34" t="s">
        <v>81</v>
      </c>
      <c r="B25" s="42">
        <v>1635616.3298800001</v>
      </c>
      <c r="C25" s="42">
        <v>1672243.8788399999</v>
      </c>
      <c r="D25" s="42">
        <v>2002717.6375500001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5310577.8462699996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8369183.9024999989</v>
      </c>
      <c r="C26" s="36">
        <f>C27+C28+C29+C30+C31+C32+C33+C34+C35+C36+C37+C38</f>
        <v>9181820.1527899988</v>
      </c>
      <c r="D26" s="36">
        <f>D27+D28+D29+D30+D31+D32+D33+D34+D35+D36+D37+D38</f>
        <v>10844574.424169999</v>
      </c>
      <c r="E26" s="36">
        <f>E27+E28+E29+E30+E31+E32+E33+E34+E35+E36+E37+E38</f>
        <v>0</v>
      </c>
      <c r="F26" s="36">
        <f>F27+F28+F29+F30+F31+F32+F33+F34+F35+F36+F37+F38</f>
        <v>0</v>
      </c>
      <c r="G26" s="36">
        <f>G27+G28+G29+G30+G31+G32+G33+G34+G35+G36+G37+G38</f>
        <v>0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28395578.479460001</v>
      </c>
      <c r="O26" s="41"/>
    </row>
    <row r="27" spans="1:15" ht="15.95" customHeight="1" x14ac:dyDescent="0.2">
      <c r="A27" s="34" t="s">
        <v>79</v>
      </c>
      <c r="B27" s="33">
        <v>1515919.9937799999</v>
      </c>
      <c r="C27" s="33">
        <v>1513428.24502</v>
      </c>
      <c r="D27" s="33">
        <v>1677874.3382699999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4707222.5770699997</v>
      </c>
      <c r="O27" s="24"/>
    </row>
    <row r="28" spans="1:15" ht="15.95" customHeight="1" x14ac:dyDescent="0.2">
      <c r="A28" s="34" t="s">
        <v>78</v>
      </c>
      <c r="B28" s="33">
        <v>2266256.38307</v>
      </c>
      <c r="C28" s="33">
        <v>2531534.64989</v>
      </c>
      <c r="D28" s="33">
        <v>2892730.2175099999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7690521.2504700003</v>
      </c>
      <c r="O28" s="24"/>
    </row>
    <row r="29" spans="1:15" ht="15.95" customHeight="1" x14ac:dyDescent="0.2">
      <c r="A29" s="34" t="s">
        <v>77</v>
      </c>
      <c r="B29" s="33">
        <v>42744.004710000001</v>
      </c>
      <c r="C29" s="33">
        <v>14477.6723</v>
      </c>
      <c r="D29" s="33">
        <v>153993.32654000001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211215.00354999999</v>
      </c>
      <c r="O29" s="24"/>
    </row>
    <row r="30" spans="1:15" ht="15.95" customHeight="1" x14ac:dyDescent="0.2">
      <c r="A30" s="34" t="s">
        <v>76</v>
      </c>
      <c r="B30" s="33">
        <v>894877.88847999997</v>
      </c>
      <c r="C30" s="33">
        <v>1065247.0096</v>
      </c>
      <c r="D30" s="33">
        <v>1259053.26474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3219178.1628200002</v>
      </c>
      <c r="O30" s="24"/>
    </row>
    <row r="31" spans="1:15" ht="15.95" customHeight="1" x14ac:dyDescent="0.2">
      <c r="A31" s="34" t="s">
        <v>75</v>
      </c>
      <c r="B31" s="33">
        <v>651565.98322000005</v>
      </c>
      <c r="C31" s="33">
        <v>685118.04142999998</v>
      </c>
      <c r="D31" s="33">
        <v>785224.00207000005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2121908.02672</v>
      </c>
      <c r="O31" s="24"/>
    </row>
    <row r="32" spans="1:15" ht="15.95" customHeight="1" x14ac:dyDescent="0.2">
      <c r="A32" s="34" t="s">
        <v>74</v>
      </c>
      <c r="B32" s="33">
        <v>759097.92698999995</v>
      </c>
      <c r="C32" s="33">
        <v>834555.72606000002</v>
      </c>
      <c r="D32" s="33">
        <v>979918.57270999998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2573572.2257599998</v>
      </c>
      <c r="O32" s="24"/>
    </row>
    <row r="33" spans="1:15" ht="15.95" customHeight="1" x14ac:dyDescent="0.2">
      <c r="A33" s="34" t="s">
        <v>73</v>
      </c>
      <c r="B33" s="33">
        <v>1054939.8369499999</v>
      </c>
      <c r="C33" s="33">
        <v>1211918.86143</v>
      </c>
      <c r="D33" s="33">
        <v>1546620.7493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3813479.4476800002</v>
      </c>
      <c r="O33" s="24"/>
    </row>
    <row r="34" spans="1:15" ht="15.95" customHeight="1" x14ac:dyDescent="0.2">
      <c r="A34" s="34" t="s">
        <v>72</v>
      </c>
      <c r="B34" s="33">
        <v>279057.94546000002</v>
      </c>
      <c r="C34" s="33">
        <v>330262.94094</v>
      </c>
      <c r="D34" s="33">
        <v>403176.23583999998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1012497.1222400001</v>
      </c>
      <c r="O34" s="24"/>
    </row>
    <row r="35" spans="1:15" ht="15.95" customHeight="1" x14ac:dyDescent="0.2">
      <c r="A35" s="34" t="s">
        <v>71</v>
      </c>
      <c r="B35" s="33">
        <v>330233.26205000002</v>
      </c>
      <c r="C35" s="33">
        <v>305408.49829999998</v>
      </c>
      <c r="D35" s="33">
        <v>340004.78872999997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975646.54908000003</v>
      </c>
      <c r="O35" s="24"/>
    </row>
    <row r="36" spans="1:15" s="30" customFormat="1" ht="15.95" customHeight="1" x14ac:dyDescent="0.2">
      <c r="A36" s="34" t="s">
        <v>70</v>
      </c>
      <c r="B36" s="33">
        <v>166997.1611</v>
      </c>
      <c r="C36" s="33">
        <v>233224.86911999999</v>
      </c>
      <c r="D36" s="33">
        <v>247097.08168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647319.11190000002</v>
      </c>
      <c r="O36" s="31"/>
    </row>
    <row r="37" spans="1:15" s="30" customFormat="1" ht="15.95" customHeight="1" x14ac:dyDescent="0.2">
      <c r="A37" s="34" t="s">
        <v>69</v>
      </c>
      <c r="B37" s="33">
        <v>400162.34246000001</v>
      </c>
      <c r="C37" s="33">
        <v>446050.06579999998</v>
      </c>
      <c r="D37" s="33">
        <v>547044.04839999997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1393256.4566599999</v>
      </c>
      <c r="O37" s="31"/>
    </row>
    <row r="38" spans="1:15" s="30" customFormat="1" ht="15.95" customHeight="1" x14ac:dyDescent="0.2">
      <c r="A38" s="34" t="s">
        <v>68</v>
      </c>
      <c r="B38" s="33">
        <v>7331.1742299999996</v>
      </c>
      <c r="C38" s="33">
        <v>10593.572899999999</v>
      </c>
      <c r="D38" s="33">
        <v>11837.79838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29762.54551</v>
      </c>
      <c r="O38" s="31"/>
    </row>
    <row r="39" spans="1:15" s="30" customFormat="1" ht="15.95" customHeight="1" x14ac:dyDescent="0.25">
      <c r="A39" s="37" t="s">
        <v>3</v>
      </c>
      <c r="B39" s="38">
        <f>B41</f>
        <v>353182.96613000002</v>
      </c>
      <c r="C39" s="38">
        <f>C41</f>
        <v>415459.45737000002</v>
      </c>
      <c r="D39" s="38">
        <f>D41</f>
        <v>446771.25891999999</v>
      </c>
      <c r="E39" s="38">
        <f>E41</f>
        <v>0</v>
      </c>
      <c r="F39" s="38">
        <f>F41</f>
        <v>0</v>
      </c>
      <c r="G39" s="38">
        <f>G41</f>
        <v>0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1215413.68242</v>
      </c>
      <c r="O39" s="31"/>
    </row>
    <row r="40" spans="1:15" s="30" customFormat="1" ht="15.95" customHeight="1" x14ac:dyDescent="0.25">
      <c r="A40" s="37" t="s">
        <v>67</v>
      </c>
      <c r="B40" s="36">
        <f>B41</f>
        <v>353182.96613000002</v>
      </c>
      <c r="C40" s="36">
        <f>C41</f>
        <v>415459.45737000002</v>
      </c>
      <c r="D40" s="36">
        <f>D41</f>
        <v>446771.25891999999</v>
      </c>
      <c r="E40" s="36">
        <f>E41</f>
        <v>0</v>
      </c>
      <c r="F40" s="36">
        <f>F41</f>
        <v>0</v>
      </c>
      <c r="G40" s="36">
        <f>G41</f>
        <v>0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1215413.68242</v>
      </c>
      <c r="O40" s="31"/>
    </row>
    <row r="41" spans="1:15" s="30" customFormat="1" ht="15.95" customHeight="1" thickBot="1" x14ac:dyDescent="0.3">
      <c r="A41" s="34" t="s">
        <v>66</v>
      </c>
      <c r="B41" s="33">
        <v>353182.96613000002</v>
      </c>
      <c r="C41" s="33">
        <v>415459.45737000002</v>
      </c>
      <c r="D41" s="33">
        <v>446771.25891999999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1215413.68242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13494445.848019999</v>
      </c>
      <c r="C42" s="28">
        <f>C5+C19+C39</f>
        <v>14520797.983559998</v>
      </c>
      <c r="D42" s="28">
        <f>D5+D19+D39</f>
        <v>17039408.493409999</v>
      </c>
      <c r="E42" s="28">
        <f>E5+E19+E39</f>
        <v>0</v>
      </c>
      <c r="F42" s="28">
        <f>F5+F19+F39</f>
        <v>0</v>
      </c>
      <c r="G42" s="28">
        <f>G5+G19+G39</f>
        <v>0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45054652.324989997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2021-04-01T08:02:16Z</dcterms:created>
  <dcterms:modified xsi:type="dcterms:W3CDTF">2021-04-01T08:02:28Z</dcterms:modified>
</cp:coreProperties>
</file>