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mayıs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5" i="1"/>
  <c r="B17" i="1"/>
  <c r="B5" i="1"/>
  <c r="C6" i="1"/>
  <c r="C15" i="1"/>
  <c r="C17" i="1"/>
  <c r="C5" i="1"/>
  <c r="D6" i="1"/>
  <c r="D15" i="1"/>
  <c r="D17" i="1"/>
  <c r="D5" i="1"/>
  <c r="E6" i="1"/>
  <c r="E15" i="1"/>
  <c r="E17" i="1"/>
  <c r="E5" i="1"/>
  <c r="F6" i="1"/>
  <c r="F15" i="1"/>
  <c r="F17" i="1"/>
  <c r="F5" i="1"/>
  <c r="G6" i="1"/>
  <c r="G15" i="1"/>
  <c r="G17" i="1"/>
  <c r="G5" i="1"/>
  <c r="H6" i="1"/>
  <c r="H15" i="1"/>
  <c r="H17" i="1"/>
  <c r="H5" i="1"/>
  <c r="I6" i="1"/>
  <c r="I15" i="1"/>
  <c r="I17" i="1"/>
  <c r="I5" i="1"/>
  <c r="J6" i="1"/>
  <c r="J15" i="1"/>
  <c r="J17" i="1"/>
  <c r="J5" i="1"/>
  <c r="K6" i="1"/>
  <c r="K15" i="1"/>
  <c r="K17" i="1"/>
  <c r="K5" i="1"/>
  <c r="L6" i="1"/>
  <c r="L15" i="1"/>
  <c r="L17" i="1"/>
  <c r="L5" i="1"/>
  <c r="M6" i="1"/>
  <c r="M15" i="1"/>
  <c r="M17" i="1"/>
  <c r="M5" i="1"/>
  <c r="N6" i="1"/>
  <c r="N15" i="1"/>
  <c r="N17" i="1"/>
  <c r="N5" i="1"/>
  <c r="B20" i="1"/>
  <c r="B24" i="1"/>
  <c r="B26" i="1"/>
  <c r="B19" i="1"/>
  <c r="C20" i="1"/>
  <c r="C24" i="1"/>
  <c r="C26" i="1"/>
  <c r="C19" i="1"/>
  <c r="D20" i="1"/>
  <c r="D24" i="1"/>
  <c r="D26" i="1"/>
  <c r="D19" i="1"/>
  <c r="E20" i="1"/>
  <c r="E24" i="1"/>
  <c r="E26" i="1"/>
  <c r="E19" i="1"/>
  <c r="F20" i="1"/>
  <c r="F24" i="1"/>
  <c r="F26" i="1"/>
  <c r="F19" i="1"/>
  <c r="G20" i="1"/>
  <c r="G24" i="1"/>
  <c r="G26" i="1"/>
  <c r="G19" i="1"/>
  <c r="H20" i="1"/>
  <c r="H24" i="1"/>
  <c r="H26" i="1"/>
  <c r="H19" i="1"/>
  <c r="I20" i="1"/>
  <c r="I24" i="1"/>
  <c r="I26" i="1"/>
  <c r="I19" i="1"/>
  <c r="J20" i="1"/>
  <c r="J24" i="1"/>
  <c r="J26" i="1"/>
  <c r="J19" i="1"/>
  <c r="K20" i="1"/>
  <c r="K24" i="1"/>
  <c r="K26" i="1"/>
  <c r="K19" i="1"/>
  <c r="L20" i="1"/>
  <c r="L24" i="1"/>
  <c r="L26" i="1"/>
  <c r="L19" i="1"/>
  <c r="M20" i="1"/>
  <c r="M24" i="1"/>
  <c r="M26" i="1"/>
  <c r="M19" i="1"/>
  <c r="N20" i="1"/>
  <c r="N24" i="1"/>
  <c r="N26" i="1"/>
  <c r="N1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<sst xmlns="http://schemas.openxmlformats.org/spreadsheetml/2006/main" count="120" uniqueCount="116">
  <si>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</si>
  <si>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</si>
  <si>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</si>
  <si>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</si>
  <si>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</si>
  <si>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</si>
  <si>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</si>
  <si>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</si>
  <si>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</si>
  <si>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</si>
  <si>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</si>
  <si>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</si>
  <si>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</si>
  <si>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</si>
  <si>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</si>
  <si>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</si>
  <si>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</si>
  <si>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</si>
  <si>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</si>
  <si>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</si>
  <si>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</si>
  <si>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</si>
  <si>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</si>
  <si>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</si>
  <si>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</si>
  <si>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</si>
  <si>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</si>
  <si>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</si>
  <si>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</si>
  <si>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</si>
  <si>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</si>
  <si>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</si>
  <si>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</si>
  <si>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</si>
  <si>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</si>
  <si>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</si>
  <si>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</si>
  <si>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</si>
  <si>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</si>
  <si>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</si>
  <si>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</si>
  <si>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</si>
  <si>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</si>
  <si>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</si>
  <si>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</si>
  <si>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</si>
  <si>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</si>
  <si>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</si>
  <si>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</si>
  <si>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</si>
  <si>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</si>
  <si>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</si>
  <si>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</si>
  <si>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</si>
  <si>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</si>
  <si>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</si>
  <si>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</si>
  <si>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</si>
  <si>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</si>
  <si>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</si>
  <si>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</si>
  <si>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</si>
  <si>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</si>
  <si>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</si>
  <si>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</si>
  <si>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</si>
  <si>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</si>
  <si>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</si>
  <si>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</si>
  <si>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</si>
  <si>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</si>
  <si>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</si>
  <si>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</si>
  <si>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</si>
  <si>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</si>
  <si>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</si>
  <si>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</si>
  <si>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</si>
  <si>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</si>
  <si>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</si>
  <si>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</si>
  <si>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</si>
  <si>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</si>
  <si>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</si>
  <si>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</si>
  <si>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</si>
  <si>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</si>
  <si>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</si>
  <si>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</si>
  <si>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</si>
  <si>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</si>
  <si>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</si>
  <si>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</si>
  <si>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</si>
  <si>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</si>
  <si>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</si>
  <si>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</si>
  <si>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</si>
  <si>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</si>
  <si>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</si>
  <si>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</si>
  <si>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</si>
  <si>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</si>
  <si>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</si>
  <si>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</si>
  <si>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</si>
  <si>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</si>
  <si>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</si>
  <si>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</si>
  <si>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</si>
  <si>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</si>
  <si>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</si>
  <si>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</si>
  <si>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</si>
  <si>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</si>
  <si>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31.05.2021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</si>
</sst>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F4C-42EC-A561-74755326099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F4C-42EC-A561-74755326099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F4C-42EC-A561-74755326099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11057201.935590001</c:v>
                </c:pt>
                <c:pt idx="1">
                  <c:v>63934542.66031</c:v>
                </c:pt>
                <c:pt idx="2">
                  <c:v>2441396.7790600001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4C-42EC-A561-74755326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4252320"/>
        <c:axId val="746935776"/>
        <c:axId val="0"/>
      </c:bar3DChart>
      <c:catAx>
        <c:axId val="83425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6935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746935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342523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D6-46A8-BC30-F8BE73F3DA5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D6-46A8-BC30-F8BE73F3DA5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3D6-46A8-BC30-F8BE73F3DA5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3D6-46A8-BC30-F8BE73F3DA5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3D6-46A8-BC30-F8BE73F3DA5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3D6-46A8-BC30-F8BE73F3DA59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7234816.7735700002</c:v>
                </c:pt>
                <c:pt idx="1">
                  <c:v>1221159.60106</c:v>
                </c:pt>
                <c:pt idx="2">
                  <c:v>2601225.5609599999</c:v>
                </c:pt>
                <c:pt idx="3">
                  <c:v>5927926.3116800003</c:v>
                </c:pt>
                <c:pt idx="4">
                  <c:v>9597643.4949099999</c:v>
                </c:pt>
                <c:pt idx="5">
                  <c:v>48408972.853720002</c:v>
                </c:pt>
                <c:pt idx="6">
                  <c:v>2441396.7790600001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D6-46A8-BC30-F8BE73F3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9155728"/>
        <c:axId val="979151376"/>
        <c:axId val="0"/>
      </c:bar3DChart>
      <c:catAx>
        <c:axId val="97915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1513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79151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791557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32-4644-8B44-281163A66D0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32-4644-8B44-281163A66D0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232-4644-8B44-281163A66D0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232-4644-8B44-281163A66D0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232-4644-8B44-281163A66D0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232-4644-8B44-281163A66D0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232-4644-8B44-281163A66D0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232-4644-8B44-281163A66D0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232-4644-8B44-281163A66D0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232-4644-8B44-281163A66D0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232-4644-8B44-281163A66D0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232-4644-8B44-281163A66D0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232-4644-8B44-281163A66D0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232-4644-8B44-281163A66D0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232-4644-8B44-281163A66D0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232-4644-8B44-281163A66D0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232-4644-8B44-281163A66D0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232-4644-8B44-281163A66D0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232-4644-8B44-281163A66D0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232-4644-8B44-281163A66D07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3389509.0945299999</c:v>
                </c:pt>
                <c:pt idx="1">
                  <c:v>1177197.3406100001</c:v>
                </c:pt>
                <c:pt idx="2">
                  <c:v>742584.97092999995</c:v>
                </c:pt>
                <c:pt idx="3">
                  <c:v>574057.23802000005</c:v>
                </c:pt>
                <c:pt idx="4">
                  <c:v>890481.02298999997</c:v>
                </c:pt>
                <c:pt idx="5">
                  <c:v>113148.30704</c:v>
                </c:pt>
                <c:pt idx="6">
                  <c:v>272129.54936</c:v>
                </c:pt>
                <c:pt idx="7">
                  <c:v>75709.250090000001</c:v>
                </c:pt>
                <c:pt idx="8">
                  <c:v>1221159.60106</c:v>
                </c:pt>
                <c:pt idx="9">
                  <c:v>2601225.5609599999</c:v>
                </c:pt>
                <c:pt idx="10">
                  <c:v>3967675.0018000002</c:v>
                </c:pt>
                <c:pt idx="11">
                  <c:v>640593.13621999999</c:v>
                </c:pt>
                <c:pt idx="12">
                  <c:v>1319658.1736600001</c:v>
                </c:pt>
                <c:pt idx="13">
                  <c:v>9597643.4949099999</c:v>
                </c:pt>
                <c:pt idx="14">
                  <c:v>7634816.0322899995</c:v>
                </c:pt>
                <c:pt idx="15">
                  <c:v>12033047.65925</c:v>
                </c:pt>
                <c:pt idx="16">
                  <c:v>457094.85674999998</c:v>
                </c:pt>
                <c:pt idx="17">
                  <c:v>5579679.6038499996</c:v>
                </c:pt>
                <c:pt idx="18">
                  <c:v>3678061.8921699999</c:v>
                </c:pt>
                <c:pt idx="19">
                  <c:v>4559517.4744499996</c:v>
                </c:pt>
                <c:pt idx="20">
                  <c:v>7182551.7516200002</c:v>
                </c:pt>
                <c:pt idx="21">
                  <c:v>1799100.48651</c:v>
                </c:pt>
                <c:pt idx="22">
                  <c:v>1869047.31473</c:v>
                </c:pt>
                <c:pt idx="23">
                  <c:v>1120090.7740799999</c:v>
                </c:pt>
                <c:pt idx="24">
                  <c:v>54568.22896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232-4644-8B44-281163A6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9161168"/>
        <c:axId val="979161712"/>
        <c:axId val="0"/>
      </c:bar3DChart>
      <c:catAx>
        <c:axId val="979161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1617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7916171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791611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.149999999999999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.149999999999999" customHeight="1" thickTop="1" x14ac:dyDescent="0.25">
      <c r="A5" s="43" t="s">
        <v>63</v>
      </c>
      <c r="B5" s="47">
        <f>B6+B15+B17</f>
        <v>2060040.0939400003</v>
      </c>
      <c r="C5" s="47">
        <f>C6+C15+C17</f>
        <v>2129032.0327400002</v>
      </c>
      <c r="D5" s="47">
        <f>D6+D15+D17</f>
        <v>2428082.7501500002</v>
      </c>
      <c r="E5" s="47">
        <f>E6+E15+E17</f>
        <v>2356310.6921100002</v>
      </c>
      <c r="F5" s="47">
        <f>F6+F15+F17</f>
        <v>2083736.36665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11057201.935590001</v>
      </c>
      <c r="O5" s="24"/>
    </row>
    <row r="6" spans="1:16" s="44" customFormat="1" ht="16.149999999999999" customHeight="1" x14ac:dyDescent="0.25">
      <c r="A6" s="37" t="s">
        <v>99</v>
      </c>
      <c r="B6" s="36">
        <f>B7+B8+B9+B10+B11+B12+B13+B14</f>
        <v>1389445.4875300003</v>
      </c>
      <c r="C6" s="36">
        <f>C7+C8+C9+C10+C11+C12+C13+C14</f>
        <v>1440867.85146</v>
      </c>
      <c r="D6" s="36">
        <f>D7+D8+D9+D10+D11+D12+D13+D14</f>
        <v>1598257.9583800002</v>
      </c>
      <c r="E6" s="36">
        <f>E7+E8+E9+E10+E11+E12+E13+E14</f>
        <v>1492939.62295</v>
      </c>
      <c r="F6" s="36">
        <f>F7+F8+F9+F10+F11+F12+F13+F14</f>
        <v>1313305.8532499999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7234816.7735700002</v>
      </c>
      <c r="O6" s="45"/>
    </row>
    <row r="7" spans="1:16" ht="16.149999999999999" customHeight="1" x14ac:dyDescent="0.2">
      <c r="A7" s="34" t="s">
        <v>98</v>
      </c>
      <c r="B7" s="33">
        <v>599857.19082000002</v>
      </c>
      <c r="C7" s="33">
        <v>635815.15078999999</v>
      </c>
      <c r="D7" s="33">
        <v>783933.87655000004</v>
      </c>
      <c r="E7" s="33">
        <v>752425.80943999998</v>
      </c>
      <c r="F7" s="33">
        <v>617477.06692999997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3389509.0945299999</v>
      </c>
      <c r="O7" s="24"/>
    </row>
    <row r="8" spans="1:16" ht="16.149999999999999" customHeight="1" x14ac:dyDescent="0.2">
      <c r="A8" s="34" t="s">
        <v>97</v>
      </c>
      <c r="B8" s="33">
        <v>278212.13961000001</v>
      </c>
      <c r="C8" s="33">
        <v>249593.13803</v>
      </c>
      <c r="D8" s="33">
        <v>246579.78922999999</v>
      </c>
      <c r="E8" s="33">
        <v>201544.91263000001</v>
      </c>
      <c r="F8" s="33">
        <v>201267.36111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1177197.3406100001</v>
      </c>
      <c r="O8" s="24"/>
    </row>
    <row r="9" spans="1:16" ht="16.149999999999999" customHeight="1" x14ac:dyDescent="0.2">
      <c r="A9" s="34" t="s">
        <v>96</v>
      </c>
      <c r="B9" s="33">
        <v>129763.89152999999</v>
      </c>
      <c r="C9" s="33">
        <v>145632.75881</v>
      </c>
      <c r="D9" s="33">
        <v>164340.66694</v>
      </c>
      <c r="E9" s="33">
        <v>157954.69589</v>
      </c>
      <c r="F9" s="33">
        <v>144892.95775999999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742584.97092999995</v>
      </c>
      <c r="O9" s="24"/>
    </row>
    <row r="10" spans="1:16" ht="16.149999999999999" customHeight="1" x14ac:dyDescent="0.2">
      <c r="A10" s="34" t="s">
        <v>95</v>
      </c>
      <c r="B10" s="33">
        <v>103746.17676</v>
      </c>
      <c r="C10" s="33">
        <v>116716.96887</v>
      </c>
      <c r="D10" s="33">
        <v>126261.47457000001</v>
      </c>
      <c r="E10" s="33">
        <v>122129.59006</v>
      </c>
      <c r="F10" s="33">
        <v>105203.02776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574057.23802000005</v>
      </c>
      <c r="O10" s="24"/>
    </row>
    <row r="11" spans="1:16" ht="16.149999999999999" customHeight="1" x14ac:dyDescent="0.2">
      <c r="A11" s="34" t="s">
        <v>94</v>
      </c>
      <c r="B11" s="33">
        <v>190789.16724000001</v>
      </c>
      <c r="C11" s="33">
        <v>201548.49173000001</v>
      </c>
      <c r="D11" s="33">
        <v>183857.54379</v>
      </c>
      <c r="E11" s="33">
        <v>166169.65615</v>
      </c>
      <c r="F11" s="33">
        <v>148116.16407999999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890481.02298999997</v>
      </c>
      <c r="O11" s="24"/>
    </row>
    <row r="12" spans="1:16" ht="16.149999999999999" customHeight="1" x14ac:dyDescent="0.2">
      <c r="A12" s="34" t="s">
        <v>93</v>
      </c>
      <c r="B12" s="33">
        <v>15943.144840000001</v>
      </c>
      <c r="C12" s="33">
        <v>26135.543170000001</v>
      </c>
      <c r="D12" s="33">
        <v>26641.716609999999</v>
      </c>
      <c r="E12" s="33">
        <v>24925.042600000001</v>
      </c>
      <c r="F12" s="33">
        <v>19502.859820000001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113148.30704</v>
      </c>
      <c r="O12" s="24"/>
    </row>
    <row r="13" spans="1:16" ht="16.149999999999999" customHeight="1" x14ac:dyDescent="0.2">
      <c r="A13" s="34" t="s">
        <v>92</v>
      </c>
      <c r="B13" s="33">
        <v>59118.003539999998</v>
      </c>
      <c r="C13" s="33">
        <v>49199.688770000001</v>
      </c>
      <c r="D13" s="33">
        <v>49273.004710000001</v>
      </c>
      <c r="E13" s="33">
        <v>52377.636700000003</v>
      </c>
      <c r="F13" s="33">
        <v>62161.215640000002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272129.54936</v>
      </c>
      <c r="O13" s="24"/>
    </row>
    <row r="14" spans="1:16" ht="16.149999999999999" customHeight="1" x14ac:dyDescent="0.2">
      <c r="A14" s="34" t="s">
        <v>91</v>
      </c>
      <c r="B14" s="33">
        <v>12015.77319</v>
      </c>
      <c r="C14" s="33">
        <v>16226.111290000001</v>
      </c>
      <c r="D14" s="33">
        <v>17369.885979999999</v>
      </c>
      <c r="E14" s="33">
        <v>15412.279479999999</v>
      </c>
      <c r="F14" s="33">
        <v>14685.200150000001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75709.250090000001</v>
      </c>
      <c r="O14" s="24"/>
    </row>
    <row r="15" spans="1:16" s="44" customFormat="1" ht="16.149999999999999" customHeight="1" x14ac:dyDescent="0.25">
      <c r="A15" s="37" t="s">
        <v>90</v>
      </c>
      <c r="B15" s="36">
        <f>B16</f>
        <v>216901.64304</v>
      </c>
      <c r="C15" s="36">
        <f>C16</f>
        <v>209025.76936000001</v>
      </c>
      <c r="D15" s="36">
        <f>D16</f>
        <v>247882.11481</v>
      </c>
      <c r="E15" s="36">
        <f>E16</f>
        <v>281154.22963000002</v>
      </c>
      <c r="F15" s="36">
        <f>F16</f>
        <v>266195.84422000003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1221159.60106</v>
      </c>
      <c r="O15" s="45"/>
    </row>
    <row r="16" spans="1:16" s="44" customFormat="1" ht="16.149999999999999" customHeight="1" x14ac:dyDescent="0.2">
      <c r="A16" s="34" t="s">
        <v>89</v>
      </c>
      <c r="B16" s="42">
        <v>216901.64304</v>
      </c>
      <c r="C16" s="42">
        <v>209025.76936000001</v>
      </c>
      <c r="D16" s="42">
        <v>247882.11481</v>
      </c>
      <c r="E16" s="42">
        <v>281154.22963000002</v>
      </c>
      <c r="F16" s="42">
        <v>266195.84422000003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1221159.60106</v>
      </c>
      <c r="O16" s="45"/>
    </row>
    <row r="17" spans="1:15" s="44" customFormat="1" ht="16.149999999999999" customHeight="1" x14ac:dyDescent="0.25">
      <c r="A17" s="37" t="s">
        <v>88</v>
      </c>
      <c r="B17" s="36">
        <f>B18</f>
        <v>453692.96337000001</v>
      </c>
      <c r="C17" s="36">
        <f>C18</f>
        <v>479138.41191999998</v>
      </c>
      <c r="D17" s="36">
        <f>D18</f>
        <v>581942.67695999995</v>
      </c>
      <c r="E17" s="36">
        <f>E18</f>
        <v>582216.83953</v>
      </c>
      <c r="F17" s="36">
        <f>F18</f>
        <v>504234.66918000003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2601225.5609599999</v>
      </c>
      <c r="O17" s="45"/>
    </row>
    <row r="18" spans="1:15" s="44" customFormat="1" ht="16.149999999999999" customHeight="1" x14ac:dyDescent="0.2">
      <c r="A18" s="34" t="s">
        <v>87</v>
      </c>
      <c r="B18" s="42">
        <v>453692.96337000001</v>
      </c>
      <c r="C18" s="42">
        <v>479138.41191999998</v>
      </c>
      <c r="D18" s="42">
        <v>581942.67695999995</v>
      </c>
      <c r="E18" s="42">
        <v>582216.83953</v>
      </c>
      <c r="F18" s="42">
        <v>504234.66918000003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2601225.5609599999</v>
      </c>
      <c r="O18" s="45"/>
    </row>
    <row r="19" spans="1:15" s="30" customFormat="1" ht="16.149999999999999" customHeight="1" x14ac:dyDescent="0.25">
      <c r="A19" s="43" t="s">
        <v>39</v>
      </c>
      <c r="B19" s="36">
        <f>B20+B24+B26</f>
        <v>11080245.900810001</v>
      </c>
      <c r="C19" s="36">
        <f>C20+C24+C26</f>
        <v>11957966.651930001</v>
      </c>
      <c r="D19" s="36">
        <f>D20+D24+D26</f>
        <v>14126862.210779998</v>
      </c>
      <c r="E19" s="36">
        <f>E20+E24+E26</f>
        <v>14153286.44399</v>
      </c>
      <c r="F19" s="36">
        <f>F20+F24+F26</f>
        <v>12616181.452800002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63934542.66031</v>
      </c>
      <c r="O19" s="31"/>
    </row>
    <row r="20" spans="1:15" s="40" customFormat="1" ht="16.149999999999999" customHeight="1" x14ac:dyDescent="0.25">
      <c r="A20" s="37" t="s">
        <v>86</v>
      </c>
      <c r="B20" s="36">
        <f>B21+B22+B23</f>
        <v>1075692.8659400002</v>
      </c>
      <c r="C20" s="36">
        <f>C21+C22+C23</f>
        <v>1120886.53055</v>
      </c>
      <c r="D20" s="36">
        <f>D21+D22+D23</f>
        <v>1313417.1019299999</v>
      </c>
      <c r="E20" s="36">
        <f>E21+E22+E23</f>
        <v>1326274.44527</v>
      </c>
      <c r="F20" s="36">
        <f>F21+F22+F23</f>
        <v>1091655.3679899999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5927926.3116800003</v>
      </c>
      <c r="O20" s="41"/>
    </row>
    <row r="21" spans="1:15" ht="16.149999999999999" customHeight="1" x14ac:dyDescent="0.2">
      <c r="A21" s="34" t="s">
        <v>85</v>
      </c>
      <c r="B21" s="33">
        <v>730337.87921000004</v>
      </c>
      <c r="C21" s="33">
        <v>745064.54556999996</v>
      </c>
      <c r="D21" s="33">
        <v>869077.96433999995</v>
      </c>
      <c r="E21" s="33">
        <v>878125.86681000004</v>
      </c>
      <c r="F21" s="33">
        <v>745068.74586999998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3967675.0018000002</v>
      </c>
      <c r="O21" s="24"/>
    </row>
    <row r="22" spans="1:15" ht="16.149999999999999" customHeight="1" x14ac:dyDescent="0.2">
      <c r="A22" s="34" t="s">
        <v>84</v>
      </c>
      <c r="B22" s="33">
        <v>109764.21923</v>
      </c>
      <c r="C22" s="33">
        <v>129094.72953</v>
      </c>
      <c r="D22" s="33">
        <v>157620.03049</v>
      </c>
      <c r="E22" s="33">
        <v>143080.70457999999</v>
      </c>
      <c r="F22" s="33">
        <v>101033.45239000001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640593.13621999999</v>
      </c>
      <c r="O22" s="24"/>
    </row>
    <row r="23" spans="1:15" ht="16.149999999999999" customHeight="1" x14ac:dyDescent="0.2">
      <c r="A23" s="34" t="s">
        <v>83</v>
      </c>
      <c r="B23" s="33">
        <v>235590.76749999999</v>
      </c>
      <c r="C23" s="33">
        <v>246727.25545</v>
      </c>
      <c r="D23" s="33">
        <v>286719.10710000002</v>
      </c>
      <c r="E23" s="33">
        <v>305067.87388000003</v>
      </c>
      <c r="F23" s="33">
        <v>245553.16972999999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1319658.1736600001</v>
      </c>
      <c r="O23" s="24"/>
    </row>
    <row r="24" spans="1:15" s="40" customFormat="1" ht="16.149999999999999" customHeight="1" x14ac:dyDescent="0.25">
      <c r="A24" s="37" t="s">
        <v>82</v>
      </c>
      <c r="B24" s="36">
        <f>B25</f>
        <v>1639043.4040000001</v>
      </c>
      <c r="C24" s="36">
        <f>C25</f>
        <v>1671534.6150100001</v>
      </c>
      <c r="D24" s="36">
        <f>D25</f>
        <v>1996983.9192300001</v>
      </c>
      <c r="E24" s="36">
        <f>E25</f>
        <v>2159198.8792500002</v>
      </c>
      <c r="F24" s="36">
        <f>F25</f>
        <v>2130882.6774200001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9597643.4949099999</v>
      </c>
      <c r="O24" s="41"/>
    </row>
    <row r="25" spans="1:15" s="40" customFormat="1" ht="16.149999999999999" customHeight="1" x14ac:dyDescent="0.2">
      <c r="A25" s="34" t="s">
        <v>81</v>
      </c>
      <c r="B25" s="42">
        <v>1639043.4040000001</v>
      </c>
      <c r="C25" s="42">
        <v>1671534.6150100001</v>
      </c>
      <c r="D25" s="42">
        <v>1996983.9192300001</v>
      </c>
      <c r="E25" s="42">
        <v>2159198.8792500002</v>
      </c>
      <c r="F25" s="42">
        <v>2130882.6774200001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9597643.4949099999</v>
      </c>
      <c r="O25" s="41"/>
    </row>
    <row r="26" spans="1:15" s="40" customFormat="1" ht="16.149999999999999" customHeight="1" x14ac:dyDescent="0.25">
      <c r="A26" s="37" t="s">
        <v>80</v>
      </c>
      <c r="B26" s="36">
        <f>B27+B28+B29+B30+B31+B32+B33+B34+B35+B36+B37+B38</f>
        <v>8365509.6308700014</v>
      </c>
      <c r="C26" s="36">
        <f>C27+C28+C29+C30+C31+C32+C33+C34+C35+C36+C37+C38</f>
        <v>9165545.5063700005</v>
      </c>
      <c r="D26" s="36">
        <f>D27+D28+D29+D30+D31+D32+D33+D34+D35+D36+D37+D38</f>
        <v>10816461.189619999</v>
      </c>
      <c r="E26" s="36">
        <f>E27+E28+E29+E30+E31+E32+E33+E34+E35+E36+E37+E38</f>
        <v>10667813.11947</v>
      </c>
      <c r="F26" s="36">
        <f>F27+F28+F29+F30+F31+F32+F33+F34+F35+F36+F37+F38</f>
        <v>9393643.4073900022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48408972.853720002</v>
      </c>
      <c r="O26" s="41"/>
    </row>
    <row r="27" spans="1:15" ht="16.149999999999999" customHeight="1" x14ac:dyDescent="0.2">
      <c r="A27" s="34" t="s">
        <v>79</v>
      </c>
      <c r="B27" s="33">
        <v>1514454.7182400001</v>
      </c>
      <c r="C27" s="33">
        <v>1512133.1497599999</v>
      </c>
      <c r="D27" s="33">
        <v>1676477.5094600001</v>
      </c>
      <c r="E27" s="33">
        <v>1628014.67695</v>
      </c>
      <c r="F27" s="33">
        <v>1303735.9778799999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7634816.0322899995</v>
      </c>
      <c r="O27" s="24"/>
    </row>
    <row r="28" spans="1:15" ht="16.149999999999999" customHeight="1" x14ac:dyDescent="0.2">
      <c r="A28" s="34" t="s">
        <v>78</v>
      </c>
      <c r="B28" s="33">
        <v>2266253.3593000001</v>
      </c>
      <c r="C28" s="33">
        <v>2530988.35463</v>
      </c>
      <c r="D28" s="33">
        <v>2890275.2054300001</v>
      </c>
      <c r="E28" s="33">
        <v>2464012.5112899998</v>
      </c>
      <c r="F28" s="33">
        <v>1881518.2286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12033047.65925</v>
      </c>
      <c r="O28" s="24"/>
    </row>
    <row r="29" spans="1:15" ht="16.149999999999999" customHeight="1" x14ac:dyDescent="0.2">
      <c r="A29" s="34" t="s">
        <v>77</v>
      </c>
      <c r="B29" s="33">
        <v>42744.004710000001</v>
      </c>
      <c r="C29" s="33">
        <v>14477.6723</v>
      </c>
      <c r="D29" s="33">
        <v>153858.56008</v>
      </c>
      <c r="E29" s="33">
        <v>109911.3973</v>
      </c>
      <c r="F29" s="33">
        <v>136103.22236000001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457094.85674999998</v>
      </c>
      <c r="O29" s="24"/>
    </row>
    <row r="30" spans="1:15" ht="16.149999999999999" customHeight="1" x14ac:dyDescent="0.2">
      <c r="A30" s="34" t="s">
        <v>76</v>
      </c>
      <c r="B30" s="33">
        <v>894518.64954999997</v>
      </c>
      <c r="C30" s="33">
        <v>1065075.02409</v>
      </c>
      <c r="D30" s="33">
        <v>1256310.8438200001</v>
      </c>
      <c r="E30" s="33">
        <v>1256708.05461</v>
      </c>
      <c r="F30" s="33">
        <v>1107067.0317800001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5579679.6038499996</v>
      </c>
      <c r="O30" s="24"/>
    </row>
    <row r="31" spans="1:15" ht="16.149999999999999" customHeight="1" x14ac:dyDescent="0.2">
      <c r="A31" s="34" t="s">
        <v>75</v>
      </c>
      <c r="B31" s="33">
        <v>651309.57152999996</v>
      </c>
      <c r="C31" s="33">
        <v>684223.58154000004</v>
      </c>
      <c r="D31" s="33">
        <v>784070.19186000002</v>
      </c>
      <c r="E31" s="33">
        <v>822262.84256999998</v>
      </c>
      <c r="F31" s="33">
        <v>736195.70467000001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3678061.8921699999</v>
      </c>
      <c r="O31" s="24"/>
    </row>
    <row r="32" spans="1:15" ht="16.149999999999999" customHeight="1" x14ac:dyDescent="0.2">
      <c r="A32" s="34" t="s">
        <v>74</v>
      </c>
      <c r="B32" s="33">
        <v>758982.00164000003</v>
      </c>
      <c r="C32" s="33">
        <v>833385.38392000005</v>
      </c>
      <c r="D32" s="33">
        <v>978924.36598999996</v>
      </c>
      <c r="E32" s="33">
        <v>1049380.06467</v>
      </c>
      <c r="F32" s="33">
        <v>938845.65822999994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4559517.4744499996</v>
      </c>
      <c r="O32" s="24"/>
    </row>
    <row r="33" spans="1:15" ht="16.149999999999999" customHeight="1" x14ac:dyDescent="0.2">
      <c r="A33" s="34" t="s">
        <v>73</v>
      </c>
      <c r="B33" s="33">
        <v>1053690.6409799999</v>
      </c>
      <c r="C33" s="33">
        <v>1199909.6499399999</v>
      </c>
      <c r="D33" s="33">
        <v>1529313.6502700001</v>
      </c>
      <c r="E33" s="33">
        <v>1654668.6030600001</v>
      </c>
      <c r="F33" s="33">
        <v>1744969.20737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7182551.7516200002</v>
      </c>
      <c r="O33" s="24"/>
    </row>
    <row r="34" spans="1:15" ht="16.149999999999999" customHeight="1" x14ac:dyDescent="0.2">
      <c r="A34" s="34" t="s">
        <v>72</v>
      </c>
      <c r="B34" s="33">
        <v>278866.74043000001</v>
      </c>
      <c r="C34" s="33">
        <v>330164.97457999998</v>
      </c>
      <c r="D34" s="33">
        <v>402374.37345999997</v>
      </c>
      <c r="E34" s="33">
        <v>402512.50917999999</v>
      </c>
      <c r="F34" s="33">
        <v>385181.88886000001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1799100.48651</v>
      </c>
      <c r="O34" s="24"/>
    </row>
    <row r="35" spans="1:15" ht="16.149999999999999" customHeight="1" x14ac:dyDescent="0.2">
      <c r="A35" s="34" t="s">
        <v>71</v>
      </c>
      <c r="B35" s="33">
        <v>330233.26205000002</v>
      </c>
      <c r="C35" s="33">
        <v>305387.00088000001</v>
      </c>
      <c r="D35" s="33">
        <v>339820.52992</v>
      </c>
      <c r="E35" s="33">
        <v>403119.28915000003</v>
      </c>
      <c r="F35" s="33">
        <v>490487.23272999999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1869047.31473</v>
      </c>
      <c r="O35" s="24"/>
    </row>
    <row r="36" spans="1:15" s="30" customFormat="1" ht="16.149999999999999" customHeight="1" x14ac:dyDescent="0.2">
      <c r="A36" s="34" t="s">
        <v>70</v>
      </c>
      <c r="B36" s="33">
        <v>166996.66803</v>
      </c>
      <c r="C36" s="33">
        <v>233224.86911999999</v>
      </c>
      <c r="D36" s="33">
        <v>246973.32432000001</v>
      </c>
      <c r="E36" s="33">
        <v>302548.47836000001</v>
      </c>
      <c r="F36" s="33">
        <v>170347.43424999999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1120090.7740799999</v>
      </c>
      <c r="O36" s="31"/>
    </row>
    <row r="37" spans="1:15" s="30" customFormat="1" ht="16.149999999999999" customHeight="1" x14ac:dyDescent="0.2">
      <c r="A37" s="34" t="s">
        <v>69</v>
      </c>
      <c r="B37" s="33">
        <v>400133.39517999999</v>
      </c>
      <c r="C37" s="33">
        <v>446007.63300999999</v>
      </c>
      <c r="D37" s="33">
        <v>546232.43487</v>
      </c>
      <c r="E37" s="33">
        <v>561355.29188999999</v>
      </c>
      <c r="F37" s="33">
        <v>487668.02411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2441396.7790600001</v>
      </c>
      <c r="O37" s="31"/>
    </row>
    <row r="38" spans="1:15" s="30" customFormat="1" ht="16.149999999999999" customHeight="1" x14ac:dyDescent="0.2">
      <c r="A38" s="34" t="s">
        <v>68</v>
      </c>
      <c r="B38" s="33">
        <v>7326.6192300000002</v>
      </c>
      <c r="C38" s="33">
        <v>10568.212600000001</v>
      </c>
      <c r="D38" s="33">
        <v>11830.200140000001</v>
      </c>
      <c r="E38" s="33">
        <v>13319.400439999999</v>
      </c>
      <c r="F38" s="33">
        <v>11523.796549999999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54568.22896</v>
      </c>
      <c r="O38" s="31"/>
    </row>
    <row r="39" spans="1:15" s="30" customFormat="1" ht="16.149999999999999" customHeight="1" x14ac:dyDescent="0.25">
      <c r="A39" s="37" t="s">
        <v>3</v>
      </c>
      <c r="B39" s="38">
        <f>B41</f>
        <v>352755.46311999997</v>
      </c>
      <c r="C39" s="38">
        <f>C41</f>
        <v>415063.26633999997</v>
      </c>
      <c r="D39" s="38">
        <f>D41</f>
        <v>446502.02770999999</v>
      </c>
      <c r="E39" s="38">
        <f>E41</f>
        <v>557525.30695999996</v>
      </c>
      <c r="F39" s="38">
        <f>F41</f>
        <v>548709.85475000006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2320555.9188799998</v>
      </c>
      <c r="O39" s="31"/>
    </row>
    <row r="40" spans="1:15" s="30" customFormat="1" ht="16.149999999999999" customHeight="1" x14ac:dyDescent="0.25">
      <c r="A40" s="37" t="s">
        <v>67</v>
      </c>
      <c r="B40" s="36">
        <f>B41</f>
        <v>352755.46311999997</v>
      </c>
      <c r="C40" s="36">
        <f>C41</f>
        <v>415063.26633999997</v>
      </c>
      <c r="D40" s="36">
        <f>D41</f>
        <v>446502.02770999999</v>
      </c>
      <c r="E40" s="36">
        <f>E41</f>
        <v>557525.30695999996</v>
      </c>
      <c r="F40" s="36">
        <f>F41</f>
        <v>548709.85475000006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2320555.9188799998</v>
      </c>
      <c r="O40" s="31"/>
    </row>
    <row r="41" spans="1:15" s="30" customFormat="1" ht="16.149999999999999" customHeight="1" thickBot="1" x14ac:dyDescent="0.3">
      <c r="A41" s="34" t="s">
        <v>66</v>
      </c>
      <c r="B41" s="33">
        <v>352755.46311999997</v>
      </c>
      <c r="C41" s="33">
        <v>415063.26633999997</v>
      </c>
      <c r="D41" s="33">
        <v>446502.02770999999</v>
      </c>
      <c r="E41" s="33">
        <v>557525.30695999996</v>
      </c>
      <c r="F41" s="33">
        <v>548709.85475000006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2320555.9188799998</v>
      </c>
      <c r="O41" s="31"/>
    </row>
    <row r="42" spans="1:15" s="26" customFormat="1" ht="16.149999999999999" customHeight="1" thickBot="1" x14ac:dyDescent="0.3">
      <c r="A42" s="29" t="s">
        <v>65</v>
      </c>
      <c r="B42" s="28">
        <f>B5+B19+B39</f>
        <v>13493041.457870003</v>
      </c>
      <c r="C42" s="28">
        <f>C5+C19+C39</f>
        <v>14502061.951010002</v>
      </c>
      <c r="D42" s="28">
        <f>D5+D19+D39</f>
        <v>17001446.988639999</v>
      </c>
      <c r="E42" s="28">
        <f>E5+E19+E39</f>
        <v>17067122.443059999</v>
      </c>
      <c r="F42" s="28">
        <f>F5+F19+F39</f>
        <v>15248627.674200002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77312300.51478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2021-06-02T09:06:13Z</dcterms:created>
  <dcterms:modified xsi:type="dcterms:W3CDTF">2021-06-02T09:06:23Z</dcterms:modified>
</cp:coreProperties>
</file>