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rkanuzunoglu\Desktop\Yeni klasör (4)\"/>
    </mc:Choice>
  </mc:AlternateContent>
  <xr:revisionPtr revIDLastSave="0" documentId="8_{599B31BB-6165-4B22-9741-672F3D39AEB4}" xr6:coauthVersionLast="36" xr6:coauthVersionMax="36" xr10:uidLastSave="{00000000-0000-0000-0000-000000000000}"/>
  <bookViews>
    <workbookView xWindow="0" yWindow="0" windowWidth="19200" windowHeight="6660" xr2:uid="{9A9C8055-E094-4420-927C-4DC2423829E9}"/>
  </bookViews>
  <sheets>
    <sheet name="SEKTOR" sheetId="1" r:id="rId1"/>
  </sheets>
  <definedNames>
    <definedName name="_xlnm.Print_Area" localSheetId="0">SEKTOR!$A:$N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42" i="1" s="1"/>
  <c r="B6" i="1"/>
  <c r="B5" i="1" s="1"/>
  <c r="B42" i="1" s="1"/>
  <c r="C6" i="1"/>
  <c r="C5" i="1" s="1"/>
  <c r="C42" i="1" s="1"/>
  <c r="D6" i="1"/>
  <c r="D5" i="1" s="1"/>
  <c r="E6" i="1"/>
  <c r="E5" i="1" s="1"/>
  <c r="F6" i="1"/>
  <c r="F5" i="1" s="1"/>
  <c r="G6" i="1"/>
  <c r="G5" i="1" s="1"/>
  <c r="G42" i="1" s="1"/>
  <c r="H6" i="1"/>
  <c r="H5" i="1" s="1"/>
  <c r="I6" i="1"/>
  <c r="I5" i="1" s="1"/>
  <c r="J6" i="1"/>
  <c r="J5" i="1" s="1"/>
  <c r="K6" i="1"/>
  <c r="L6" i="1"/>
  <c r="L5" i="1" s="1"/>
  <c r="M6" i="1"/>
  <c r="M5" i="1" s="1"/>
  <c r="N6" i="1"/>
  <c r="N5" i="1" s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G19" i="1"/>
  <c r="B20" i="1"/>
  <c r="B19" i="1" s="1"/>
  <c r="C20" i="1"/>
  <c r="D20" i="1"/>
  <c r="E20" i="1"/>
  <c r="F20" i="1"/>
  <c r="F19" i="1" s="1"/>
  <c r="G20" i="1"/>
  <c r="H20" i="1"/>
  <c r="H19" i="1" s="1"/>
  <c r="I20" i="1"/>
  <c r="I19" i="1" s="1"/>
  <c r="J20" i="1"/>
  <c r="J19" i="1" s="1"/>
  <c r="K20" i="1"/>
  <c r="L20" i="1"/>
  <c r="M20" i="1"/>
  <c r="N20" i="1"/>
  <c r="N19" i="1" s="1"/>
  <c r="B24" i="1"/>
  <c r="C24" i="1"/>
  <c r="C19" i="1" s="1"/>
  <c r="D24" i="1"/>
  <c r="E24" i="1"/>
  <c r="E19" i="1" s="1"/>
  <c r="F24" i="1"/>
  <c r="G24" i="1"/>
  <c r="H24" i="1"/>
  <c r="I24" i="1"/>
  <c r="J24" i="1"/>
  <c r="K24" i="1"/>
  <c r="K19" i="1" s="1"/>
  <c r="L24" i="1"/>
  <c r="M24" i="1"/>
  <c r="M19" i="1" s="1"/>
  <c r="N24" i="1"/>
  <c r="B26" i="1"/>
  <c r="C26" i="1"/>
  <c r="D26" i="1"/>
  <c r="D19" i="1" s="1"/>
  <c r="E26" i="1"/>
  <c r="F26" i="1"/>
  <c r="G26" i="1"/>
  <c r="H26" i="1"/>
  <c r="I26" i="1"/>
  <c r="J26" i="1"/>
  <c r="K26" i="1"/>
  <c r="L26" i="1"/>
  <c r="L19" i="1" s="1"/>
  <c r="M26" i="1"/>
  <c r="N2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I42" i="1" l="1"/>
  <c r="H42" i="1"/>
  <c r="N42" i="1"/>
  <c r="F42" i="1"/>
  <c r="J42" i="1"/>
  <c r="M42" i="1"/>
  <c r="E42" i="1"/>
  <c r="L42" i="1"/>
  <c r="D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<sst xmlns="http://schemas.openxmlformats.org/spreadsheetml/2006/main" count="120" uniqueCount="116">
  <si>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</si>
  <si>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</si>
  <si>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</si>
  <si>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</si>
  <si>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</si>
  <si>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</si>
  <si>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</si>
  <si>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</si>
  <si>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</si>
  <si>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</si>
  <si>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</si>
  <si>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</si>
  <si>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</si>
  <si>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</si>
  <si>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</si>
  <si>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</si>
  <si>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</si>
  <si>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</si>
  <si>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</si>
  <si>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</si>
  <si>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</si>
  <si>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</si>
  <si>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</si>
  <si>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</si>
  <si>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</si>
  <si>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</si>
  <si>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</si>
  <si>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</si>
  <si>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</si>
  <si>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</si>
  <si>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</si>
  <si>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</si>
  <si>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</si>
  <si>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</si>
  <si>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</si>
  <si>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</si>
  <si>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</si>
  <si>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</si>
  <si>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</si>
  <si>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</si>
  <si>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</si>
  <si>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</si>
  <si>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</si>
  <si>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</si>
  <si>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</si>
  <si>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</si>
  <si>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</si>
  <si>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</si>
  <si>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</si>
  <si>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</si>
  <si>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</si>
  <si>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</si>
  <si>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</si>
  <si>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</si>
  <si>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</si>
  <si>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</si>
  <si>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</si>
  <si>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</si>
  <si>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</si>
  <si>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</si>
  <si>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</si>
  <si>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</si>
  <si>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</si>
  <si>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</si>
  <si>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</si>
  <si>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</si>
  <si>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</si>
  <si>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</si>
  <si>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</si>
  <si>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</si>
  <si>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</si>
  <si>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</si>
  <si>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</si>
  <si>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</si>
  <si>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</si>
  <si>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</si>
  <si>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</t>
  </si>
  <si>
    <t xml:space="preserve"> Gemi ve Yat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</si>
  <si>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</si>
  <si>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</si>
  <si>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</si>
  <si>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</si>
  <si>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</si>
  <si>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</si>
  <si>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</si>
  <si>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</si>
  <si>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</si>
  <si>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</si>
  <si>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</si>
  <si>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</si>
  <si>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</si>
  <si>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</si>
  <si>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</si>
  <si>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</si>
  <si>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</si>
  <si>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</si>
  <si>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</si>
  <si>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</si>
  <si>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</si>
  <si>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</si>
  <si>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</si>
  <si>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</si>
  <si>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</si>
  <si>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</si>
  <si>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</si>
  <si>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</si>
  <si>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</si>
  <si>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</si>
  <si>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</si>
  <si>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</si>
  <si>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</si>
  <si>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</si>
  <si>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</si>
  <si>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</si>
  <si>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</si>
  <si>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31.10.2021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</si>
</sst>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 vertical="top"/>
    </xf>
    <xf numFmtId="49" fontId="2" fillId="2" borderId="1" xfId="1" applyNumberFormat="1" applyFont="1" applyFill="1" applyBorder="1" applyAlignment="1">
      <alignment horizontal="left" vertical="top"/>
    </xf>
    <xf numFmtId="49" fontId="3" fillId="3" borderId="1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0" fillId="0" borderId="0" xfId="0" applyAlignment="1"/>
    <xf numFmtId="49" fontId="29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0" fontId="30" fillId="0" borderId="0" xfId="0" applyFont="1" applyAlignment="1"/>
  </cellXfs>
  <cellStyles count="2">
    <cellStyle name="Normal" xfId="0" builtinId="0"/>
    <cellStyle name="Normal 2" xfId="1" xr:uid="{CB78E651-180D-4C69-B9D2-0E0F8B7AC4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E91-4F25-90B6-99B52552B2B3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E91-4F25-90B6-99B52552B2B3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E91-4F25-90B6-99B52552B2B3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23511606.458780002</c:v>
                </c:pt>
                <c:pt idx="1">
                  <c:v>137855650.14324003</c:v>
                </c:pt>
                <c:pt idx="2">
                  <c:v>5065214.2063199999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91-4F25-90B6-99B52552B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786400"/>
        <c:axId val="212794016"/>
        <c:axId val="0"/>
      </c:bar3DChart>
      <c:catAx>
        <c:axId val="212786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27940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127940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127864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ECF-4DE0-9665-2D673CAE5FE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ECF-4DE0-9665-2D673CAE5FE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ECF-4DE0-9665-2D673CAE5FE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ECF-4DE0-9665-2D673CAE5FE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ECF-4DE0-9665-2D673CAE5FE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ECF-4DE0-9665-2D673CAE5FE9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15252996.317540001</c:v>
                </c:pt>
                <c:pt idx="1">
                  <c:v>2671342.2963999999</c:v>
                </c:pt>
                <c:pt idx="2">
                  <c:v>5587267.8448400004</c:v>
                </c:pt>
                <c:pt idx="3">
                  <c:v>12321586.266489999</c:v>
                </c:pt>
                <c:pt idx="4">
                  <c:v>20535462.874400001</c:v>
                </c:pt>
                <c:pt idx="5">
                  <c:v>104998601.00235002</c:v>
                </c:pt>
                <c:pt idx="6">
                  <c:v>5065214.2063199999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CF-4DE0-9665-2D673CAE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794560"/>
        <c:axId val="212786944"/>
        <c:axId val="0"/>
      </c:bar3DChart>
      <c:catAx>
        <c:axId val="212794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27869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12786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127945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549-499A-94BD-3209A4D8CA9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549-499A-94BD-3209A4D8CA9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549-499A-94BD-3209A4D8CA9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549-499A-94BD-3209A4D8CA9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549-499A-94BD-3209A4D8CA9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549-499A-94BD-3209A4D8CA9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549-499A-94BD-3209A4D8CA9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549-499A-94BD-3209A4D8CA9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549-499A-94BD-3209A4D8CA9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549-499A-94BD-3209A4D8CA9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549-499A-94BD-3209A4D8CA9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549-499A-94BD-3209A4D8CA9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549-499A-94BD-3209A4D8CA9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549-499A-94BD-3209A4D8CA9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549-499A-94BD-3209A4D8CA9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549-499A-94BD-3209A4D8CA9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549-499A-94BD-3209A4D8CA9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549-499A-94BD-3209A4D8CA9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549-499A-94BD-3209A4D8CA9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549-499A-94BD-3209A4D8CA96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7319640.8780699996</c:v>
                </c:pt>
                <c:pt idx="1">
                  <c:v>2307244.1987100001</c:v>
                </c:pt>
                <c:pt idx="2">
                  <c:v>1652695.74024</c:v>
                </c:pt>
                <c:pt idx="3">
                  <c:v>1227096.61503</c:v>
                </c:pt>
                <c:pt idx="4">
                  <c:v>1735030.71368</c:v>
                </c:pt>
                <c:pt idx="5">
                  <c:v>239306.80872</c:v>
                </c:pt>
                <c:pt idx="6">
                  <c:v>647684.71184999996</c:v>
                </c:pt>
                <c:pt idx="7">
                  <c:v>124296.65124000001</c:v>
                </c:pt>
                <c:pt idx="8">
                  <c:v>2671342.2963999999</c:v>
                </c:pt>
                <c:pt idx="9">
                  <c:v>5587267.8448400004</c:v>
                </c:pt>
                <c:pt idx="10">
                  <c:v>8278911.3443900002</c:v>
                </c:pt>
                <c:pt idx="11">
                  <c:v>1425874.5407499999</c:v>
                </c:pt>
                <c:pt idx="12">
                  <c:v>2616800.3813499999</c:v>
                </c:pt>
                <c:pt idx="13">
                  <c:v>20535462.874400001</c:v>
                </c:pt>
                <c:pt idx="14">
                  <c:v>16720208.53658</c:v>
                </c:pt>
                <c:pt idx="15">
                  <c:v>23852902.649110001</c:v>
                </c:pt>
                <c:pt idx="16">
                  <c:v>1195418.81916</c:v>
                </c:pt>
                <c:pt idx="17">
                  <c:v>11586647.22782</c:v>
                </c:pt>
                <c:pt idx="18">
                  <c:v>7642821.0902300002</c:v>
                </c:pt>
                <c:pt idx="19">
                  <c:v>9927549.4148999993</c:v>
                </c:pt>
                <c:pt idx="20">
                  <c:v>18119107.185449999</c:v>
                </c:pt>
                <c:pt idx="21">
                  <c:v>3800029.0899</c:v>
                </c:pt>
                <c:pt idx="22">
                  <c:v>4569104.7396200001</c:v>
                </c:pt>
                <c:pt idx="23">
                  <c:v>2410927.6774200001</c:v>
                </c:pt>
                <c:pt idx="24">
                  <c:v>108670.36584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549-499A-94BD-3209A4D8C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795104"/>
        <c:axId val="212780960"/>
        <c:axId val="0"/>
      </c:bar3DChart>
      <c:catAx>
        <c:axId val="212795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2127809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1278096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127951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1263517F-FAC0-481D-A866-54AA3F71C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650E562B-BFC7-4B59-9056-02159CC9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6E4B2E07-8C8C-4060-BB25-6725BC766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90C9-E648-4950-A70D-FF727E643F82}">
  <dimension ref="A1:P87"/>
  <sheetViews>
    <sheetView showGridLines="0" tabSelected="1" zoomScale="90" zoomScaleNormal="90" workbookViewId="0"/>
  </sheetViews>
  <sheetFormatPr defaultRowHeight="12.5" x14ac:dyDescent="0.25"/>
  <cols>
    <col min="1" max="1" width="48.81640625" style="2" customWidth="1"/>
    <col min="2" max="2" width="11.1796875" style="2" bestFit="1" customWidth="1"/>
    <col min="3" max="3" width="11" style="2" customWidth="1"/>
    <col min="4" max="8" width="11" style="1" customWidth="1"/>
    <col min="9" max="9" width="12.1796875" style="1" customWidth="1"/>
    <col min="10" max="13" width="11" style="1" customWidth="1"/>
    <col min="14" max="14" width="12.81640625" style="1" customWidth="1"/>
    <col min="15" max="15" width="11.54296875" customWidth="1"/>
    <col min="16" max="16" width="14.1796875" customWidth="1"/>
  </cols>
  <sheetData>
    <row r="1" spans="1:16" ht="13" x14ac:dyDescent="0.3">
      <c r="A1" s="58" t="s">
        <v>114</v>
      </c>
      <c r="B1" s="57" t="s">
        <v>115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6" ht="15" customHeight="1" x14ac:dyDescent="0.25">
      <c r="A2" s="56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35">
      <c r="A3" s="54"/>
      <c r="B3" s="53" t="s">
        <v>114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24"/>
    </row>
    <row r="4" spans="1:16" s="48" customFormat="1" ht="16" customHeight="1" thickBot="1" x14ac:dyDescent="0.4">
      <c r="A4" s="52" t="s">
        <v>113</v>
      </c>
      <c r="B4" s="51" t="s">
        <v>112</v>
      </c>
      <c r="C4" s="51" t="s">
        <v>111</v>
      </c>
      <c r="D4" s="51" t="s">
        <v>110</v>
      </c>
      <c r="E4" s="51" t="s">
        <v>109</v>
      </c>
      <c r="F4" s="51" t="s">
        <v>108</v>
      </c>
      <c r="G4" s="51" t="s">
        <v>107</v>
      </c>
      <c r="H4" s="51" t="s">
        <v>106</v>
      </c>
      <c r="I4" s="51" t="s">
        <v>105</v>
      </c>
      <c r="J4" s="51" t="s">
        <v>104</v>
      </c>
      <c r="K4" s="51" t="s">
        <v>103</v>
      </c>
      <c r="L4" s="51" t="s">
        <v>102</v>
      </c>
      <c r="M4" s="51" t="s">
        <v>101</v>
      </c>
      <c r="N4" s="50" t="s">
        <v>100</v>
      </c>
      <c r="O4" s="49"/>
    </row>
    <row r="5" spans="1:16" ht="16" customHeight="1" thickTop="1" x14ac:dyDescent="0.3">
      <c r="A5" s="43" t="s">
        <v>63</v>
      </c>
      <c r="B5" s="47">
        <f>B6+B15+B17</f>
        <v>2059514.8680799999</v>
      </c>
      <c r="C5" s="47">
        <f>C6+C15+C17</f>
        <v>2127453.8551400001</v>
      </c>
      <c r="D5" s="47">
        <f>D6+D15+D17</f>
        <v>2426191.89304</v>
      </c>
      <c r="E5" s="47">
        <f>E6+E15+E17</f>
        <v>2351827.6269300003</v>
      </c>
      <c r="F5" s="47">
        <f>F6+F15+F17</f>
        <v>2070487.98459</v>
      </c>
      <c r="G5" s="47">
        <f>G6+G15+G17</f>
        <v>2559168.5119500002</v>
      </c>
      <c r="H5" s="47">
        <f>H6+H15+H17</f>
        <v>2026130.0608700002</v>
      </c>
      <c r="I5" s="47">
        <f>I6+I15+I17</f>
        <v>2319404.8133199997</v>
      </c>
      <c r="J5" s="47">
        <f>J6+J15+J17</f>
        <v>2730965.5737600001</v>
      </c>
      <c r="K5" s="47">
        <f>K6+K15+K17</f>
        <v>2840461.2711</v>
      </c>
      <c r="L5" s="47">
        <f>L6+L15+L17</f>
        <v>0</v>
      </c>
      <c r="M5" s="47">
        <f>M6+M15+M17</f>
        <v>0</v>
      </c>
      <c r="N5" s="46">
        <f>N6+N15+N17</f>
        <v>23511606.458780002</v>
      </c>
      <c r="O5" s="24"/>
    </row>
    <row r="6" spans="1:16" s="44" customFormat="1" ht="16" customHeight="1" x14ac:dyDescent="0.3">
      <c r="A6" s="37" t="s">
        <v>99</v>
      </c>
      <c r="B6" s="36">
        <f>B7+B8+B9+B10+B11+B12+B13+B14</f>
        <v>1388941.7663499999</v>
      </c>
      <c r="C6" s="36">
        <f>C7+C8+C9+C10+C11+C12+C13+C14</f>
        <v>1439638.9292299999</v>
      </c>
      <c r="D6" s="36">
        <f>D7+D8+D9+D10+D11+D12+D13+D14</f>
        <v>1597600.5139000001</v>
      </c>
      <c r="E6" s="36">
        <f>E7+E8+E9+E10+E11+E12+E13+E14</f>
        <v>1489698.5616299999</v>
      </c>
      <c r="F6" s="36">
        <f>F7+F8+F9+F10+F11+F12+F13+F14</f>
        <v>1303737.6170399999</v>
      </c>
      <c r="G6" s="36">
        <f>G7+G8+G9+G10+G11+G12+G13+G14</f>
        <v>1632600.5016200002</v>
      </c>
      <c r="H6" s="36">
        <f>H7+H8+H9+H10+H11+H12+H13+H14</f>
        <v>1257710.5810200002</v>
      </c>
      <c r="I6" s="36">
        <f>I7+I8+I9+I10+I11+I12+I13+I14</f>
        <v>1427802.7135699999</v>
      </c>
      <c r="J6" s="36">
        <f>J7+J8+J9+J10+J11+J12+J13+J14</f>
        <v>1779426.4229299999</v>
      </c>
      <c r="K6" s="36">
        <f>K7+K8+K9+K10+K11+K12+K13+K14</f>
        <v>1935838.71025</v>
      </c>
      <c r="L6" s="36">
        <f>L7+L8+L9+L10+L11+L12+L13+L14</f>
        <v>0</v>
      </c>
      <c r="M6" s="36">
        <f>M7+M8+M9+M10+M11+M12+M13+M14</f>
        <v>0</v>
      </c>
      <c r="N6" s="35">
        <f>N7+N8+N9+N10+N11+N12+N13+N14</f>
        <v>15252996.317540001</v>
      </c>
      <c r="O6" s="45"/>
    </row>
    <row r="7" spans="1:16" ht="16" customHeight="1" x14ac:dyDescent="0.25">
      <c r="A7" s="34" t="s">
        <v>98</v>
      </c>
      <c r="B7" s="33">
        <v>599629.44536000001</v>
      </c>
      <c r="C7" s="33">
        <v>635185.20019</v>
      </c>
      <c r="D7" s="33">
        <v>783752.09183000005</v>
      </c>
      <c r="E7" s="33">
        <v>750089.52440999995</v>
      </c>
      <c r="F7" s="33">
        <v>609782.57446000003</v>
      </c>
      <c r="G7" s="33">
        <v>764901.99138000002</v>
      </c>
      <c r="H7" s="33">
        <v>648563.12996000005</v>
      </c>
      <c r="I7" s="33">
        <v>780695.43258000002</v>
      </c>
      <c r="J7" s="33">
        <v>843480.42815000005</v>
      </c>
      <c r="K7" s="33">
        <v>903561.05975000001</v>
      </c>
      <c r="L7" s="33">
        <v>0</v>
      </c>
      <c r="M7" s="33">
        <v>0</v>
      </c>
      <c r="N7" s="39">
        <v>7319640.8780699996</v>
      </c>
      <c r="O7" s="24"/>
    </row>
    <row r="8" spans="1:16" ht="16" customHeight="1" x14ac:dyDescent="0.25">
      <c r="A8" s="34" t="s">
        <v>97</v>
      </c>
      <c r="B8" s="33">
        <v>278127.63173999998</v>
      </c>
      <c r="C8" s="33">
        <v>249528.27283999999</v>
      </c>
      <c r="D8" s="33">
        <v>246515.34013</v>
      </c>
      <c r="E8" s="33">
        <v>201459.41336000001</v>
      </c>
      <c r="F8" s="33">
        <v>200725.90744000001</v>
      </c>
      <c r="G8" s="33">
        <v>295167.19553999999</v>
      </c>
      <c r="H8" s="33">
        <v>166103.65802999999</v>
      </c>
      <c r="I8" s="33">
        <v>147797.92554</v>
      </c>
      <c r="J8" s="33">
        <v>229438.33773999999</v>
      </c>
      <c r="K8" s="33">
        <v>292380.51634999999</v>
      </c>
      <c r="L8" s="33">
        <v>0</v>
      </c>
      <c r="M8" s="33">
        <v>0</v>
      </c>
      <c r="N8" s="39">
        <v>2307244.1987100001</v>
      </c>
      <c r="O8" s="24"/>
    </row>
    <row r="9" spans="1:16" ht="16" customHeight="1" x14ac:dyDescent="0.25">
      <c r="A9" s="34" t="s">
        <v>96</v>
      </c>
      <c r="B9" s="33">
        <v>129703.74055</v>
      </c>
      <c r="C9" s="33">
        <v>145631.38305</v>
      </c>
      <c r="D9" s="33">
        <v>164304.42228999999</v>
      </c>
      <c r="E9" s="33">
        <v>157785.5588</v>
      </c>
      <c r="F9" s="33">
        <v>144509.63402</v>
      </c>
      <c r="G9" s="33">
        <v>193443.59748</v>
      </c>
      <c r="H9" s="33">
        <v>152400.91469000001</v>
      </c>
      <c r="I9" s="33">
        <v>180072.35261</v>
      </c>
      <c r="J9" s="33">
        <v>203072.33403999999</v>
      </c>
      <c r="K9" s="33">
        <v>181771.80270999999</v>
      </c>
      <c r="L9" s="33">
        <v>0</v>
      </c>
      <c r="M9" s="33">
        <v>0</v>
      </c>
      <c r="N9" s="39">
        <v>1652695.74024</v>
      </c>
      <c r="O9" s="24"/>
    </row>
    <row r="10" spans="1:16" ht="16" customHeight="1" x14ac:dyDescent="0.25">
      <c r="A10" s="34" t="s">
        <v>95</v>
      </c>
      <c r="B10" s="33">
        <v>103743.55989</v>
      </c>
      <c r="C10" s="33">
        <v>116565.35743</v>
      </c>
      <c r="D10" s="33">
        <v>126169.39178000001</v>
      </c>
      <c r="E10" s="33">
        <v>121973.27202</v>
      </c>
      <c r="F10" s="33">
        <v>105055.89023</v>
      </c>
      <c r="G10" s="33">
        <v>110671.37599</v>
      </c>
      <c r="H10" s="33">
        <v>71871.790030000004</v>
      </c>
      <c r="I10" s="33">
        <v>113832.69001999999</v>
      </c>
      <c r="J10" s="33">
        <v>160429.13325000001</v>
      </c>
      <c r="K10" s="33">
        <v>196784.15439000001</v>
      </c>
      <c r="L10" s="33">
        <v>0</v>
      </c>
      <c r="M10" s="33">
        <v>0</v>
      </c>
      <c r="N10" s="39">
        <v>1227096.61503</v>
      </c>
      <c r="O10" s="24"/>
    </row>
    <row r="11" spans="1:16" ht="16" customHeight="1" x14ac:dyDescent="0.25">
      <c r="A11" s="34" t="s">
        <v>94</v>
      </c>
      <c r="B11" s="33">
        <v>190660.46724</v>
      </c>
      <c r="C11" s="33">
        <v>201167.37249000001</v>
      </c>
      <c r="D11" s="33">
        <v>183574.66057000001</v>
      </c>
      <c r="E11" s="33">
        <v>165697.96616000001</v>
      </c>
      <c r="F11" s="33">
        <v>147399.74366000001</v>
      </c>
      <c r="G11" s="33">
        <v>148695.01631000001</v>
      </c>
      <c r="H11" s="33">
        <v>131400.72881999999</v>
      </c>
      <c r="I11" s="33">
        <v>112323.81542</v>
      </c>
      <c r="J11" s="33">
        <v>202795.71593999999</v>
      </c>
      <c r="K11" s="33">
        <v>251315.22706999999</v>
      </c>
      <c r="L11" s="33">
        <v>0</v>
      </c>
      <c r="M11" s="33">
        <v>0</v>
      </c>
      <c r="N11" s="39">
        <v>1735030.71368</v>
      </c>
      <c r="O11" s="24"/>
    </row>
    <row r="12" spans="1:16" ht="16" customHeight="1" x14ac:dyDescent="0.25">
      <c r="A12" s="34" t="s">
        <v>93</v>
      </c>
      <c r="B12" s="33">
        <v>15943.144840000001</v>
      </c>
      <c r="C12" s="33">
        <v>26135.543170000001</v>
      </c>
      <c r="D12" s="33">
        <v>26641.716609999999</v>
      </c>
      <c r="E12" s="33">
        <v>24902.9107</v>
      </c>
      <c r="F12" s="33">
        <v>19490.09143</v>
      </c>
      <c r="G12" s="33">
        <v>23364.857059999998</v>
      </c>
      <c r="H12" s="33">
        <v>23127.540229999999</v>
      </c>
      <c r="I12" s="33">
        <v>24618.97465</v>
      </c>
      <c r="J12" s="33">
        <v>29808.309069999999</v>
      </c>
      <c r="K12" s="33">
        <v>25273.720959999999</v>
      </c>
      <c r="L12" s="33">
        <v>0</v>
      </c>
      <c r="M12" s="33">
        <v>0</v>
      </c>
      <c r="N12" s="39">
        <v>239306.80872</v>
      </c>
      <c r="O12" s="24"/>
    </row>
    <row r="13" spans="1:16" ht="16" customHeight="1" x14ac:dyDescent="0.25">
      <c r="A13" s="34" t="s">
        <v>92</v>
      </c>
      <c r="B13" s="33">
        <v>59118.003539999998</v>
      </c>
      <c r="C13" s="33">
        <v>49199.688770000001</v>
      </c>
      <c r="D13" s="33">
        <v>49273.004710000001</v>
      </c>
      <c r="E13" s="33">
        <v>52377.636700000003</v>
      </c>
      <c r="F13" s="33">
        <v>62135.500480000002</v>
      </c>
      <c r="G13" s="33">
        <v>85394.880229999995</v>
      </c>
      <c r="H13" s="33">
        <v>52207.46948</v>
      </c>
      <c r="I13" s="33">
        <v>60022.116329999997</v>
      </c>
      <c r="J13" s="33">
        <v>101183.87721999999</v>
      </c>
      <c r="K13" s="33">
        <v>76772.534390000001</v>
      </c>
      <c r="L13" s="33">
        <v>0</v>
      </c>
      <c r="M13" s="33">
        <v>0</v>
      </c>
      <c r="N13" s="39">
        <v>647684.71184999996</v>
      </c>
      <c r="O13" s="24"/>
    </row>
    <row r="14" spans="1:16" ht="16" customHeight="1" x14ac:dyDescent="0.25">
      <c r="A14" s="34" t="s">
        <v>91</v>
      </c>
      <c r="B14" s="33">
        <v>12015.77319</v>
      </c>
      <c r="C14" s="33">
        <v>16226.111290000001</v>
      </c>
      <c r="D14" s="33">
        <v>17369.885979999999</v>
      </c>
      <c r="E14" s="33">
        <v>15412.279479999999</v>
      </c>
      <c r="F14" s="33">
        <v>14638.275320000001</v>
      </c>
      <c r="G14" s="33">
        <v>10961.58763</v>
      </c>
      <c r="H14" s="33">
        <v>12035.34978</v>
      </c>
      <c r="I14" s="33">
        <v>8439.4064199999993</v>
      </c>
      <c r="J14" s="33">
        <v>9218.2875199999999</v>
      </c>
      <c r="K14" s="33">
        <v>7979.69463</v>
      </c>
      <c r="L14" s="33">
        <v>0</v>
      </c>
      <c r="M14" s="33">
        <v>0</v>
      </c>
      <c r="N14" s="39">
        <v>124296.65124000001</v>
      </c>
      <c r="O14" s="24"/>
    </row>
    <row r="15" spans="1:16" s="44" customFormat="1" ht="16" customHeight="1" x14ac:dyDescent="0.3">
      <c r="A15" s="37" t="s">
        <v>90</v>
      </c>
      <c r="B15" s="36">
        <f>B16</f>
        <v>216901.64304</v>
      </c>
      <c r="C15" s="36">
        <f>C16</f>
        <v>208723.36321000001</v>
      </c>
      <c r="D15" s="36">
        <f>D16</f>
        <v>247882.11481</v>
      </c>
      <c r="E15" s="36">
        <f>E16</f>
        <v>280588.88767000003</v>
      </c>
      <c r="F15" s="36">
        <f>F16</f>
        <v>265663.38981000002</v>
      </c>
      <c r="G15" s="36">
        <f>G16</f>
        <v>313347.25647999998</v>
      </c>
      <c r="H15" s="36">
        <f>H16</f>
        <v>262604.43362000003</v>
      </c>
      <c r="I15" s="36">
        <f>I16</f>
        <v>286233.78824000002</v>
      </c>
      <c r="J15" s="36">
        <f>J16</f>
        <v>299900.84759999998</v>
      </c>
      <c r="K15" s="36">
        <f>K16</f>
        <v>289496.57192000002</v>
      </c>
      <c r="L15" s="36">
        <f>L16</f>
        <v>0</v>
      </c>
      <c r="M15" s="36">
        <f>M16</f>
        <v>0</v>
      </c>
      <c r="N15" s="35">
        <f>N16</f>
        <v>2671342.2963999999</v>
      </c>
      <c r="O15" s="45"/>
    </row>
    <row r="16" spans="1:16" s="44" customFormat="1" ht="16" customHeight="1" x14ac:dyDescent="0.3">
      <c r="A16" s="34" t="s">
        <v>89</v>
      </c>
      <c r="B16" s="42">
        <v>216901.64304</v>
      </c>
      <c r="C16" s="42">
        <v>208723.36321000001</v>
      </c>
      <c r="D16" s="42">
        <v>247882.11481</v>
      </c>
      <c r="E16" s="42">
        <v>280588.88767000003</v>
      </c>
      <c r="F16" s="42">
        <v>265663.38981000002</v>
      </c>
      <c r="G16" s="42">
        <v>313347.25647999998</v>
      </c>
      <c r="H16" s="42">
        <v>262604.43362000003</v>
      </c>
      <c r="I16" s="42">
        <v>286233.78824000002</v>
      </c>
      <c r="J16" s="42">
        <v>299900.84759999998</v>
      </c>
      <c r="K16" s="42">
        <v>289496.57192000002</v>
      </c>
      <c r="L16" s="42">
        <v>0</v>
      </c>
      <c r="M16" s="42">
        <v>0</v>
      </c>
      <c r="N16" s="39">
        <v>2671342.2963999999</v>
      </c>
      <c r="O16" s="45"/>
    </row>
    <row r="17" spans="1:15" s="44" customFormat="1" ht="16" customHeight="1" x14ac:dyDescent="0.3">
      <c r="A17" s="37" t="s">
        <v>88</v>
      </c>
      <c r="B17" s="36">
        <f>B18</f>
        <v>453671.45869</v>
      </c>
      <c r="C17" s="36">
        <f>C18</f>
        <v>479091.56270000001</v>
      </c>
      <c r="D17" s="36">
        <f>D18</f>
        <v>580709.26433000003</v>
      </c>
      <c r="E17" s="36">
        <f>E18</f>
        <v>581540.17763000005</v>
      </c>
      <c r="F17" s="36">
        <f>F18</f>
        <v>501086.97774</v>
      </c>
      <c r="G17" s="36">
        <f>G18</f>
        <v>613220.75384999998</v>
      </c>
      <c r="H17" s="36">
        <f>H18</f>
        <v>505815.04622999998</v>
      </c>
      <c r="I17" s="36">
        <f>I18</f>
        <v>605368.31151000003</v>
      </c>
      <c r="J17" s="36">
        <f>J18</f>
        <v>651638.30322999996</v>
      </c>
      <c r="K17" s="36">
        <f>K18</f>
        <v>615125.98892999999</v>
      </c>
      <c r="L17" s="36">
        <f>L18</f>
        <v>0</v>
      </c>
      <c r="M17" s="36">
        <f>M18</f>
        <v>0</v>
      </c>
      <c r="N17" s="35">
        <f>N18</f>
        <v>5587267.8448400004</v>
      </c>
      <c r="O17" s="45"/>
    </row>
    <row r="18" spans="1:15" s="44" customFormat="1" ht="16" customHeight="1" x14ac:dyDescent="0.3">
      <c r="A18" s="34" t="s">
        <v>87</v>
      </c>
      <c r="B18" s="42">
        <v>453671.45869</v>
      </c>
      <c r="C18" s="42">
        <v>479091.56270000001</v>
      </c>
      <c r="D18" s="42">
        <v>580709.26433000003</v>
      </c>
      <c r="E18" s="42">
        <v>581540.17763000005</v>
      </c>
      <c r="F18" s="42">
        <v>501086.97774</v>
      </c>
      <c r="G18" s="42">
        <v>613220.75384999998</v>
      </c>
      <c r="H18" s="42">
        <v>505815.04622999998</v>
      </c>
      <c r="I18" s="42">
        <v>605368.31151000003</v>
      </c>
      <c r="J18" s="42">
        <v>651638.30322999996</v>
      </c>
      <c r="K18" s="42">
        <v>615125.98892999999</v>
      </c>
      <c r="L18" s="42">
        <v>0</v>
      </c>
      <c r="M18" s="42">
        <v>0</v>
      </c>
      <c r="N18" s="39">
        <v>5587267.8448400004</v>
      </c>
      <c r="O18" s="45"/>
    </row>
    <row r="19" spans="1:15" s="30" customFormat="1" ht="16" customHeight="1" x14ac:dyDescent="0.35">
      <c r="A19" s="43" t="s">
        <v>39</v>
      </c>
      <c r="B19" s="36">
        <f>B20+B24+B26</f>
        <v>11079751.617380001</v>
      </c>
      <c r="C19" s="36">
        <f>C20+C24+C26</f>
        <v>11957638.33113</v>
      </c>
      <c r="D19" s="36">
        <f>D20+D24+D26</f>
        <v>14122991.453120001</v>
      </c>
      <c r="E19" s="36">
        <f>E20+E24+E26</f>
        <v>14147877.35156</v>
      </c>
      <c r="F19" s="36">
        <f>F20+F24+F26</f>
        <v>12589209.510670003</v>
      </c>
      <c r="G19" s="36">
        <f>G20+G24+G26</f>
        <v>15251069.436250001</v>
      </c>
      <c r="H19" s="36">
        <f>H20+H24+H26</f>
        <v>12636183.312759999</v>
      </c>
      <c r="I19" s="36">
        <f>I20+I24+I26</f>
        <v>14452824.038129998</v>
      </c>
      <c r="J19" s="36">
        <f>J20+J24+J26</f>
        <v>15848190.818760004</v>
      </c>
      <c r="K19" s="36">
        <f>K20+K24+K26</f>
        <v>15769914.273479998</v>
      </c>
      <c r="L19" s="36">
        <f>L20+L24+L26</f>
        <v>0</v>
      </c>
      <c r="M19" s="36">
        <f>M20+M24+M26</f>
        <v>0</v>
      </c>
      <c r="N19" s="35">
        <f>N20+N24+N26</f>
        <v>137855650.14324003</v>
      </c>
      <c r="O19" s="31"/>
    </row>
    <row r="20" spans="1:15" s="40" customFormat="1" ht="16" customHeight="1" x14ac:dyDescent="0.35">
      <c r="A20" s="37" t="s">
        <v>86</v>
      </c>
      <c r="B20" s="36">
        <f>B21+B22+B23</f>
        <v>1075513.1794800002</v>
      </c>
      <c r="C20" s="36">
        <f>C21+C22+C23</f>
        <v>1120576.7084900001</v>
      </c>
      <c r="D20" s="36">
        <f>D21+D22+D23</f>
        <v>1312682.1668799999</v>
      </c>
      <c r="E20" s="36">
        <f>E21+E22+E23</f>
        <v>1325214.8043800001</v>
      </c>
      <c r="F20" s="36">
        <f>F21+F22+F23</f>
        <v>1089216.7262000002</v>
      </c>
      <c r="G20" s="36">
        <f>G21+G22+G23</f>
        <v>1349367.56767</v>
      </c>
      <c r="H20" s="36">
        <f>H21+H22+H23</f>
        <v>1083423.34439</v>
      </c>
      <c r="I20" s="36">
        <f>I21+I22+I23</f>
        <v>1223541.2151899999</v>
      </c>
      <c r="J20" s="36">
        <f>J21+J22+J23</f>
        <v>1387603.9982400001</v>
      </c>
      <c r="K20" s="36">
        <f>K21+K22+K23</f>
        <v>1354446.5555699999</v>
      </c>
      <c r="L20" s="36">
        <f>L21+L22+L23</f>
        <v>0</v>
      </c>
      <c r="M20" s="36">
        <f>M21+M22+M23</f>
        <v>0</v>
      </c>
      <c r="N20" s="35">
        <f>N21+N22+N23</f>
        <v>12321586.266489999</v>
      </c>
      <c r="O20" s="41"/>
    </row>
    <row r="21" spans="1:15" ht="16" customHeight="1" x14ac:dyDescent="0.25">
      <c r="A21" s="34" t="s">
        <v>85</v>
      </c>
      <c r="B21" s="33">
        <v>730164.29153000005</v>
      </c>
      <c r="C21" s="33">
        <v>744960.17636000004</v>
      </c>
      <c r="D21" s="33">
        <v>868488.15026000002</v>
      </c>
      <c r="E21" s="33">
        <v>877375.58495000005</v>
      </c>
      <c r="F21" s="33">
        <v>743387.58469000005</v>
      </c>
      <c r="G21" s="33">
        <v>898837.19663000002</v>
      </c>
      <c r="H21" s="33">
        <v>724534.14459000004</v>
      </c>
      <c r="I21" s="33">
        <v>828601.51135000004</v>
      </c>
      <c r="J21" s="33">
        <v>944351.49299000006</v>
      </c>
      <c r="K21" s="33">
        <v>918211.21103999997</v>
      </c>
      <c r="L21" s="33">
        <v>0</v>
      </c>
      <c r="M21" s="33">
        <v>0</v>
      </c>
      <c r="N21" s="39">
        <v>8278911.3443900002</v>
      </c>
      <c r="O21" s="24"/>
    </row>
    <row r="22" spans="1:15" ht="16" customHeight="1" x14ac:dyDescent="0.25">
      <c r="A22" s="34" t="s">
        <v>84</v>
      </c>
      <c r="B22" s="33">
        <v>109758.12045</v>
      </c>
      <c r="C22" s="33">
        <v>128889.27668</v>
      </c>
      <c r="D22" s="33">
        <v>157434.83793000001</v>
      </c>
      <c r="E22" s="33">
        <v>142924.13623999999</v>
      </c>
      <c r="F22" s="33">
        <v>100680.88503</v>
      </c>
      <c r="G22" s="33">
        <v>152998.52244999999</v>
      </c>
      <c r="H22" s="33">
        <v>144843.47511999999</v>
      </c>
      <c r="I22" s="33">
        <v>156961.66328000001</v>
      </c>
      <c r="J22" s="33">
        <v>171889.75725</v>
      </c>
      <c r="K22" s="33">
        <v>159493.86632</v>
      </c>
      <c r="L22" s="33">
        <v>0</v>
      </c>
      <c r="M22" s="33">
        <v>0</v>
      </c>
      <c r="N22" s="39">
        <v>1425874.5407499999</v>
      </c>
      <c r="O22" s="24"/>
    </row>
    <row r="23" spans="1:15" ht="16" customHeight="1" x14ac:dyDescent="0.25">
      <c r="A23" s="34" t="s">
        <v>83</v>
      </c>
      <c r="B23" s="33">
        <v>235590.76749999999</v>
      </c>
      <c r="C23" s="33">
        <v>246727.25545</v>
      </c>
      <c r="D23" s="33">
        <v>286759.17868999997</v>
      </c>
      <c r="E23" s="33">
        <v>304915.08318999998</v>
      </c>
      <c r="F23" s="33">
        <v>245148.25648000001</v>
      </c>
      <c r="G23" s="33">
        <v>297531.84859000001</v>
      </c>
      <c r="H23" s="33">
        <v>214045.72468000001</v>
      </c>
      <c r="I23" s="33">
        <v>237978.04055999999</v>
      </c>
      <c r="J23" s="33">
        <v>271362.74800000002</v>
      </c>
      <c r="K23" s="33">
        <v>276741.47820999997</v>
      </c>
      <c r="L23" s="33">
        <v>0</v>
      </c>
      <c r="M23" s="33">
        <v>0</v>
      </c>
      <c r="N23" s="39">
        <v>2616800.3813499999</v>
      </c>
      <c r="O23" s="24"/>
    </row>
    <row r="24" spans="1:15" s="40" customFormat="1" ht="16" customHeight="1" x14ac:dyDescent="0.35">
      <c r="A24" s="37" t="s">
        <v>82</v>
      </c>
      <c r="B24" s="36">
        <f>B25</f>
        <v>1641077.8901</v>
      </c>
      <c r="C24" s="36">
        <f>C25</f>
        <v>1672799.66686</v>
      </c>
      <c r="D24" s="36">
        <f>D25</f>
        <v>1994408.8810699999</v>
      </c>
      <c r="E24" s="36">
        <f>E25</f>
        <v>2165438.59418</v>
      </c>
      <c r="F24" s="36">
        <f>F25</f>
        <v>2127068.4816200002</v>
      </c>
      <c r="G24" s="36">
        <f>G25</f>
        <v>2367379.8535000002</v>
      </c>
      <c r="H24" s="36">
        <f>H25</f>
        <v>1917160.4354300001</v>
      </c>
      <c r="I24" s="36">
        <f>I25</f>
        <v>2044830.8092499999</v>
      </c>
      <c r="J24" s="36">
        <f>J25</f>
        <v>2292599.7997599998</v>
      </c>
      <c r="K24" s="36">
        <f>K25</f>
        <v>2312698.46263</v>
      </c>
      <c r="L24" s="36">
        <f>L25</f>
        <v>0</v>
      </c>
      <c r="M24" s="36">
        <f>M25</f>
        <v>0</v>
      </c>
      <c r="N24" s="35">
        <f>N25</f>
        <v>20535462.874400001</v>
      </c>
      <c r="O24" s="41"/>
    </row>
    <row r="25" spans="1:15" s="40" customFormat="1" ht="16" customHeight="1" x14ac:dyDescent="0.35">
      <c r="A25" s="34" t="s">
        <v>81</v>
      </c>
      <c r="B25" s="42">
        <v>1641077.8901</v>
      </c>
      <c r="C25" s="42">
        <v>1672799.66686</v>
      </c>
      <c r="D25" s="42">
        <v>1994408.8810699999</v>
      </c>
      <c r="E25" s="42">
        <v>2165438.59418</v>
      </c>
      <c r="F25" s="42">
        <v>2127068.4816200002</v>
      </c>
      <c r="G25" s="42">
        <v>2367379.8535000002</v>
      </c>
      <c r="H25" s="42">
        <v>1917160.4354300001</v>
      </c>
      <c r="I25" s="42">
        <v>2044830.8092499999</v>
      </c>
      <c r="J25" s="42">
        <v>2292599.7997599998</v>
      </c>
      <c r="K25" s="42">
        <v>2312698.46263</v>
      </c>
      <c r="L25" s="42">
        <v>0</v>
      </c>
      <c r="M25" s="42">
        <v>0</v>
      </c>
      <c r="N25" s="39">
        <v>20535462.874400001</v>
      </c>
      <c r="O25" s="41"/>
    </row>
    <row r="26" spans="1:15" s="40" customFormat="1" ht="16" customHeight="1" x14ac:dyDescent="0.35">
      <c r="A26" s="37" t="s">
        <v>80</v>
      </c>
      <c r="B26" s="36">
        <f>B27+B28+B29+B30+B31+B32+B33+B34+B35+B36+B37+B38</f>
        <v>8363160.5477999998</v>
      </c>
      <c r="C26" s="36">
        <f>C27+C28+C29+C30+C31+C32+C33+C34+C35+C36+C37+C38</f>
        <v>9164261.9557799995</v>
      </c>
      <c r="D26" s="36">
        <f>D27+D28+D29+D30+D31+D32+D33+D34+D35+D36+D37+D38</f>
        <v>10815900.405170001</v>
      </c>
      <c r="E26" s="36">
        <f>E27+E28+E29+E30+E31+E32+E33+E34+E35+E36+E37+E38</f>
        <v>10657223.953</v>
      </c>
      <c r="F26" s="36">
        <f>F27+F28+F29+F30+F31+F32+F33+F34+F35+F36+F37+F38</f>
        <v>9372924.3028500024</v>
      </c>
      <c r="G26" s="36">
        <f>G27+G28+G29+G30+G31+G32+G33+G34+G35+G36+G37+G38</f>
        <v>11534322.015080001</v>
      </c>
      <c r="H26" s="36">
        <f>H27+H28+H29+H30+H31+H32+H33+H34+H35+H36+H37+H38</f>
        <v>9635599.5329400003</v>
      </c>
      <c r="I26" s="36">
        <f>I27+I28+I29+I30+I31+I32+I33+I34+I35+I36+I37+I38</f>
        <v>11184452.013689999</v>
      </c>
      <c r="J26" s="36">
        <f>J27+J28+J29+J30+J31+J32+J33+J34+J35+J36+J37+J38</f>
        <v>12167987.020760003</v>
      </c>
      <c r="K26" s="36">
        <f>K27+K28+K29+K30+K31+K32+K33+K34+K35+K36+K37+K38</f>
        <v>12102769.255279999</v>
      </c>
      <c r="L26" s="36">
        <f>L27+L28+L29+L30+L31+L32+L33+L34+L35+L36+L37+L38</f>
        <v>0</v>
      </c>
      <c r="M26" s="36">
        <f>M27+M28+M29+M30+M31+M32+M33+M34+M35+M36+M37+M38</f>
        <v>0</v>
      </c>
      <c r="N26" s="35">
        <f>N27+N28+N29+N30+N31+N32+N33+N34+N35+N36+N37+N38</f>
        <v>104998601.00235002</v>
      </c>
      <c r="O26" s="41"/>
    </row>
    <row r="27" spans="1:15" ht="16" customHeight="1" x14ac:dyDescent="0.25">
      <c r="A27" s="34" t="s">
        <v>79</v>
      </c>
      <c r="B27" s="33">
        <v>1512838.09292</v>
      </c>
      <c r="C27" s="33">
        <v>1510551.8312299999</v>
      </c>
      <c r="D27" s="33">
        <v>1675107.40891</v>
      </c>
      <c r="E27" s="33">
        <v>1625727.2538099999</v>
      </c>
      <c r="F27" s="33">
        <v>1299958.16603</v>
      </c>
      <c r="G27" s="33">
        <v>1803100.4245800001</v>
      </c>
      <c r="H27" s="33">
        <v>1694511.8983</v>
      </c>
      <c r="I27" s="33">
        <v>1738608.2188800001</v>
      </c>
      <c r="J27" s="33">
        <v>1946540.0170400001</v>
      </c>
      <c r="K27" s="33">
        <v>1913265.2248800001</v>
      </c>
      <c r="L27" s="33">
        <v>0</v>
      </c>
      <c r="M27" s="33">
        <v>0</v>
      </c>
      <c r="N27" s="39">
        <v>16720208.53658</v>
      </c>
      <c r="O27" s="24"/>
    </row>
    <row r="28" spans="1:15" ht="16" customHeight="1" x14ac:dyDescent="0.25">
      <c r="A28" s="34" t="s">
        <v>78</v>
      </c>
      <c r="B28" s="33">
        <v>2266244.6269399999</v>
      </c>
      <c r="C28" s="33">
        <v>2530838.6746499999</v>
      </c>
      <c r="D28" s="33">
        <v>2890152.5696899998</v>
      </c>
      <c r="E28" s="33">
        <v>2462333.69362</v>
      </c>
      <c r="F28" s="33">
        <v>1880247.95233</v>
      </c>
      <c r="G28" s="33">
        <v>2350289.6699199998</v>
      </c>
      <c r="H28" s="33">
        <v>1981944.0596100001</v>
      </c>
      <c r="I28" s="33">
        <v>2418884.5952699999</v>
      </c>
      <c r="J28" s="33">
        <v>2465639.4228500002</v>
      </c>
      <c r="K28" s="33">
        <v>2606327.38423</v>
      </c>
      <c r="L28" s="33">
        <v>0</v>
      </c>
      <c r="M28" s="33">
        <v>0</v>
      </c>
      <c r="N28" s="39">
        <v>23852902.649110001</v>
      </c>
      <c r="O28" s="24"/>
    </row>
    <row r="29" spans="1:15" ht="16" customHeight="1" x14ac:dyDescent="0.25">
      <c r="A29" s="34" t="s">
        <v>77</v>
      </c>
      <c r="B29" s="33">
        <v>42744.004710000001</v>
      </c>
      <c r="C29" s="33">
        <v>14477.6723</v>
      </c>
      <c r="D29" s="33">
        <v>153858.56008</v>
      </c>
      <c r="E29" s="33">
        <v>109911.3973</v>
      </c>
      <c r="F29" s="33">
        <v>136047.26019999999</v>
      </c>
      <c r="G29" s="33">
        <v>277348.91031000001</v>
      </c>
      <c r="H29" s="33">
        <v>76572.630040000004</v>
      </c>
      <c r="I29" s="33">
        <v>58623.438580000002</v>
      </c>
      <c r="J29" s="33">
        <v>117629.91516</v>
      </c>
      <c r="K29" s="33">
        <v>208205.03047999999</v>
      </c>
      <c r="L29" s="33">
        <v>0</v>
      </c>
      <c r="M29" s="33">
        <v>0</v>
      </c>
      <c r="N29" s="39">
        <v>1195418.81916</v>
      </c>
      <c r="O29" s="24"/>
    </row>
    <row r="30" spans="1:15" ht="16" customHeight="1" x14ac:dyDescent="0.25">
      <c r="A30" s="34" t="s">
        <v>76</v>
      </c>
      <c r="B30" s="33">
        <v>894357.04431000003</v>
      </c>
      <c r="C30" s="33">
        <v>1064030.41377</v>
      </c>
      <c r="D30" s="33">
        <v>1254823.16478</v>
      </c>
      <c r="E30" s="33">
        <v>1251418.08721</v>
      </c>
      <c r="F30" s="33">
        <v>1099210.8628199999</v>
      </c>
      <c r="G30" s="33">
        <v>1304309.27575</v>
      </c>
      <c r="H30" s="33">
        <v>1000766.39981</v>
      </c>
      <c r="I30" s="33">
        <v>1205787.89906</v>
      </c>
      <c r="J30" s="33">
        <v>1278922.66753</v>
      </c>
      <c r="K30" s="33">
        <v>1233021.4127799999</v>
      </c>
      <c r="L30" s="33">
        <v>0</v>
      </c>
      <c r="M30" s="33">
        <v>0</v>
      </c>
      <c r="N30" s="39">
        <v>11586647.22782</v>
      </c>
      <c r="O30" s="24"/>
    </row>
    <row r="31" spans="1:15" ht="16" customHeight="1" x14ac:dyDescent="0.25">
      <c r="A31" s="34" t="s">
        <v>75</v>
      </c>
      <c r="B31" s="33">
        <v>651059.27391999995</v>
      </c>
      <c r="C31" s="33">
        <v>683984.50204000005</v>
      </c>
      <c r="D31" s="33">
        <v>783796.52668999997</v>
      </c>
      <c r="E31" s="33">
        <v>821358.28365</v>
      </c>
      <c r="F31" s="33">
        <v>735080.38910000003</v>
      </c>
      <c r="G31" s="33">
        <v>827193.70655999996</v>
      </c>
      <c r="H31" s="33">
        <v>696436.58322999999</v>
      </c>
      <c r="I31" s="33">
        <v>758766.43946999998</v>
      </c>
      <c r="J31" s="33">
        <v>875334.14905999997</v>
      </c>
      <c r="K31" s="33">
        <v>809811.23650999996</v>
      </c>
      <c r="L31" s="33">
        <v>0</v>
      </c>
      <c r="M31" s="33">
        <v>0</v>
      </c>
      <c r="N31" s="39">
        <v>7642821.0902300002</v>
      </c>
      <c r="O31" s="24"/>
    </row>
    <row r="32" spans="1:15" ht="16" customHeight="1" x14ac:dyDescent="0.25">
      <c r="A32" s="34" t="s">
        <v>74</v>
      </c>
      <c r="B32" s="33">
        <v>758810.71380999999</v>
      </c>
      <c r="C32" s="33">
        <v>832971.49042000005</v>
      </c>
      <c r="D32" s="33">
        <v>978714.78355000005</v>
      </c>
      <c r="E32" s="33">
        <v>1048758.1228100001</v>
      </c>
      <c r="F32" s="33">
        <v>937423.82238000003</v>
      </c>
      <c r="G32" s="33">
        <v>1125655.8344099999</v>
      </c>
      <c r="H32" s="33">
        <v>929241.35883000004</v>
      </c>
      <c r="I32" s="33">
        <v>1022733.55463</v>
      </c>
      <c r="J32" s="33">
        <v>1148389.6048099999</v>
      </c>
      <c r="K32" s="33">
        <v>1144850.12925</v>
      </c>
      <c r="L32" s="33">
        <v>0</v>
      </c>
      <c r="M32" s="33">
        <v>0</v>
      </c>
      <c r="N32" s="39">
        <v>9927549.4148999993</v>
      </c>
      <c r="O32" s="24"/>
    </row>
    <row r="33" spans="1:15" ht="16" customHeight="1" x14ac:dyDescent="0.25">
      <c r="A33" s="34" t="s">
        <v>73</v>
      </c>
      <c r="B33" s="33">
        <v>1052771.9818</v>
      </c>
      <c r="C33" s="33">
        <v>1199904.80822</v>
      </c>
      <c r="D33" s="33">
        <v>1528716.98165</v>
      </c>
      <c r="E33" s="33">
        <v>1651668.4017700001</v>
      </c>
      <c r="F33" s="33">
        <v>1740418.4801400001</v>
      </c>
      <c r="G33" s="33">
        <v>2021776.42909</v>
      </c>
      <c r="H33" s="33">
        <v>1734945.54813</v>
      </c>
      <c r="I33" s="33">
        <v>2291652.4419300002</v>
      </c>
      <c r="J33" s="33">
        <v>2603234.34143</v>
      </c>
      <c r="K33" s="33">
        <v>2294017.7712900001</v>
      </c>
      <c r="L33" s="33">
        <v>0</v>
      </c>
      <c r="M33" s="33">
        <v>0</v>
      </c>
      <c r="N33" s="39">
        <v>18119107.185449999</v>
      </c>
      <c r="O33" s="24"/>
    </row>
    <row r="34" spans="1:15" ht="16" customHeight="1" x14ac:dyDescent="0.25">
      <c r="A34" s="34" t="s">
        <v>72</v>
      </c>
      <c r="B34" s="33">
        <v>278859.37686000002</v>
      </c>
      <c r="C34" s="33">
        <v>330075.83805000002</v>
      </c>
      <c r="D34" s="33">
        <v>402265.52726</v>
      </c>
      <c r="E34" s="33">
        <v>402270.08211000002</v>
      </c>
      <c r="F34" s="33">
        <v>384091.06495999999</v>
      </c>
      <c r="G34" s="33">
        <v>425882.65704000002</v>
      </c>
      <c r="H34" s="33">
        <v>357715.30332000001</v>
      </c>
      <c r="I34" s="33">
        <v>420514.07108000002</v>
      </c>
      <c r="J34" s="33">
        <v>417015.41765999998</v>
      </c>
      <c r="K34" s="33">
        <v>381339.75156</v>
      </c>
      <c r="L34" s="33">
        <v>0</v>
      </c>
      <c r="M34" s="33">
        <v>0</v>
      </c>
      <c r="N34" s="39">
        <v>3800029.0899</v>
      </c>
      <c r="O34" s="24"/>
    </row>
    <row r="35" spans="1:15" ht="16" customHeight="1" x14ac:dyDescent="0.25">
      <c r="A35" s="34" t="s">
        <v>71</v>
      </c>
      <c r="B35" s="33">
        <v>331571.66105</v>
      </c>
      <c r="C35" s="33">
        <v>307688.08682000003</v>
      </c>
      <c r="D35" s="33">
        <v>343662.14681000001</v>
      </c>
      <c r="E35" s="33">
        <v>406844.22931999998</v>
      </c>
      <c r="F35" s="33">
        <v>492628.34412000002</v>
      </c>
      <c r="G35" s="33">
        <v>591512.53367000003</v>
      </c>
      <c r="H35" s="33">
        <v>455933.04430000001</v>
      </c>
      <c r="I35" s="33">
        <v>452293.27033000003</v>
      </c>
      <c r="J35" s="33">
        <v>500721.67751000001</v>
      </c>
      <c r="K35" s="33">
        <v>686249.74569000001</v>
      </c>
      <c r="L35" s="33">
        <v>0</v>
      </c>
      <c r="M35" s="33">
        <v>0</v>
      </c>
      <c r="N35" s="39">
        <v>4569104.7396200001</v>
      </c>
      <c r="O35" s="24"/>
    </row>
    <row r="36" spans="1:15" s="30" customFormat="1" ht="16" customHeight="1" x14ac:dyDescent="0.35">
      <c r="A36" s="34" t="s">
        <v>70</v>
      </c>
      <c r="B36" s="33">
        <v>166540.16803</v>
      </c>
      <c r="C36" s="33">
        <v>233224.16435000001</v>
      </c>
      <c r="D36" s="33">
        <v>246958.49736000001</v>
      </c>
      <c r="E36" s="33">
        <v>302515.37770999997</v>
      </c>
      <c r="F36" s="33">
        <v>170346.18906</v>
      </c>
      <c r="G36" s="33">
        <v>221750.15656</v>
      </c>
      <c r="H36" s="33">
        <v>230940.86597000001</v>
      </c>
      <c r="I36" s="33">
        <v>284721.89536999998</v>
      </c>
      <c r="J36" s="33">
        <v>252281.1059</v>
      </c>
      <c r="K36" s="33">
        <v>301649.25711000001</v>
      </c>
      <c r="L36" s="33">
        <v>0</v>
      </c>
      <c r="M36" s="33">
        <v>0</v>
      </c>
      <c r="N36" s="39">
        <v>2410927.6774200001</v>
      </c>
      <c r="O36" s="31"/>
    </row>
    <row r="37" spans="1:15" s="30" customFormat="1" ht="16" customHeight="1" x14ac:dyDescent="0.35">
      <c r="A37" s="34" t="s">
        <v>69</v>
      </c>
      <c r="B37" s="33">
        <v>400036.98421999998</v>
      </c>
      <c r="C37" s="33">
        <v>445946.95733</v>
      </c>
      <c r="D37" s="33">
        <v>546014.49259000004</v>
      </c>
      <c r="E37" s="33">
        <v>561099.67260000005</v>
      </c>
      <c r="F37" s="33">
        <v>485955.29835</v>
      </c>
      <c r="G37" s="33">
        <v>573298.58131000004</v>
      </c>
      <c r="H37" s="33">
        <v>466259.77197</v>
      </c>
      <c r="I37" s="33">
        <v>522160.09526999999</v>
      </c>
      <c r="J37" s="33">
        <v>550486.39454000001</v>
      </c>
      <c r="K37" s="33">
        <v>513955.95814</v>
      </c>
      <c r="L37" s="33">
        <v>0</v>
      </c>
      <c r="M37" s="33">
        <v>0</v>
      </c>
      <c r="N37" s="39">
        <v>5065214.2063199999</v>
      </c>
      <c r="O37" s="31"/>
    </row>
    <row r="38" spans="1:15" s="30" customFormat="1" ht="16" customHeight="1" x14ac:dyDescent="0.35">
      <c r="A38" s="34" t="s">
        <v>68</v>
      </c>
      <c r="B38" s="33">
        <v>7326.6192300000002</v>
      </c>
      <c r="C38" s="33">
        <v>10567.516600000001</v>
      </c>
      <c r="D38" s="33">
        <v>11829.745800000001</v>
      </c>
      <c r="E38" s="33">
        <v>13319.35109</v>
      </c>
      <c r="F38" s="33">
        <v>11516.47336</v>
      </c>
      <c r="G38" s="33">
        <v>12203.835880000001</v>
      </c>
      <c r="H38" s="33">
        <v>10332.06943</v>
      </c>
      <c r="I38" s="33">
        <v>9706.0938200000001</v>
      </c>
      <c r="J38" s="33">
        <v>11792.307269999999</v>
      </c>
      <c r="K38" s="33">
        <v>10076.353359999999</v>
      </c>
      <c r="L38" s="33">
        <v>0</v>
      </c>
      <c r="M38" s="33">
        <v>0</v>
      </c>
      <c r="N38" s="39">
        <v>108670.36584</v>
      </c>
      <c r="O38" s="31"/>
    </row>
    <row r="39" spans="1:15" s="30" customFormat="1" ht="16" customHeight="1" x14ac:dyDescent="0.35">
      <c r="A39" s="37" t="s">
        <v>3</v>
      </c>
      <c r="B39" s="38">
        <f>B41</f>
        <v>352755.46311999997</v>
      </c>
      <c r="C39" s="38">
        <f>C41</f>
        <v>414333.15104999999</v>
      </c>
      <c r="D39" s="38">
        <f>D41</f>
        <v>446331.37463999999</v>
      </c>
      <c r="E39" s="38">
        <f>E41</f>
        <v>557451.49578</v>
      </c>
      <c r="F39" s="38">
        <f>F41</f>
        <v>548539.27771000005</v>
      </c>
      <c r="G39" s="38">
        <f>G41</f>
        <v>496929.93656</v>
      </c>
      <c r="H39" s="38">
        <f>H41</f>
        <v>476819.54365000001</v>
      </c>
      <c r="I39" s="38">
        <f>I41</f>
        <v>509020.95983000001</v>
      </c>
      <c r="J39" s="38">
        <f>J41</f>
        <v>583688.96236999996</v>
      </c>
      <c r="K39" s="38">
        <f>K41</f>
        <v>466286.89409999998</v>
      </c>
      <c r="L39" s="38">
        <f>L41</f>
        <v>0</v>
      </c>
      <c r="M39" s="38">
        <f>M41</f>
        <v>0</v>
      </c>
      <c r="N39" s="35">
        <f>N41</f>
        <v>4852157.0588100003</v>
      </c>
      <c r="O39" s="31"/>
    </row>
    <row r="40" spans="1:15" s="30" customFormat="1" ht="16" customHeight="1" x14ac:dyDescent="0.35">
      <c r="A40" s="37" t="s">
        <v>67</v>
      </c>
      <c r="B40" s="36">
        <f>B41</f>
        <v>352755.46311999997</v>
      </c>
      <c r="C40" s="36">
        <f>C41</f>
        <v>414333.15104999999</v>
      </c>
      <c r="D40" s="36">
        <f>D41</f>
        <v>446331.37463999999</v>
      </c>
      <c r="E40" s="36">
        <f>E41</f>
        <v>557451.49578</v>
      </c>
      <c r="F40" s="36">
        <f>F41</f>
        <v>548539.27771000005</v>
      </c>
      <c r="G40" s="36">
        <f>G41</f>
        <v>496929.93656</v>
      </c>
      <c r="H40" s="36">
        <f>H41</f>
        <v>476819.54365000001</v>
      </c>
      <c r="I40" s="36">
        <f>I41</f>
        <v>509020.95983000001</v>
      </c>
      <c r="J40" s="36">
        <f>J41</f>
        <v>583688.96236999996</v>
      </c>
      <c r="K40" s="36">
        <f>K41</f>
        <v>466286.89409999998</v>
      </c>
      <c r="L40" s="36">
        <f>L41</f>
        <v>0</v>
      </c>
      <c r="M40" s="36">
        <f>M41</f>
        <v>0</v>
      </c>
      <c r="N40" s="35">
        <f>N41</f>
        <v>4852157.0588100003</v>
      </c>
      <c r="O40" s="31"/>
    </row>
    <row r="41" spans="1:15" s="30" customFormat="1" ht="16" customHeight="1" thickBot="1" x14ac:dyDescent="0.4">
      <c r="A41" s="34" t="s">
        <v>66</v>
      </c>
      <c r="B41" s="33">
        <v>352755.46311999997</v>
      </c>
      <c r="C41" s="33">
        <v>414333.15104999999</v>
      </c>
      <c r="D41" s="33">
        <v>446331.37463999999</v>
      </c>
      <c r="E41" s="33">
        <v>557451.49578</v>
      </c>
      <c r="F41" s="33">
        <v>548539.27771000005</v>
      </c>
      <c r="G41" s="33">
        <v>496929.93656</v>
      </c>
      <c r="H41" s="33">
        <v>476819.54365000001</v>
      </c>
      <c r="I41" s="33">
        <v>509020.95983000001</v>
      </c>
      <c r="J41" s="33">
        <v>583688.96236999996</v>
      </c>
      <c r="K41" s="33">
        <v>466286.89409999998</v>
      </c>
      <c r="L41" s="33">
        <v>0</v>
      </c>
      <c r="M41" s="33">
        <v>0</v>
      </c>
      <c r="N41" s="32">
        <v>4852157.0588100003</v>
      </c>
      <c r="O41" s="31"/>
    </row>
    <row r="42" spans="1:15" s="26" customFormat="1" ht="16" customHeight="1" thickBot="1" x14ac:dyDescent="0.4">
      <c r="A42" s="29" t="s">
        <v>65</v>
      </c>
      <c r="B42" s="28">
        <f>B5+B19+B39</f>
        <v>13492021.948580001</v>
      </c>
      <c r="C42" s="28">
        <f>C5+C19+C39</f>
        <v>14499425.33732</v>
      </c>
      <c r="D42" s="28">
        <f>D5+D19+D39</f>
        <v>16995514.720800001</v>
      </c>
      <c r="E42" s="28">
        <f>E5+E19+E39</f>
        <v>17057156.474270001</v>
      </c>
      <c r="F42" s="28">
        <f>F5+F19+F39</f>
        <v>15208236.772970002</v>
      </c>
      <c r="G42" s="28">
        <f>G5+G19+G39</f>
        <v>18307167.884760004</v>
      </c>
      <c r="H42" s="28">
        <f>H5+H19+H39</f>
        <v>15139132.917279998</v>
      </c>
      <c r="I42" s="28">
        <f>I5+I19+I39</f>
        <v>17281249.811279997</v>
      </c>
      <c r="J42" s="28">
        <f>J5+J19+J39</f>
        <v>19162845.354890004</v>
      </c>
      <c r="K42" s="28">
        <f>K5+K19+K39</f>
        <v>19076662.438679997</v>
      </c>
      <c r="L42" s="28">
        <f>L5+L19+L39</f>
        <v>0</v>
      </c>
      <c r="M42" s="28">
        <f>M5+M19+M39</f>
        <v>0</v>
      </c>
      <c r="N42" s="28">
        <f>N5+N19+N39</f>
        <v>166219413.66083002</v>
      </c>
      <c r="O42" s="27"/>
    </row>
    <row r="43" spans="1:15" ht="14.15" customHeight="1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24"/>
    </row>
    <row r="44" spans="1:15" ht="14.15" customHeight="1" x14ac:dyDescent="0.3">
      <c r="A44" s="23"/>
      <c r="C44" s="14"/>
      <c r="D44" s="14"/>
      <c r="E44" s="14"/>
      <c r="F44" s="14"/>
      <c r="G44" s="14"/>
      <c r="H44" s="14"/>
      <c r="I44"/>
      <c r="J44"/>
      <c r="K44"/>
      <c r="L44"/>
      <c r="M44"/>
      <c r="N44"/>
      <c r="O44" s="14"/>
    </row>
    <row r="45" spans="1:15" ht="32.25" customHeight="1" x14ac:dyDescent="0.3">
      <c r="A45" s="22"/>
      <c r="B45" s="21"/>
      <c r="C45" s="20"/>
      <c r="D45" s="20"/>
      <c r="E45" s="20"/>
      <c r="F45" s="20"/>
      <c r="G45" s="20"/>
      <c r="H45" s="20"/>
      <c r="I45" s="20"/>
      <c r="J45"/>
      <c r="K45"/>
      <c r="L45"/>
      <c r="M45"/>
      <c r="N45" s="19"/>
      <c r="O45" s="18"/>
    </row>
    <row r="46" spans="1:15" ht="14.15" customHeight="1" x14ac:dyDescent="0.25">
      <c r="C46" s="14"/>
      <c r="D46" s="14"/>
      <c r="E46" s="14"/>
      <c r="F46" s="14"/>
      <c r="G46" s="14"/>
      <c r="H46" s="14"/>
      <c r="I46"/>
      <c r="J46"/>
      <c r="K46"/>
      <c r="L46"/>
      <c r="M46"/>
      <c r="N46"/>
      <c r="O46" s="14"/>
    </row>
    <row r="47" spans="1:15" ht="14.15" customHeight="1" x14ac:dyDescent="0.25">
      <c r="A47" s="17"/>
      <c r="B47" s="17"/>
      <c r="C47" s="15"/>
      <c r="D47" s="14"/>
      <c r="E47" s="14"/>
      <c r="F47" s="14"/>
      <c r="G47" s="14"/>
      <c r="H47" s="14"/>
      <c r="I47"/>
      <c r="J47"/>
      <c r="K47"/>
      <c r="L47"/>
      <c r="M47"/>
      <c r="N47"/>
      <c r="O47" s="14"/>
    </row>
    <row r="48" spans="1:15" ht="14.15" customHeight="1" x14ac:dyDescent="0.25">
      <c r="A48" s="17"/>
      <c r="B48" s="17"/>
      <c r="C48" s="15"/>
      <c r="D48" s="14"/>
      <c r="E48" s="14"/>
      <c r="F48" s="14"/>
      <c r="G48" s="14"/>
      <c r="H48" s="14"/>
      <c r="I48"/>
      <c r="J48"/>
      <c r="K48"/>
      <c r="L48"/>
      <c r="M48"/>
      <c r="N48"/>
      <c r="O48" s="14"/>
    </row>
    <row r="49" spans="1:15" ht="14.15" customHeight="1" x14ac:dyDescent="0.3">
      <c r="A49" s="16" t="s">
        <v>64</v>
      </c>
      <c r="B49" s="16"/>
      <c r="C49" s="15"/>
      <c r="D49" s="14"/>
      <c r="E49" s="14"/>
      <c r="F49" s="14"/>
      <c r="G49" s="14"/>
      <c r="H49" s="14"/>
      <c r="I49"/>
      <c r="J49"/>
      <c r="K49"/>
      <c r="L49"/>
      <c r="M49"/>
      <c r="N49"/>
      <c r="O49" s="14"/>
    </row>
    <row r="50" spans="1:15" ht="14.15" customHeight="1" x14ac:dyDescent="0.3">
      <c r="A50" s="16"/>
      <c r="B50" s="16"/>
      <c r="C50" s="15"/>
      <c r="D50" s="14"/>
      <c r="E50" s="14"/>
      <c r="F50" s="14"/>
      <c r="G50" s="14"/>
      <c r="H50" s="14"/>
      <c r="I50"/>
      <c r="J50"/>
      <c r="K50"/>
      <c r="L50"/>
      <c r="M50"/>
      <c r="N50"/>
      <c r="O50" s="14"/>
    </row>
    <row r="51" spans="1:15" ht="17.149999999999999" customHeight="1" x14ac:dyDescent="0.25">
      <c r="A51" s="7" t="s">
        <v>63</v>
      </c>
      <c r="B51" s="7"/>
      <c r="C51" s="3"/>
      <c r="D51" s="14"/>
      <c r="E51" s="14"/>
      <c r="F51" s="14"/>
      <c r="G51" s="14"/>
      <c r="H51" s="14"/>
      <c r="I51"/>
      <c r="J51"/>
      <c r="K51"/>
      <c r="L51"/>
      <c r="M51"/>
      <c r="N51"/>
      <c r="O51" s="14"/>
    </row>
    <row r="52" spans="1:15" ht="17.149999999999999" customHeight="1" x14ac:dyDescent="0.25">
      <c r="A52" s="6" t="s">
        <v>62</v>
      </c>
      <c r="B52" s="6"/>
      <c r="C52" s="5"/>
      <c r="D52" s="14"/>
      <c r="E52" s="14"/>
      <c r="F52" s="14"/>
      <c r="G52" s="14"/>
      <c r="H52" s="14"/>
      <c r="I52"/>
      <c r="J52"/>
      <c r="K52"/>
      <c r="L52"/>
      <c r="M52"/>
      <c r="N52"/>
      <c r="O52" s="14"/>
    </row>
    <row r="53" spans="1:15" ht="17.149999999999999" customHeight="1" x14ac:dyDescent="0.25">
      <c r="A53" s="4" t="s">
        <v>61</v>
      </c>
      <c r="B53" s="4"/>
      <c r="C53" s="3" t="s">
        <v>60</v>
      </c>
      <c r="D53" s="14"/>
      <c r="E53" s="14"/>
      <c r="F53" s="14"/>
      <c r="G53" s="14"/>
      <c r="H53" s="14"/>
      <c r="I53"/>
      <c r="J53"/>
      <c r="K53"/>
      <c r="L53"/>
      <c r="M53"/>
      <c r="N53"/>
      <c r="O53" s="14"/>
    </row>
    <row r="54" spans="1:15" ht="17.149999999999999" customHeight="1" x14ac:dyDescent="0.25">
      <c r="A54" s="8" t="s">
        <v>59</v>
      </c>
      <c r="B54" s="8"/>
      <c r="C54" s="5" t="s">
        <v>58</v>
      </c>
      <c r="D54" s="14"/>
      <c r="E54" s="14"/>
      <c r="F54" s="14"/>
      <c r="G54" s="14"/>
      <c r="H54" s="14"/>
      <c r="I54"/>
      <c r="J54"/>
      <c r="K54"/>
      <c r="L54"/>
      <c r="M54"/>
      <c r="N54"/>
      <c r="O54" s="14"/>
    </row>
    <row r="55" spans="1:15" ht="17.149999999999999" customHeight="1" x14ac:dyDescent="0.25">
      <c r="A55" s="4" t="s">
        <v>57</v>
      </c>
      <c r="B55" s="4"/>
      <c r="C55" s="3" t="s">
        <v>56</v>
      </c>
      <c r="D55" s="14"/>
      <c r="E55" s="14"/>
      <c r="F55" s="14"/>
      <c r="G55" s="14"/>
      <c r="H55" s="14"/>
      <c r="I55"/>
      <c r="J55"/>
      <c r="K55"/>
      <c r="L55"/>
      <c r="M55"/>
      <c r="N55"/>
      <c r="O55" s="14"/>
    </row>
    <row r="56" spans="1:15" ht="17.149999999999999" customHeight="1" x14ac:dyDescent="0.25">
      <c r="A56" s="8" t="s">
        <v>55</v>
      </c>
      <c r="B56" s="8"/>
      <c r="C56" s="5" t="s">
        <v>54</v>
      </c>
      <c r="D56" s="14"/>
      <c r="E56" s="14"/>
      <c r="F56" s="14"/>
      <c r="G56" s="14"/>
      <c r="H56" s="14"/>
      <c r="I56"/>
      <c r="J56"/>
      <c r="K56"/>
      <c r="L56"/>
      <c r="M56"/>
      <c r="N56"/>
      <c r="O56" s="14"/>
    </row>
    <row r="57" spans="1:15" ht="17.149999999999999" customHeight="1" x14ac:dyDescent="0.25">
      <c r="A57" s="4" t="s">
        <v>53</v>
      </c>
      <c r="B57" s="4"/>
      <c r="C57" s="3" t="s">
        <v>52</v>
      </c>
      <c r="D57" s="14"/>
      <c r="E57" s="14"/>
      <c r="F57" s="14"/>
      <c r="G57" s="14"/>
      <c r="H57" s="14"/>
      <c r="I57"/>
      <c r="J57"/>
      <c r="K57"/>
      <c r="L57"/>
      <c r="M57"/>
      <c r="N57"/>
      <c r="O57" s="14"/>
    </row>
    <row r="58" spans="1:15" ht="17.149999999999999" customHeight="1" x14ac:dyDescent="0.25">
      <c r="A58" s="8" t="s">
        <v>51</v>
      </c>
      <c r="B58" s="8"/>
      <c r="C58" s="5" t="s">
        <v>50</v>
      </c>
      <c r="D58" s="14"/>
      <c r="E58" s="14"/>
      <c r="F58" s="14"/>
      <c r="G58" s="14"/>
      <c r="H58" s="14"/>
      <c r="I58"/>
      <c r="J58"/>
      <c r="K58"/>
      <c r="L58"/>
      <c r="M58"/>
      <c r="N58"/>
      <c r="O58" s="14"/>
    </row>
    <row r="59" spans="1:15" ht="17.149999999999999" customHeight="1" x14ac:dyDescent="0.25">
      <c r="A59" s="4" t="s">
        <v>49</v>
      </c>
      <c r="B59" s="4"/>
      <c r="C59" s="3" t="s">
        <v>48</v>
      </c>
      <c r="D59" s="14"/>
      <c r="E59" s="14"/>
      <c r="F59" s="14"/>
      <c r="G59" s="14"/>
      <c r="H59" s="14"/>
      <c r="I59"/>
      <c r="J59"/>
      <c r="K59"/>
      <c r="L59"/>
      <c r="M59"/>
      <c r="N59"/>
      <c r="O59" s="14"/>
    </row>
    <row r="60" spans="1:15" ht="17.149999999999999" customHeight="1" x14ac:dyDescent="0.25">
      <c r="A60" s="8" t="s">
        <v>47</v>
      </c>
      <c r="B60" s="8"/>
      <c r="C60" s="5" t="s">
        <v>46</v>
      </c>
      <c r="D60" s="14"/>
      <c r="E60" s="14"/>
      <c r="F60" s="14"/>
      <c r="G60" s="14"/>
      <c r="H60" s="14"/>
      <c r="I60"/>
      <c r="J60"/>
      <c r="K60"/>
      <c r="L60"/>
      <c r="M60"/>
      <c r="N60"/>
      <c r="O60" s="14"/>
    </row>
    <row r="61" spans="1:15" ht="17.149999999999999" customHeight="1" x14ac:dyDescent="0.25">
      <c r="A61" s="7" t="s">
        <v>45</v>
      </c>
      <c r="B61" s="7"/>
      <c r="C61" s="3"/>
      <c r="D61" s="14"/>
      <c r="E61" s="14"/>
      <c r="F61" s="14"/>
      <c r="G61" s="14"/>
      <c r="H61" s="14"/>
      <c r="I61"/>
      <c r="J61"/>
      <c r="K61"/>
      <c r="L61"/>
      <c r="M61"/>
      <c r="N61"/>
      <c r="O61" s="14"/>
    </row>
    <row r="62" spans="1:15" ht="17.149999999999999" customHeight="1" x14ac:dyDescent="0.25">
      <c r="A62" s="8" t="s">
        <v>44</v>
      </c>
      <c r="B62" s="8"/>
      <c r="C62" s="5" t="s">
        <v>43</v>
      </c>
      <c r="D62" s="14"/>
      <c r="E62" s="14"/>
      <c r="F62" s="14"/>
      <c r="G62" s="14"/>
      <c r="H62" s="14"/>
      <c r="I62"/>
      <c r="J62"/>
      <c r="K62"/>
      <c r="L62"/>
      <c r="M62"/>
      <c r="N62"/>
      <c r="O62" s="14"/>
    </row>
    <row r="63" spans="1:15" ht="17.149999999999999" customHeight="1" x14ac:dyDescent="0.25">
      <c r="A63" s="7" t="s">
        <v>42</v>
      </c>
      <c r="B63" s="7"/>
      <c r="C63" s="3"/>
      <c r="D63" s="14"/>
      <c r="E63" s="14"/>
      <c r="F63" s="14"/>
      <c r="G63" s="14"/>
      <c r="H63" s="14"/>
      <c r="I63"/>
      <c r="J63"/>
      <c r="K63"/>
      <c r="L63"/>
      <c r="M63"/>
      <c r="N63"/>
      <c r="O63" s="14"/>
    </row>
    <row r="64" spans="1:15" ht="17.149999999999999" customHeight="1" x14ac:dyDescent="0.25">
      <c r="A64" s="8" t="s">
        <v>41</v>
      </c>
      <c r="B64" s="8"/>
      <c r="C64" s="5" t="s">
        <v>40</v>
      </c>
      <c r="D64" s="14"/>
      <c r="E64" s="14"/>
      <c r="F64" s="14"/>
      <c r="G64" s="14"/>
      <c r="H64" s="14"/>
      <c r="I64"/>
      <c r="J64"/>
      <c r="K64"/>
      <c r="L64"/>
      <c r="M64"/>
      <c r="N64"/>
      <c r="O64" s="14"/>
    </row>
    <row r="65" spans="1:15" ht="17.149999999999999" customHeight="1" x14ac:dyDescent="0.25">
      <c r="A65" s="7" t="s">
        <v>39</v>
      </c>
      <c r="B65" s="7"/>
      <c r="C65" s="3"/>
      <c r="D65" s="14"/>
      <c r="E65" s="14"/>
      <c r="F65" s="14"/>
      <c r="G65" s="14"/>
      <c r="H65" s="14"/>
      <c r="I65"/>
      <c r="J65"/>
      <c r="K65"/>
      <c r="L65"/>
      <c r="M65"/>
      <c r="N65"/>
      <c r="O65" s="14"/>
    </row>
    <row r="66" spans="1:15" ht="17.149999999999999" customHeight="1" x14ac:dyDescent="0.25">
      <c r="A66" s="6" t="s">
        <v>38</v>
      </c>
      <c r="B66" s="6"/>
      <c r="C66" s="5"/>
      <c r="D66" s="14"/>
      <c r="E66" s="14"/>
      <c r="F66" s="14"/>
      <c r="G66" s="14"/>
      <c r="H66" s="14"/>
      <c r="I66"/>
      <c r="J66"/>
      <c r="K66"/>
      <c r="L66"/>
      <c r="M66"/>
      <c r="N66"/>
      <c r="O66" s="14"/>
    </row>
    <row r="67" spans="1:15" ht="17.149999999999999" customHeight="1" x14ac:dyDescent="0.25">
      <c r="A67" s="4" t="s">
        <v>37</v>
      </c>
      <c r="B67" s="4"/>
      <c r="C67" s="3" t="s">
        <v>36</v>
      </c>
      <c r="D67" s="14"/>
      <c r="E67" s="14"/>
      <c r="F67" s="14"/>
      <c r="G67" s="14"/>
      <c r="H67" s="14"/>
      <c r="I67"/>
      <c r="J67"/>
      <c r="K67"/>
      <c r="L67"/>
      <c r="M67"/>
      <c r="N67"/>
      <c r="O67" s="14"/>
    </row>
    <row r="68" spans="1:15" ht="17.149999999999999" customHeight="1" x14ac:dyDescent="0.25">
      <c r="A68" s="8" t="s">
        <v>35</v>
      </c>
      <c r="B68" s="8"/>
      <c r="C68" s="5" t="s">
        <v>34</v>
      </c>
      <c r="D68" s="14"/>
      <c r="E68" s="14"/>
      <c r="F68" s="14"/>
      <c r="G68" s="14"/>
      <c r="H68" s="14"/>
      <c r="I68"/>
      <c r="J68"/>
      <c r="K68"/>
      <c r="L68"/>
      <c r="M68"/>
      <c r="N68"/>
      <c r="O68" s="14"/>
    </row>
    <row r="69" spans="1:15" ht="17.149999999999999" customHeight="1" x14ac:dyDescent="0.25">
      <c r="A69" s="4" t="s">
        <v>33</v>
      </c>
      <c r="B69" s="4"/>
      <c r="C69" s="3" t="s">
        <v>32</v>
      </c>
      <c r="D69" s="14"/>
      <c r="E69" s="14"/>
      <c r="F69" s="14"/>
      <c r="G69" s="14"/>
      <c r="H69" s="14"/>
      <c r="I69"/>
      <c r="J69"/>
      <c r="K69"/>
      <c r="L69"/>
      <c r="M69"/>
      <c r="N69"/>
      <c r="O69" s="14"/>
    </row>
    <row r="70" spans="1:15" ht="17.149999999999999" customHeight="1" x14ac:dyDescent="0.25">
      <c r="A70" s="6" t="s">
        <v>31</v>
      </c>
      <c r="B70" s="6"/>
      <c r="C70" s="5"/>
      <c r="D70" s="14"/>
      <c r="E70" s="14"/>
      <c r="F70" s="14"/>
      <c r="G70" s="14"/>
      <c r="H70" s="14"/>
      <c r="I70"/>
      <c r="J70"/>
      <c r="K70"/>
      <c r="L70"/>
      <c r="M70"/>
      <c r="N70"/>
      <c r="O70" s="14"/>
    </row>
    <row r="71" spans="1:15" ht="17.149999999999999" customHeight="1" x14ac:dyDescent="0.25">
      <c r="A71" s="4" t="s">
        <v>30</v>
      </c>
      <c r="B71" s="4"/>
      <c r="C71" s="3" t="s">
        <v>29</v>
      </c>
      <c r="D71" s="14"/>
      <c r="E71" s="14"/>
      <c r="F71" s="14"/>
      <c r="G71" s="14"/>
      <c r="H71" s="14"/>
      <c r="I71"/>
      <c r="J71"/>
      <c r="K71"/>
      <c r="L71"/>
      <c r="M71"/>
      <c r="N71"/>
      <c r="O71" s="14"/>
    </row>
    <row r="72" spans="1:15" ht="17.149999999999999" customHeight="1" x14ac:dyDescent="0.25">
      <c r="A72" s="6" t="s">
        <v>28</v>
      </c>
      <c r="B72" s="6"/>
      <c r="C72" s="5"/>
      <c r="D72" s="14"/>
      <c r="E72" s="14"/>
      <c r="F72" s="14"/>
      <c r="G72" s="14"/>
      <c r="H72" s="14"/>
      <c r="I72"/>
      <c r="J72"/>
      <c r="K72"/>
      <c r="L72"/>
      <c r="M72"/>
      <c r="N72"/>
      <c r="O72" s="14"/>
    </row>
    <row r="73" spans="1:15" ht="17.149999999999999" customHeight="1" x14ac:dyDescent="0.25">
      <c r="A73" s="4" t="s">
        <v>27</v>
      </c>
      <c r="B73" s="4"/>
      <c r="C73" s="3" t="s">
        <v>26</v>
      </c>
      <c r="D73" s="14"/>
      <c r="E73" s="14"/>
      <c r="F73" s="14"/>
      <c r="G73" s="14"/>
      <c r="H73" s="14"/>
      <c r="I73"/>
      <c r="J73"/>
      <c r="K73"/>
      <c r="L73"/>
      <c r="M73"/>
      <c r="N73"/>
      <c r="O73" s="14"/>
    </row>
    <row r="74" spans="1:15" ht="17.149999999999999" customHeight="1" x14ac:dyDescent="0.25">
      <c r="A74" s="8" t="s">
        <v>25</v>
      </c>
      <c r="B74" s="8"/>
      <c r="C74" s="5" t="s">
        <v>24</v>
      </c>
      <c r="D74" s="14"/>
      <c r="E74" s="14"/>
      <c r="F74" s="14"/>
      <c r="G74" s="14"/>
      <c r="H74" s="14"/>
      <c r="I74"/>
      <c r="J74"/>
      <c r="K74"/>
      <c r="L74"/>
      <c r="M74"/>
      <c r="N74"/>
      <c r="O74" s="14"/>
    </row>
    <row r="75" spans="1:15" ht="17.149999999999999" customHeight="1" x14ac:dyDescent="0.25">
      <c r="A75" s="4" t="s">
        <v>23</v>
      </c>
      <c r="B75" s="4"/>
      <c r="C75" s="3" t="s">
        <v>22</v>
      </c>
      <c r="D75" s="14"/>
      <c r="E75" s="14"/>
      <c r="F75" s="14"/>
      <c r="G75" s="14"/>
      <c r="H75" s="14"/>
      <c r="I75"/>
      <c r="J75"/>
      <c r="K75"/>
      <c r="L75"/>
      <c r="M75"/>
      <c r="N75"/>
      <c r="O75" s="14"/>
    </row>
    <row r="76" spans="1:15" ht="17.149999999999999" customHeight="1" x14ac:dyDescent="0.35">
      <c r="A76" s="8" t="s">
        <v>21</v>
      </c>
      <c r="B76" s="8"/>
      <c r="C76" s="5" t="s">
        <v>20</v>
      </c>
      <c r="D76" s="13"/>
      <c r="E76" s="12"/>
      <c r="F76" s="11"/>
    </row>
    <row r="77" spans="1:15" ht="17.149999999999999" customHeight="1" x14ac:dyDescent="0.35">
      <c r="A77" s="4" t="s">
        <v>19</v>
      </c>
      <c r="B77" s="4"/>
      <c r="C77" s="3" t="s">
        <v>18</v>
      </c>
      <c r="D77" s="13"/>
      <c r="E77" s="12"/>
      <c r="F77" s="11"/>
    </row>
    <row r="78" spans="1:15" ht="17.149999999999999" customHeight="1" x14ac:dyDescent="0.35">
      <c r="A78" s="8" t="s">
        <v>17</v>
      </c>
      <c r="B78" s="8"/>
      <c r="C78" s="5" t="s">
        <v>16</v>
      </c>
      <c r="D78" s="13"/>
      <c r="E78" s="12"/>
      <c r="F78" s="11"/>
    </row>
    <row r="79" spans="1:15" ht="17.149999999999999" customHeight="1" x14ac:dyDescent="0.35">
      <c r="A79" s="4" t="s">
        <v>15</v>
      </c>
      <c r="B79" s="4"/>
      <c r="C79" s="3" t="s">
        <v>14</v>
      </c>
      <c r="D79" s="13"/>
      <c r="E79" s="12"/>
      <c r="F79" s="11"/>
    </row>
    <row r="80" spans="1:15" ht="15" customHeight="1" x14ac:dyDescent="0.35">
      <c r="A80" s="8" t="s">
        <v>13</v>
      </c>
      <c r="B80" s="8"/>
      <c r="C80" s="5" t="s">
        <v>12</v>
      </c>
      <c r="D80" s="10"/>
      <c r="E80" s="9"/>
      <c r="F80" s="9"/>
    </row>
    <row r="81" spans="1:6" ht="15.5" x14ac:dyDescent="0.35">
      <c r="A81" s="4" t="s">
        <v>11</v>
      </c>
      <c r="B81" s="4"/>
      <c r="C81" s="3" t="s">
        <v>10</v>
      </c>
      <c r="D81" s="9"/>
      <c r="E81" s="9"/>
      <c r="F81" s="9"/>
    </row>
    <row r="82" spans="1:6" x14ac:dyDescent="0.25">
      <c r="A82" s="8" t="s">
        <v>9</v>
      </c>
      <c r="B82" s="8"/>
      <c r="C82" s="5" t="s">
        <v>8</v>
      </c>
    </row>
    <row r="83" spans="1:6" x14ac:dyDescent="0.25">
      <c r="A83" s="4" t="s">
        <v>7</v>
      </c>
      <c r="B83" s="4"/>
      <c r="C83" s="3" t="s">
        <v>6</v>
      </c>
    </row>
    <row r="84" spans="1:6" x14ac:dyDescent="0.25">
      <c r="A84" s="8" t="s">
        <v>5</v>
      </c>
      <c r="B84" s="8"/>
      <c r="C84" s="5" t="s">
        <v>4</v>
      </c>
    </row>
    <row r="85" spans="1:6" x14ac:dyDescent="0.25">
      <c r="A85" s="7" t="s">
        <v>3</v>
      </c>
      <c r="B85" s="7"/>
      <c r="C85" s="3"/>
    </row>
    <row r="86" spans="1:6" x14ac:dyDescent="0.25">
      <c r="A86" s="6" t="s">
        <v>2</v>
      </c>
      <c r="B86" s="6"/>
      <c r="C86" s="5"/>
    </row>
    <row r="87" spans="1:6" x14ac:dyDescent="0.25">
      <c r="A87" s="4" t="s">
        <v>1</v>
      </c>
      <c r="B87" s="4"/>
      <c r="C87" s="3" t="s">
        <v>0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2:P2"/>
    <mergeCell ref="B1:M1"/>
    <mergeCell ref="A51:B51"/>
    <mergeCell ref="A52:B52"/>
    <mergeCell ref="A53:B53"/>
    <mergeCell ref="A54:B54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Uzunoğlu</dc:creator>
  <cp:lastModifiedBy>Furkan Uzunoğlu</cp:lastModifiedBy>
  <dcterms:created xsi:type="dcterms:W3CDTF">2021-11-01T13:27:56Z</dcterms:created>
  <dcterms:modified xsi:type="dcterms:W3CDTF">2021-11-01T13:28:08Z</dcterms:modified>
</cp:coreProperties>
</file>