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Kasım\"/>
    </mc:Choice>
  </mc:AlternateContent>
  <bookViews>
    <workbookView xWindow="0" yWindow="0" windowWidth="28770" windowHeight="12315"/>
  </bookViews>
  <sheets>
    <sheet name="SEKTOR" sheetId="1" r:id="rId1"/>
  </sheets>
  <definedNames>
    <definedName name="_xlnm.Print_Area" localSheetId="0">SEKTOR!$A:$N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5" i="1"/>
  <c r="B17" i="1"/>
  <c r="B5" i="1"/>
  <c r="C6" i="1"/>
  <c r="C15" i="1"/>
  <c r="C17" i="1"/>
  <c r="C5" i="1"/>
  <c r="D6" i="1"/>
  <c r="D15" i="1"/>
  <c r="D17" i="1"/>
  <c r="D5" i="1"/>
  <c r="E6" i="1"/>
  <c r="E15" i="1"/>
  <c r="E17" i="1"/>
  <c r="E5" i="1"/>
  <c r="F6" i="1"/>
  <c r="F15" i="1"/>
  <c r="F17" i="1"/>
  <c r="F5" i="1"/>
  <c r="G6" i="1"/>
  <c r="G15" i="1"/>
  <c r="G17" i="1"/>
  <c r="G5" i="1"/>
  <c r="H6" i="1"/>
  <c r="H15" i="1"/>
  <c r="H17" i="1"/>
  <c r="H5" i="1"/>
  <c r="I6" i="1"/>
  <c r="I15" i="1"/>
  <c r="I17" i="1"/>
  <c r="I5" i="1"/>
  <c r="J6" i="1"/>
  <c r="J15" i="1"/>
  <c r="J17" i="1"/>
  <c r="J5" i="1"/>
  <c r="K6" i="1"/>
  <c r="K15" i="1"/>
  <c r="K17" i="1"/>
  <c r="K5" i="1"/>
  <c r="L6" i="1"/>
  <c r="L15" i="1"/>
  <c r="L17" i="1"/>
  <c r="L5" i="1"/>
  <c r="M6" i="1"/>
  <c r="M15" i="1"/>
  <c r="M17" i="1"/>
  <c r="M5" i="1"/>
  <c r="N6" i="1"/>
  <c r="N15" i="1"/>
  <c r="N17" i="1"/>
  <c r="N5" i="1"/>
  <c r="B20" i="1"/>
  <c r="B24" i="1"/>
  <c r="B26" i="1"/>
  <c r="B19" i="1"/>
  <c r="C20" i="1"/>
  <c r="C24" i="1"/>
  <c r="C26" i="1"/>
  <c r="C19" i="1"/>
  <c r="D20" i="1"/>
  <c r="D24" i="1"/>
  <c r="D26" i="1"/>
  <c r="D19" i="1"/>
  <c r="E20" i="1"/>
  <c r="E24" i="1"/>
  <c r="E26" i="1"/>
  <c r="E19" i="1"/>
  <c r="F20" i="1"/>
  <c r="F24" i="1"/>
  <c r="F26" i="1"/>
  <c r="F19" i="1"/>
  <c r="G20" i="1"/>
  <c r="G24" i="1"/>
  <c r="G26" i="1"/>
  <c r="G19" i="1"/>
  <c r="H20" i="1"/>
  <c r="H24" i="1"/>
  <c r="H26" i="1"/>
  <c r="H19" i="1"/>
  <c r="I20" i="1"/>
  <c r="I24" i="1"/>
  <c r="I26" i="1"/>
  <c r="I19" i="1"/>
  <c r="J20" i="1"/>
  <c r="J24" i="1"/>
  <c r="J26" i="1"/>
  <c r="J19" i="1"/>
  <c r="K20" i="1"/>
  <c r="K24" i="1"/>
  <c r="K26" i="1"/>
  <c r="K19" i="1"/>
  <c r="L20" i="1"/>
  <c r="L24" i="1"/>
  <c r="L26" i="1"/>
  <c r="L19" i="1"/>
  <c r="M20" i="1"/>
  <c r="M24" i="1"/>
  <c r="M26" i="1"/>
  <c r="M19" i="1"/>
  <c r="N20" i="1"/>
  <c r="N24" i="1"/>
  <c r="N26" i="1"/>
  <c r="N1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<sst xmlns="http://schemas.openxmlformats.org/spreadsheetml/2006/main" count="120" uniqueCount="116">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</sst>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E2-41E1-918D-7178469B051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E2-41E1-918D-7178469B051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E2-41E1-918D-7178469B051C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26536406.235199995</c:v>
                </c:pt>
                <c:pt idx="1">
                  <c:v>154037108.70148998</c:v>
                </c:pt>
                <c:pt idx="2">
                  <c:v>5626116.3803399997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E2-41E1-918D-7178469B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44909408"/>
        <c:axId val="-944908320"/>
        <c:axId val="0"/>
      </c:bar3DChart>
      <c:catAx>
        <c:axId val="-94490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44908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44908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449094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D3-4571-8F4B-586D3B61759A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D3-4571-8F4B-586D3B61759A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D3-4571-8F4B-586D3B61759A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D3-4571-8F4B-586D3B61759A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D3-4571-8F4B-586D3B61759A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D3-4571-8F4B-586D3B61759A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17262395.385289997</c:v>
                </c:pt>
                <c:pt idx="1">
                  <c:v>2993144.1170999999</c:v>
                </c:pt>
                <c:pt idx="2">
                  <c:v>6280866.73281</c:v>
                </c:pt>
                <c:pt idx="3">
                  <c:v>13686385.228090001</c:v>
                </c:pt>
                <c:pt idx="4">
                  <c:v>22867329.81851</c:v>
                </c:pt>
                <c:pt idx="5">
                  <c:v>117483393.65489</c:v>
                </c:pt>
                <c:pt idx="6">
                  <c:v>5626116.3803399997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D3-4571-8F4B-586D3B61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99441888"/>
        <c:axId val="-699438080"/>
        <c:axId val="0"/>
      </c:bar3DChart>
      <c:catAx>
        <c:axId val="-69944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994380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99438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99441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3F-4463-87BE-D8E4946CDF6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3F-4463-87BE-D8E4946CDF6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3F-4463-87BE-D8E4946CDF6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3F-4463-87BE-D8E4946CDF6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3F-4463-87BE-D8E4946CDF6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3F-4463-87BE-D8E4946CDF6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3F-4463-87BE-D8E4946CDF6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3F-4463-87BE-D8E4946CDF6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3F-4463-87BE-D8E4946CDF6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3F-4463-87BE-D8E4946CDF6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3F-4463-87BE-D8E4946CDF6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03F-4463-87BE-D8E4946CDF6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03F-4463-87BE-D8E4946CDF6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03F-4463-87BE-D8E4946CDF6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03F-4463-87BE-D8E4946CDF6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03F-4463-87BE-D8E4946CDF6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03F-4463-87BE-D8E4946CDF6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03F-4463-87BE-D8E4946CDF6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03F-4463-87BE-D8E4946CDF6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03F-4463-87BE-D8E4946CDF6C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8215251.7426699996</c:v>
                </c:pt>
                <c:pt idx="1">
                  <c:v>2674858.0899700001</c:v>
                </c:pt>
                <c:pt idx="2">
                  <c:v>1843996.92301</c:v>
                </c:pt>
                <c:pt idx="3">
                  <c:v>1403777.48658</c:v>
                </c:pt>
                <c:pt idx="4">
                  <c:v>2013696.9090199999</c:v>
                </c:pt>
                <c:pt idx="5">
                  <c:v>270024.21097000001</c:v>
                </c:pt>
                <c:pt idx="6">
                  <c:v>705843.70770999999</c:v>
                </c:pt>
                <c:pt idx="7">
                  <c:v>134946.31536000001</c:v>
                </c:pt>
                <c:pt idx="8">
                  <c:v>2993144.1170999999</c:v>
                </c:pt>
                <c:pt idx="9">
                  <c:v>6280866.73281</c:v>
                </c:pt>
                <c:pt idx="10">
                  <c:v>9215041.7944600005</c:v>
                </c:pt>
                <c:pt idx="11">
                  <c:v>1574274.4151000001</c:v>
                </c:pt>
                <c:pt idx="12">
                  <c:v>2897069.01853</c:v>
                </c:pt>
                <c:pt idx="13">
                  <c:v>22867329.81851</c:v>
                </c:pt>
                <c:pt idx="14">
                  <c:v>18447856.90126</c:v>
                </c:pt>
                <c:pt idx="15">
                  <c:v>26381498.040040001</c:v>
                </c:pt>
                <c:pt idx="16">
                  <c:v>1455155.2385199999</c:v>
                </c:pt>
                <c:pt idx="17">
                  <c:v>12858985.46276</c:v>
                </c:pt>
                <c:pt idx="18">
                  <c:v>8481234.3622500002</c:v>
                </c:pt>
                <c:pt idx="19">
                  <c:v>11130958.23552</c:v>
                </c:pt>
                <c:pt idx="20">
                  <c:v>20134642.297959998</c:v>
                </c:pt>
                <c:pt idx="21">
                  <c:v>4194340.2561100004</c:v>
                </c:pt>
                <c:pt idx="22">
                  <c:v>5854737.2218599999</c:v>
                </c:pt>
                <c:pt idx="23">
                  <c:v>2793973.8335199999</c:v>
                </c:pt>
                <c:pt idx="24">
                  <c:v>123895.42475000001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03F-4463-87BE-D8E4946C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99440256"/>
        <c:axId val="-699447328"/>
        <c:axId val="0"/>
      </c:bar3DChart>
      <c:catAx>
        <c:axId val="-69944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99447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994473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994402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3" width="11.7109375" style="2" customWidth="1"/>
    <col min="4" max="13" width="11.7109375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2059084.6080299998</v>
      </c>
      <c r="C5" s="47">
        <f>C6+C15+C17</f>
        <v>2127441.9751399998</v>
      </c>
      <c r="D5" s="47">
        <f>D6+D15+D17</f>
        <v>2426058.4753200002</v>
      </c>
      <c r="E5" s="47">
        <f>E6+E15+E17</f>
        <v>2351518.9306299998</v>
      </c>
      <c r="F5" s="47">
        <f>F6+F15+F17</f>
        <v>2070205.9903599999</v>
      </c>
      <c r="G5" s="47">
        <f>G6+G15+G17</f>
        <v>2558491.0503199999</v>
      </c>
      <c r="H5" s="47">
        <f>H6+H15+H17</f>
        <v>2025688.00679</v>
      </c>
      <c r="I5" s="47">
        <f>I6+I15+I17</f>
        <v>2318820.0896300003</v>
      </c>
      <c r="J5" s="47">
        <f>J6+J15+J17</f>
        <v>2728978.0186299998</v>
      </c>
      <c r="K5" s="47">
        <f>K6+K15+K17</f>
        <v>2836952.8870700002</v>
      </c>
      <c r="L5" s="47">
        <f>L6+L15+L17</f>
        <v>3033166.20328</v>
      </c>
      <c r="M5" s="47">
        <f>M6+M15+M17</f>
        <v>0</v>
      </c>
      <c r="N5" s="46">
        <f>N6+N15+N17</f>
        <v>26536406.235199995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1388784.9475999998</v>
      </c>
      <c r="C6" s="36">
        <f>C7+C8+C9+C10+C11+C12+C13+C14</f>
        <v>1439627.0492299998</v>
      </c>
      <c r="D6" s="36">
        <f>D7+D8+D9+D10+D11+D12+D13+D14</f>
        <v>1597467.0961800001</v>
      </c>
      <c r="E6" s="36">
        <f>E7+E8+E9+E10+E11+E12+E13+E14</f>
        <v>1489653.0816299999</v>
      </c>
      <c r="F6" s="36">
        <f>F7+F8+F9+F10+F11+F12+F13+F14</f>
        <v>1303477.0755899998</v>
      </c>
      <c r="G6" s="36">
        <f>G7+G8+G9+G10+G11+G12+G13+G14</f>
        <v>1631992.22743</v>
      </c>
      <c r="H6" s="36">
        <f>H7+H8+H9+H10+H11+H12+H13+H14</f>
        <v>1257524.8139799999</v>
      </c>
      <c r="I6" s="36">
        <f>I7+I8+I9+I10+I11+I12+I13+I14</f>
        <v>1427315.9185800001</v>
      </c>
      <c r="J6" s="36">
        <f>J7+J8+J9+J10+J11+J12+J13+J14</f>
        <v>1777743.1028699998</v>
      </c>
      <c r="K6" s="36">
        <f>K7+K8+K9+K10+K11+K12+K13+K14</f>
        <v>1934001.3443700003</v>
      </c>
      <c r="L6" s="36">
        <f>L7+L8+L9+L10+L11+L12+L13+L14</f>
        <v>2014808.72783</v>
      </c>
      <c r="M6" s="36">
        <f>M7+M8+M9+M10+M11+M12+M13+M14</f>
        <v>0</v>
      </c>
      <c r="N6" s="35">
        <f>N7+N8+N9+N10+N11+N12+N13+N14</f>
        <v>17262395.385289997</v>
      </c>
      <c r="O6" s="45"/>
    </row>
    <row r="7" spans="1:16" ht="15.95" customHeight="1" x14ac:dyDescent="0.2">
      <c r="A7" s="34" t="s">
        <v>98</v>
      </c>
      <c r="B7" s="33">
        <v>599472.62661000004</v>
      </c>
      <c r="C7" s="33">
        <v>635173.32019</v>
      </c>
      <c r="D7" s="33">
        <v>783752.09183000005</v>
      </c>
      <c r="E7" s="33">
        <v>750044.04440999997</v>
      </c>
      <c r="F7" s="33">
        <v>609772.0061</v>
      </c>
      <c r="G7" s="33">
        <v>764495.97409000003</v>
      </c>
      <c r="H7" s="33">
        <v>648401.29634999996</v>
      </c>
      <c r="I7" s="33">
        <v>780408.84927000001</v>
      </c>
      <c r="J7" s="33">
        <v>842694.50759000005</v>
      </c>
      <c r="K7" s="33">
        <v>903171.23953000002</v>
      </c>
      <c r="L7" s="33">
        <v>897865.78670000006</v>
      </c>
      <c r="M7" s="33">
        <v>0</v>
      </c>
      <c r="N7" s="39">
        <v>8215251.7426699996</v>
      </c>
      <c r="O7" s="24"/>
    </row>
    <row r="8" spans="1:16" ht="15.95" customHeight="1" x14ac:dyDescent="0.2">
      <c r="A8" s="34" t="s">
        <v>97</v>
      </c>
      <c r="B8" s="33">
        <v>278127.63173999998</v>
      </c>
      <c r="C8" s="33">
        <v>249528.27283999999</v>
      </c>
      <c r="D8" s="33">
        <v>246515.34013</v>
      </c>
      <c r="E8" s="33">
        <v>201459.41336000001</v>
      </c>
      <c r="F8" s="33">
        <v>200725.90744000001</v>
      </c>
      <c r="G8" s="33">
        <v>295167.19553999999</v>
      </c>
      <c r="H8" s="33">
        <v>166101.45803000001</v>
      </c>
      <c r="I8" s="33">
        <v>147790.36554</v>
      </c>
      <c r="J8" s="33">
        <v>229420.62273999999</v>
      </c>
      <c r="K8" s="33">
        <v>291858.12552</v>
      </c>
      <c r="L8" s="33">
        <v>368163.75709000003</v>
      </c>
      <c r="M8" s="33">
        <v>0</v>
      </c>
      <c r="N8" s="39">
        <v>2674858.0899700001</v>
      </c>
      <c r="O8" s="24"/>
    </row>
    <row r="9" spans="1:16" ht="15.95" customHeight="1" x14ac:dyDescent="0.2">
      <c r="A9" s="34" t="s">
        <v>96</v>
      </c>
      <c r="B9" s="33">
        <v>129703.74055</v>
      </c>
      <c r="C9" s="33">
        <v>145631.38305</v>
      </c>
      <c r="D9" s="33">
        <v>164304.42228999999</v>
      </c>
      <c r="E9" s="33">
        <v>157785.5588</v>
      </c>
      <c r="F9" s="33">
        <v>144432.52205</v>
      </c>
      <c r="G9" s="33">
        <v>193443.59748</v>
      </c>
      <c r="H9" s="33">
        <v>152389.32024999999</v>
      </c>
      <c r="I9" s="33">
        <v>180072.35261</v>
      </c>
      <c r="J9" s="33">
        <v>203038.65066000001</v>
      </c>
      <c r="K9" s="33">
        <v>181448.33278</v>
      </c>
      <c r="L9" s="33">
        <v>191747.04248999999</v>
      </c>
      <c r="M9" s="33">
        <v>0</v>
      </c>
      <c r="N9" s="39">
        <v>1843996.92301</v>
      </c>
      <c r="O9" s="24"/>
    </row>
    <row r="10" spans="1:16" ht="15.95" customHeight="1" x14ac:dyDescent="0.2">
      <c r="A10" s="34" t="s">
        <v>95</v>
      </c>
      <c r="B10" s="33">
        <v>103743.55989</v>
      </c>
      <c r="C10" s="33">
        <v>116565.35743</v>
      </c>
      <c r="D10" s="33">
        <v>126169.39178000001</v>
      </c>
      <c r="E10" s="33">
        <v>121973.27202</v>
      </c>
      <c r="F10" s="33">
        <v>105055.89023</v>
      </c>
      <c r="G10" s="33">
        <v>110671.37599</v>
      </c>
      <c r="H10" s="33">
        <v>71868.762159999998</v>
      </c>
      <c r="I10" s="33">
        <v>113793.81002</v>
      </c>
      <c r="J10" s="33">
        <v>160083.73371999999</v>
      </c>
      <c r="K10" s="33">
        <v>196342.18273</v>
      </c>
      <c r="L10" s="33">
        <v>177510.15061000001</v>
      </c>
      <c r="M10" s="33">
        <v>0</v>
      </c>
      <c r="N10" s="39">
        <v>1403777.48658</v>
      </c>
      <c r="O10" s="24"/>
    </row>
    <row r="11" spans="1:16" ht="15.95" customHeight="1" x14ac:dyDescent="0.2">
      <c r="A11" s="34" t="s">
        <v>94</v>
      </c>
      <c r="B11" s="33">
        <v>190660.46724</v>
      </c>
      <c r="C11" s="33">
        <v>201167.37249000001</v>
      </c>
      <c r="D11" s="33">
        <v>183441.24285000001</v>
      </c>
      <c r="E11" s="33">
        <v>165697.96616000001</v>
      </c>
      <c r="F11" s="33">
        <v>147226.88253999999</v>
      </c>
      <c r="G11" s="33">
        <v>148492.75941</v>
      </c>
      <c r="H11" s="33">
        <v>131400.72881999999</v>
      </c>
      <c r="I11" s="33">
        <v>112170.04373999999</v>
      </c>
      <c r="J11" s="33">
        <v>202523.56283000001</v>
      </c>
      <c r="K11" s="33">
        <v>251164.07183</v>
      </c>
      <c r="L11" s="33">
        <v>279751.81111000001</v>
      </c>
      <c r="M11" s="33">
        <v>0</v>
      </c>
      <c r="N11" s="39">
        <v>2013696.9090199999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23364.857059999998</v>
      </c>
      <c r="H12" s="33">
        <v>23127.540229999999</v>
      </c>
      <c r="I12" s="33">
        <v>24618.97465</v>
      </c>
      <c r="J12" s="33">
        <v>29808.309069999999</v>
      </c>
      <c r="K12" s="33">
        <v>25265.162960000001</v>
      </c>
      <c r="L12" s="33">
        <v>30725.96025</v>
      </c>
      <c r="M12" s="33">
        <v>0</v>
      </c>
      <c r="N12" s="39">
        <v>270024.21097000001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85394.880229999995</v>
      </c>
      <c r="H13" s="33">
        <v>52207.46948</v>
      </c>
      <c r="I13" s="33">
        <v>60022.116329999997</v>
      </c>
      <c r="J13" s="33">
        <v>100955.42874</v>
      </c>
      <c r="K13" s="33">
        <v>76772.534390000001</v>
      </c>
      <c r="L13" s="33">
        <v>58387.444340000002</v>
      </c>
      <c r="M13" s="33">
        <v>0</v>
      </c>
      <c r="N13" s="39">
        <v>705843.70770999999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12028.238660000001</v>
      </c>
      <c r="I14" s="33">
        <v>8439.4064199999993</v>
      </c>
      <c r="J14" s="33">
        <v>9218.2875199999999</v>
      </c>
      <c r="K14" s="33">
        <v>7979.69463</v>
      </c>
      <c r="L14" s="33">
        <v>10656.775240000001</v>
      </c>
      <c r="M14" s="33">
        <v>0</v>
      </c>
      <c r="N14" s="39">
        <v>134946.31536000001</v>
      </c>
      <c r="O14" s="24"/>
    </row>
    <row r="15" spans="1:16" s="44" customFormat="1" ht="15.95" customHeight="1" x14ac:dyDescent="0.25">
      <c r="A15" s="37" t="s">
        <v>90</v>
      </c>
      <c r="B15" s="36">
        <f>B16</f>
        <v>216896.18445999999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265663.38981000002</v>
      </c>
      <c r="G15" s="36">
        <f>G16</f>
        <v>313347.25647999998</v>
      </c>
      <c r="H15" s="36">
        <f>H16</f>
        <v>262350.03058000002</v>
      </c>
      <c r="I15" s="36">
        <f>I16</f>
        <v>286221.94832000002</v>
      </c>
      <c r="J15" s="36">
        <f>J16</f>
        <v>299819.84331999999</v>
      </c>
      <c r="K15" s="36">
        <f>K16</f>
        <v>289177.19696999999</v>
      </c>
      <c r="L15" s="36">
        <f>L16</f>
        <v>322473.90146999998</v>
      </c>
      <c r="M15" s="36">
        <f>M16</f>
        <v>0</v>
      </c>
      <c r="N15" s="35">
        <f>N16</f>
        <v>2993144.1170999999</v>
      </c>
      <c r="O15" s="45"/>
    </row>
    <row r="16" spans="1:16" s="44" customFormat="1" ht="15.95" customHeight="1" x14ac:dyDescent="0.2">
      <c r="A16" s="34" t="s">
        <v>89</v>
      </c>
      <c r="B16" s="42">
        <v>216896.18445999999</v>
      </c>
      <c r="C16" s="42">
        <v>208723.36321000001</v>
      </c>
      <c r="D16" s="42">
        <v>247882.11481</v>
      </c>
      <c r="E16" s="42">
        <v>280588.88767000003</v>
      </c>
      <c r="F16" s="42">
        <v>265663.38981000002</v>
      </c>
      <c r="G16" s="42">
        <v>313347.25647999998</v>
      </c>
      <c r="H16" s="42">
        <v>262350.03058000002</v>
      </c>
      <c r="I16" s="42">
        <v>286221.94832000002</v>
      </c>
      <c r="J16" s="42">
        <v>299819.84331999999</v>
      </c>
      <c r="K16" s="42">
        <v>289177.19696999999</v>
      </c>
      <c r="L16" s="42">
        <v>322473.90146999998</v>
      </c>
      <c r="M16" s="42">
        <v>0</v>
      </c>
      <c r="N16" s="39">
        <v>2993144.1170999999</v>
      </c>
      <c r="O16" s="45"/>
    </row>
    <row r="17" spans="1:15" s="44" customFormat="1" ht="15.95" customHeight="1" x14ac:dyDescent="0.25">
      <c r="A17" s="37" t="s">
        <v>88</v>
      </c>
      <c r="B17" s="36">
        <f>B18</f>
        <v>453403.47597000003</v>
      </c>
      <c r="C17" s="36">
        <f>C18</f>
        <v>479091.56270000001</v>
      </c>
      <c r="D17" s="36">
        <f>D18</f>
        <v>580709.26433000003</v>
      </c>
      <c r="E17" s="36">
        <f>E18</f>
        <v>581276.96132999996</v>
      </c>
      <c r="F17" s="36">
        <f>F18</f>
        <v>501065.52496000001</v>
      </c>
      <c r="G17" s="36">
        <f>G18</f>
        <v>613151.56640999997</v>
      </c>
      <c r="H17" s="36">
        <f>H18</f>
        <v>505813.16223000002</v>
      </c>
      <c r="I17" s="36">
        <f>I18</f>
        <v>605282.22273000004</v>
      </c>
      <c r="J17" s="36">
        <f>J18</f>
        <v>651415.07244000002</v>
      </c>
      <c r="K17" s="36">
        <f>K18</f>
        <v>613774.34572999994</v>
      </c>
      <c r="L17" s="36">
        <f>L18</f>
        <v>695883.57397999999</v>
      </c>
      <c r="M17" s="36">
        <f>M18</f>
        <v>0</v>
      </c>
      <c r="N17" s="35">
        <f>N18</f>
        <v>6280866.73281</v>
      </c>
      <c r="O17" s="45"/>
    </row>
    <row r="18" spans="1:15" s="44" customFormat="1" ht="15.95" customHeight="1" x14ac:dyDescent="0.2">
      <c r="A18" s="34" t="s">
        <v>87</v>
      </c>
      <c r="B18" s="42">
        <v>453403.47597000003</v>
      </c>
      <c r="C18" s="42">
        <v>479091.56270000001</v>
      </c>
      <c r="D18" s="42">
        <v>580709.26433000003</v>
      </c>
      <c r="E18" s="42">
        <v>581276.96132999996</v>
      </c>
      <c r="F18" s="42">
        <v>501065.52496000001</v>
      </c>
      <c r="G18" s="42">
        <v>613151.56640999997</v>
      </c>
      <c r="H18" s="42">
        <v>505813.16223000002</v>
      </c>
      <c r="I18" s="42">
        <v>605282.22273000004</v>
      </c>
      <c r="J18" s="42">
        <v>651415.07244000002</v>
      </c>
      <c r="K18" s="42">
        <v>613774.34572999994</v>
      </c>
      <c r="L18" s="42">
        <v>695883.57397999999</v>
      </c>
      <c r="M18" s="42">
        <v>0</v>
      </c>
      <c r="N18" s="39">
        <v>6280866.73281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11079730.14756</v>
      </c>
      <c r="C19" s="36">
        <f>C20+C24+C26</f>
        <v>11957486.248209998</v>
      </c>
      <c r="D19" s="36">
        <f>D20+D24+D26</f>
        <v>14122884.306040002</v>
      </c>
      <c r="E19" s="36">
        <f>E20+E24+E26</f>
        <v>14147230.048869995</v>
      </c>
      <c r="F19" s="36">
        <f>F20+F24+F26</f>
        <v>12581681.283750001</v>
      </c>
      <c r="G19" s="36">
        <f>G20+G24+G26</f>
        <v>15244657.786809999</v>
      </c>
      <c r="H19" s="36">
        <f>H20+H24+H26</f>
        <v>12631677.764629997</v>
      </c>
      <c r="I19" s="36">
        <f>I20+I24+I26</f>
        <v>14440854.581499999</v>
      </c>
      <c r="J19" s="36">
        <f>J20+J24+J26</f>
        <v>15824957.923559999</v>
      </c>
      <c r="K19" s="36">
        <f>K20+K24+K26</f>
        <v>15708770.198439999</v>
      </c>
      <c r="L19" s="36">
        <f>L20+L24+L26</f>
        <v>16297178.41212</v>
      </c>
      <c r="M19" s="36">
        <f>M20+M24+M26</f>
        <v>0</v>
      </c>
      <c r="N19" s="35">
        <f>N20+N24+N26</f>
        <v>154037108.70148998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1075513.1794800002</v>
      </c>
      <c r="C20" s="36">
        <f>C21+C22+C23</f>
        <v>1120543.33849</v>
      </c>
      <c r="D20" s="36">
        <f>D21+D22+D23</f>
        <v>1312682.1668799999</v>
      </c>
      <c r="E20" s="36">
        <f>E21+E22+E23</f>
        <v>1325193.8438800001</v>
      </c>
      <c r="F20" s="36">
        <f>F21+F22+F23</f>
        <v>1089210.2943800001</v>
      </c>
      <c r="G20" s="36">
        <f>G21+G22+G23</f>
        <v>1349154.1386299999</v>
      </c>
      <c r="H20" s="36">
        <f>H21+H22+H23</f>
        <v>1083308.97752</v>
      </c>
      <c r="I20" s="36">
        <f>I21+I22+I23</f>
        <v>1223053.352</v>
      </c>
      <c r="J20" s="36">
        <f>J21+J22+J23</f>
        <v>1387352.1612999998</v>
      </c>
      <c r="K20" s="36">
        <f>K21+K22+K23</f>
        <v>1353762.9370499998</v>
      </c>
      <c r="L20" s="36">
        <f>L21+L22+L23</f>
        <v>1366610.8384799999</v>
      </c>
      <c r="M20" s="36">
        <f>M21+M22+M23</f>
        <v>0</v>
      </c>
      <c r="N20" s="35">
        <f>N21+N22+N23</f>
        <v>13686385.228090001</v>
      </c>
      <c r="O20" s="41"/>
    </row>
    <row r="21" spans="1:15" ht="15.95" customHeight="1" x14ac:dyDescent="0.2">
      <c r="A21" s="34" t="s">
        <v>85</v>
      </c>
      <c r="B21" s="33">
        <v>730164.29153000005</v>
      </c>
      <c r="C21" s="33">
        <v>744960.17636000004</v>
      </c>
      <c r="D21" s="33">
        <v>868488.15026000002</v>
      </c>
      <c r="E21" s="33">
        <v>877359.54168000002</v>
      </c>
      <c r="F21" s="33">
        <v>743383.06298000005</v>
      </c>
      <c r="G21" s="33">
        <v>898790.84540999995</v>
      </c>
      <c r="H21" s="33">
        <v>724445.80700000003</v>
      </c>
      <c r="I21" s="33">
        <v>828238.55111999996</v>
      </c>
      <c r="J21" s="33">
        <v>944053.46054999996</v>
      </c>
      <c r="K21" s="33">
        <v>917735.47017999995</v>
      </c>
      <c r="L21" s="33">
        <v>937422.43738999998</v>
      </c>
      <c r="M21" s="33">
        <v>0</v>
      </c>
      <c r="N21" s="39">
        <v>9215041.7944600005</v>
      </c>
      <c r="O21" s="24"/>
    </row>
    <row r="22" spans="1:15" ht="15.95" customHeight="1" x14ac:dyDescent="0.2">
      <c r="A22" s="34" t="s">
        <v>84</v>
      </c>
      <c r="B22" s="33">
        <v>109758.12045</v>
      </c>
      <c r="C22" s="33">
        <v>128855.90668</v>
      </c>
      <c r="D22" s="33">
        <v>157434.83793000001</v>
      </c>
      <c r="E22" s="33">
        <v>142919.85978</v>
      </c>
      <c r="F22" s="33">
        <v>100680.88503</v>
      </c>
      <c r="G22" s="33">
        <v>152998.52244999999</v>
      </c>
      <c r="H22" s="33">
        <v>144817.44584</v>
      </c>
      <c r="I22" s="33">
        <v>156836.76032</v>
      </c>
      <c r="J22" s="33">
        <v>171905.98584000001</v>
      </c>
      <c r="K22" s="33">
        <v>159409.24713999999</v>
      </c>
      <c r="L22" s="33">
        <v>148656.84364000001</v>
      </c>
      <c r="M22" s="33">
        <v>0</v>
      </c>
      <c r="N22" s="39">
        <v>1574274.4151000001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286759.17868999997</v>
      </c>
      <c r="E23" s="33">
        <v>304914.44241999998</v>
      </c>
      <c r="F23" s="33">
        <v>245146.34637000001</v>
      </c>
      <c r="G23" s="33">
        <v>297364.77077</v>
      </c>
      <c r="H23" s="33">
        <v>214045.72468000001</v>
      </c>
      <c r="I23" s="33">
        <v>237978.04055999999</v>
      </c>
      <c r="J23" s="33">
        <v>271392.71490999998</v>
      </c>
      <c r="K23" s="33">
        <v>276618.21973000001</v>
      </c>
      <c r="L23" s="33">
        <v>280531.55745000002</v>
      </c>
      <c r="M23" s="33">
        <v>0</v>
      </c>
      <c r="N23" s="39">
        <v>2897069.01853</v>
      </c>
      <c r="O23" s="24"/>
    </row>
    <row r="24" spans="1:15" s="40" customFormat="1" ht="15.95" customHeight="1" x14ac:dyDescent="0.25">
      <c r="A24" s="37" t="s">
        <v>82</v>
      </c>
      <c r="B24" s="36">
        <f>B25</f>
        <v>1641074.90928</v>
      </c>
      <c r="C24" s="36">
        <f>C25</f>
        <v>1672725.1424799999</v>
      </c>
      <c r="D24" s="36">
        <f>D25</f>
        <v>1994358.3622399999</v>
      </c>
      <c r="E24" s="36">
        <f>E25</f>
        <v>2165389.9265299998</v>
      </c>
      <c r="F24" s="36">
        <f>F25</f>
        <v>2128375.3409799999</v>
      </c>
      <c r="G24" s="36">
        <f>G25</f>
        <v>2367364.1569699999</v>
      </c>
      <c r="H24" s="36">
        <f>H25</f>
        <v>1916873.5026100001</v>
      </c>
      <c r="I24" s="36">
        <f>I25</f>
        <v>2044554.1894</v>
      </c>
      <c r="J24" s="36">
        <f>J25</f>
        <v>2275536.5077599999</v>
      </c>
      <c r="K24" s="36">
        <f>K25</f>
        <v>2263708.4616899998</v>
      </c>
      <c r="L24" s="36">
        <f>L25</f>
        <v>2397369.3185700001</v>
      </c>
      <c r="M24" s="36">
        <f>M25</f>
        <v>0</v>
      </c>
      <c r="N24" s="35">
        <f>N25</f>
        <v>22867329.81851</v>
      </c>
      <c r="O24" s="41"/>
    </row>
    <row r="25" spans="1:15" s="40" customFormat="1" ht="15.95" customHeight="1" x14ac:dyDescent="0.2">
      <c r="A25" s="34" t="s">
        <v>81</v>
      </c>
      <c r="B25" s="42">
        <v>1641074.90928</v>
      </c>
      <c r="C25" s="42">
        <v>1672725.1424799999</v>
      </c>
      <c r="D25" s="42">
        <v>1994358.3622399999</v>
      </c>
      <c r="E25" s="42">
        <v>2165389.9265299998</v>
      </c>
      <c r="F25" s="42">
        <v>2128375.3409799999</v>
      </c>
      <c r="G25" s="42">
        <v>2367364.1569699999</v>
      </c>
      <c r="H25" s="42">
        <v>1916873.5026100001</v>
      </c>
      <c r="I25" s="42">
        <v>2044554.1894</v>
      </c>
      <c r="J25" s="42">
        <v>2275536.5077599999</v>
      </c>
      <c r="K25" s="42">
        <v>2263708.4616899998</v>
      </c>
      <c r="L25" s="42">
        <v>2397369.3185700001</v>
      </c>
      <c r="M25" s="42">
        <v>0</v>
      </c>
      <c r="N25" s="39">
        <v>22867329.81851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8363142.0587999998</v>
      </c>
      <c r="C26" s="36">
        <f>C27+C28+C29+C30+C31+C32+C33+C34+C35+C36+C37+C38</f>
        <v>9164217.767239999</v>
      </c>
      <c r="D26" s="36">
        <f>D27+D28+D29+D30+D31+D32+D33+D34+D35+D36+D37+D38</f>
        <v>10815843.776920002</v>
      </c>
      <c r="E26" s="36">
        <f>E27+E28+E29+E30+E31+E32+E33+E34+E35+E36+E37+E38</f>
        <v>10656646.278459996</v>
      </c>
      <c r="F26" s="36">
        <f>F27+F28+F29+F30+F31+F32+F33+F34+F35+F36+F37+F38</f>
        <v>9364095.6483900007</v>
      </c>
      <c r="G26" s="36">
        <f>G27+G28+G29+G30+G31+G32+G33+G34+G35+G36+G37+G38</f>
        <v>11528139.491210001</v>
      </c>
      <c r="H26" s="36">
        <f>H27+H28+H29+H30+H31+H32+H33+H34+H35+H36+H37+H38</f>
        <v>9631495.2844999973</v>
      </c>
      <c r="I26" s="36">
        <f>I27+I28+I29+I30+I31+I32+I33+I34+I35+I36+I37+I38</f>
        <v>11173247.040099999</v>
      </c>
      <c r="J26" s="36">
        <f>J27+J28+J29+J30+J31+J32+J33+J34+J35+J36+J37+J38</f>
        <v>12162069.2545</v>
      </c>
      <c r="K26" s="36">
        <f>K27+K28+K29+K30+K31+K32+K33+K34+K35+K36+K37+K38</f>
        <v>12091298.799699999</v>
      </c>
      <c r="L26" s="36">
        <f>L27+L28+L29+L30+L31+L32+L33+L34+L35+L36+L37+L38</f>
        <v>12533198.255069999</v>
      </c>
      <c r="M26" s="36">
        <f>M27+M28+M29+M30+M31+M32+M33+M34+M35+M36+M37+M38</f>
        <v>0</v>
      </c>
      <c r="N26" s="35">
        <f>N27+N28+N29+N30+N31+N32+N33+N34+N35+N36+N37+N38</f>
        <v>117483393.65489</v>
      </c>
      <c r="O26" s="41"/>
    </row>
    <row r="27" spans="1:15" ht="15.95" customHeight="1" x14ac:dyDescent="0.2">
      <c r="A27" s="34" t="s">
        <v>79</v>
      </c>
      <c r="B27" s="33">
        <v>1512838.09292</v>
      </c>
      <c r="C27" s="33">
        <v>1510551.8312299999</v>
      </c>
      <c r="D27" s="33">
        <v>1675107.5237700001</v>
      </c>
      <c r="E27" s="33">
        <v>1625679.5632799999</v>
      </c>
      <c r="F27" s="33">
        <v>1299899.70572</v>
      </c>
      <c r="G27" s="33">
        <v>1802684.9210900001</v>
      </c>
      <c r="H27" s="33">
        <v>1693609.94426</v>
      </c>
      <c r="I27" s="33">
        <v>1737719.20866</v>
      </c>
      <c r="J27" s="33">
        <v>1945542.10873</v>
      </c>
      <c r="K27" s="33">
        <v>1910897.5375699999</v>
      </c>
      <c r="L27" s="33">
        <v>1733326.4640299999</v>
      </c>
      <c r="M27" s="33">
        <v>0</v>
      </c>
      <c r="N27" s="39">
        <v>18447856.90126</v>
      </c>
      <c r="O27" s="24"/>
    </row>
    <row r="28" spans="1:15" ht="15.95" customHeight="1" x14ac:dyDescent="0.2">
      <c r="A28" s="34" t="s">
        <v>78</v>
      </c>
      <c r="B28" s="33">
        <v>2266244.6269399999</v>
      </c>
      <c r="C28" s="33">
        <v>2530838.6746499999</v>
      </c>
      <c r="D28" s="33">
        <v>2890129.52838</v>
      </c>
      <c r="E28" s="33">
        <v>2462199.5866999999</v>
      </c>
      <c r="F28" s="33">
        <v>1880244.10732</v>
      </c>
      <c r="G28" s="33">
        <v>2350290.4889699998</v>
      </c>
      <c r="H28" s="33">
        <v>1981887.0240799999</v>
      </c>
      <c r="I28" s="33">
        <v>2418860.07455</v>
      </c>
      <c r="J28" s="33">
        <v>2465640.1469899998</v>
      </c>
      <c r="K28" s="33">
        <v>2604846.4223500001</v>
      </c>
      <c r="L28" s="33">
        <v>2530317.3591100001</v>
      </c>
      <c r="M28" s="33">
        <v>0</v>
      </c>
      <c r="N28" s="39">
        <v>26381498.040040001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14435.76268</v>
      </c>
      <c r="D29" s="33">
        <v>153858.56008</v>
      </c>
      <c r="E29" s="33">
        <v>109911.3973</v>
      </c>
      <c r="F29" s="33">
        <v>136047.26019999999</v>
      </c>
      <c r="G29" s="33">
        <v>277348.91031000001</v>
      </c>
      <c r="H29" s="33">
        <v>76572.630040000004</v>
      </c>
      <c r="I29" s="33">
        <v>58623.438580000002</v>
      </c>
      <c r="J29" s="33">
        <v>117629.91516</v>
      </c>
      <c r="K29" s="33">
        <v>208205.03047999999</v>
      </c>
      <c r="L29" s="33">
        <v>259778.32897999999</v>
      </c>
      <c r="M29" s="33">
        <v>0</v>
      </c>
      <c r="N29" s="39">
        <v>1455155.2385199999</v>
      </c>
      <c r="O29" s="24"/>
    </row>
    <row r="30" spans="1:15" ht="15.95" customHeight="1" x14ac:dyDescent="0.2">
      <c r="A30" s="34" t="s">
        <v>76</v>
      </c>
      <c r="B30" s="33">
        <v>894349.38430999999</v>
      </c>
      <c r="C30" s="33">
        <v>1064028.13485</v>
      </c>
      <c r="D30" s="33">
        <v>1254817.5751199999</v>
      </c>
      <c r="E30" s="33">
        <v>1251409.4401700001</v>
      </c>
      <c r="F30" s="33">
        <v>1098962.8706700001</v>
      </c>
      <c r="G30" s="33">
        <v>1304210.96924</v>
      </c>
      <c r="H30" s="33">
        <v>1000424.33757</v>
      </c>
      <c r="I30" s="33">
        <v>1205230.6585299999</v>
      </c>
      <c r="J30" s="33">
        <v>1278039.8041099999</v>
      </c>
      <c r="K30" s="33">
        <v>1232341.37106</v>
      </c>
      <c r="L30" s="33">
        <v>1275170.91713</v>
      </c>
      <c r="M30" s="33">
        <v>0</v>
      </c>
      <c r="N30" s="39">
        <v>12858985.46276</v>
      </c>
      <c r="O30" s="24"/>
    </row>
    <row r="31" spans="1:15" ht="15.95" customHeight="1" x14ac:dyDescent="0.2">
      <c r="A31" s="34" t="s">
        <v>75</v>
      </c>
      <c r="B31" s="33">
        <v>651051.50191999995</v>
      </c>
      <c r="C31" s="33">
        <v>683984.50204000005</v>
      </c>
      <c r="D31" s="33">
        <v>783796.52668999997</v>
      </c>
      <c r="E31" s="33">
        <v>821337.33571999997</v>
      </c>
      <c r="F31" s="33">
        <v>735065.34710000001</v>
      </c>
      <c r="G31" s="33">
        <v>827091.18059999996</v>
      </c>
      <c r="H31" s="33">
        <v>696436.58322999999</v>
      </c>
      <c r="I31" s="33">
        <v>758273.53214000002</v>
      </c>
      <c r="J31" s="33">
        <v>875393.65804999997</v>
      </c>
      <c r="K31" s="33">
        <v>808488.66677000001</v>
      </c>
      <c r="L31" s="33">
        <v>840315.52798999997</v>
      </c>
      <c r="M31" s="33">
        <v>0</v>
      </c>
      <c r="N31" s="39">
        <v>8481234.3622500002</v>
      </c>
      <c r="O31" s="24"/>
    </row>
    <row r="32" spans="1:15" ht="15.95" customHeight="1" x14ac:dyDescent="0.2">
      <c r="A32" s="34" t="s">
        <v>74</v>
      </c>
      <c r="B32" s="33">
        <v>758807.65680999996</v>
      </c>
      <c r="C32" s="33">
        <v>832971.49042000005</v>
      </c>
      <c r="D32" s="33">
        <v>978714.78355000005</v>
      </c>
      <c r="E32" s="33">
        <v>1048757.3459300001</v>
      </c>
      <c r="F32" s="33">
        <v>937393.49254000001</v>
      </c>
      <c r="G32" s="33">
        <v>1125491.9510999999</v>
      </c>
      <c r="H32" s="33">
        <v>929150.09702999995</v>
      </c>
      <c r="I32" s="33">
        <v>1022640.93805</v>
      </c>
      <c r="J32" s="33">
        <v>1148148.72796</v>
      </c>
      <c r="K32" s="33">
        <v>1143918.0596700001</v>
      </c>
      <c r="L32" s="33">
        <v>1204963.69246</v>
      </c>
      <c r="M32" s="33">
        <v>0</v>
      </c>
      <c r="N32" s="39">
        <v>11130958.23552</v>
      </c>
      <c r="O32" s="24"/>
    </row>
    <row r="33" spans="1:15" ht="15.95" customHeight="1" x14ac:dyDescent="0.2">
      <c r="A33" s="34" t="s">
        <v>73</v>
      </c>
      <c r="B33" s="33">
        <v>1052771.9818</v>
      </c>
      <c r="C33" s="33">
        <v>1199904.80822</v>
      </c>
      <c r="D33" s="33">
        <v>1528716.98165</v>
      </c>
      <c r="E33" s="33">
        <v>1651601.8049600001</v>
      </c>
      <c r="F33" s="33">
        <v>1732070.2518199999</v>
      </c>
      <c r="G33" s="33">
        <v>2013218.24174</v>
      </c>
      <c r="H33" s="33">
        <v>1732242.4084600001</v>
      </c>
      <c r="I33" s="33">
        <v>2282649.3672799999</v>
      </c>
      <c r="J33" s="33">
        <v>2602904.5434400002</v>
      </c>
      <c r="K33" s="33">
        <v>2290299.2859200002</v>
      </c>
      <c r="L33" s="33">
        <v>2048262.62267</v>
      </c>
      <c r="M33" s="33">
        <v>0</v>
      </c>
      <c r="N33" s="39">
        <v>20134642.297959998</v>
      </c>
      <c r="O33" s="24"/>
    </row>
    <row r="34" spans="1:15" ht="15.95" customHeight="1" x14ac:dyDescent="0.2">
      <c r="A34" s="34" t="s">
        <v>72</v>
      </c>
      <c r="B34" s="33">
        <v>278859.37686000002</v>
      </c>
      <c r="C34" s="33">
        <v>330075.83805000002</v>
      </c>
      <c r="D34" s="33">
        <v>402265.52726</v>
      </c>
      <c r="E34" s="33">
        <v>401971.18698</v>
      </c>
      <c r="F34" s="33">
        <v>384040.45147999999</v>
      </c>
      <c r="G34" s="33">
        <v>425882.65704000002</v>
      </c>
      <c r="H34" s="33">
        <v>357713.13828999997</v>
      </c>
      <c r="I34" s="33">
        <v>420460.26053999999</v>
      </c>
      <c r="J34" s="33">
        <v>414943.95750000002</v>
      </c>
      <c r="K34" s="33">
        <v>380937.68643</v>
      </c>
      <c r="L34" s="33">
        <v>397190.17567999999</v>
      </c>
      <c r="M34" s="33">
        <v>0</v>
      </c>
      <c r="N34" s="39">
        <v>4194340.2561100004</v>
      </c>
      <c r="O34" s="24"/>
    </row>
    <row r="35" spans="1:15" ht="15.95" customHeight="1" x14ac:dyDescent="0.2">
      <c r="A35" s="34" t="s">
        <v>71</v>
      </c>
      <c r="B35" s="33">
        <v>331571.66105</v>
      </c>
      <c r="C35" s="33">
        <v>307688.08682000003</v>
      </c>
      <c r="D35" s="33">
        <v>343662.14681000001</v>
      </c>
      <c r="E35" s="33">
        <v>406844.21601999999</v>
      </c>
      <c r="F35" s="33">
        <v>492628.34412000002</v>
      </c>
      <c r="G35" s="33">
        <v>594799.27512999997</v>
      </c>
      <c r="H35" s="33">
        <v>455933.04430000001</v>
      </c>
      <c r="I35" s="33">
        <v>452293.27033000003</v>
      </c>
      <c r="J35" s="33">
        <v>500431.30459000001</v>
      </c>
      <c r="K35" s="33">
        <v>686042.37146000005</v>
      </c>
      <c r="L35" s="33">
        <v>1282843.5012300001</v>
      </c>
      <c r="M35" s="33">
        <v>0</v>
      </c>
      <c r="N35" s="39">
        <v>5854737.2218599999</v>
      </c>
      <c r="O35" s="24"/>
    </row>
    <row r="36" spans="1:15" s="30" customFormat="1" ht="15.95" customHeight="1" x14ac:dyDescent="0.2">
      <c r="A36" s="34" t="s">
        <v>70</v>
      </c>
      <c r="B36" s="33">
        <v>166540.16803</v>
      </c>
      <c r="C36" s="33">
        <v>233224.16435000001</v>
      </c>
      <c r="D36" s="33">
        <v>246958.49736000001</v>
      </c>
      <c r="E36" s="33">
        <v>302515.37770999997</v>
      </c>
      <c r="F36" s="33">
        <v>170346.18906</v>
      </c>
      <c r="G36" s="33">
        <v>221630.07306</v>
      </c>
      <c r="H36" s="33">
        <v>230940.86597000001</v>
      </c>
      <c r="I36" s="33">
        <v>284721.89536999998</v>
      </c>
      <c r="J36" s="33">
        <v>251131.33660000001</v>
      </c>
      <c r="K36" s="33">
        <v>301436.48272999999</v>
      </c>
      <c r="L36" s="33">
        <v>384528.78327999997</v>
      </c>
      <c r="M36" s="33">
        <v>0</v>
      </c>
      <c r="N36" s="39">
        <v>2793973.8335199999</v>
      </c>
      <c r="O36" s="31"/>
    </row>
    <row r="37" spans="1:15" s="30" customFormat="1" ht="15.95" customHeight="1" x14ac:dyDescent="0.2">
      <c r="A37" s="34" t="s">
        <v>69</v>
      </c>
      <c r="B37" s="33">
        <v>400036.98421999998</v>
      </c>
      <c r="C37" s="33">
        <v>445946.95733</v>
      </c>
      <c r="D37" s="33">
        <v>545986.38045000006</v>
      </c>
      <c r="E37" s="33">
        <v>561099.67260000005</v>
      </c>
      <c r="F37" s="33">
        <v>485881.15500000003</v>
      </c>
      <c r="G37" s="33">
        <v>573286.98705</v>
      </c>
      <c r="H37" s="33">
        <v>466253.14184</v>
      </c>
      <c r="I37" s="33">
        <v>522068.30225000001</v>
      </c>
      <c r="J37" s="33">
        <v>550471.44409999996</v>
      </c>
      <c r="K37" s="33">
        <v>513809.35729000001</v>
      </c>
      <c r="L37" s="33">
        <v>561275.99820999999</v>
      </c>
      <c r="M37" s="33">
        <v>0</v>
      </c>
      <c r="N37" s="39">
        <v>5626116.3803399997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11829.745800000001</v>
      </c>
      <c r="E38" s="33">
        <v>13319.35109</v>
      </c>
      <c r="F38" s="33">
        <v>11516.47336</v>
      </c>
      <c r="G38" s="33">
        <v>12203.835880000001</v>
      </c>
      <c r="H38" s="33">
        <v>10332.06943</v>
      </c>
      <c r="I38" s="33">
        <v>9706.0938200000001</v>
      </c>
      <c r="J38" s="33">
        <v>11792.307269999999</v>
      </c>
      <c r="K38" s="33">
        <v>10076.527969999999</v>
      </c>
      <c r="L38" s="33">
        <v>15224.8843</v>
      </c>
      <c r="M38" s="33">
        <v>0</v>
      </c>
      <c r="N38" s="39">
        <v>123895.42475000001</v>
      </c>
      <c r="O38" s="31"/>
    </row>
    <row r="39" spans="1:15" s="30" customFormat="1" ht="15.95" customHeight="1" x14ac:dyDescent="0.25">
      <c r="A39" s="37" t="s">
        <v>3</v>
      </c>
      <c r="B39" s="38">
        <f>B41</f>
        <v>352755.25912</v>
      </c>
      <c r="C39" s="38">
        <f>C41</f>
        <v>414333.15104999999</v>
      </c>
      <c r="D39" s="38">
        <f>D41</f>
        <v>446331.34317000001</v>
      </c>
      <c r="E39" s="38">
        <f>E41</f>
        <v>557451.14575999998</v>
      </c>
      <c r="F39" s="38">
        <f>F41</f>
        <v>548539.27771000005</v>
      </c>
      <c r="G39" s="38">
        <f>G41</f>
        <v>496929.93656</v>
      </c>
      <c r="H39" s="38">
        <f>H41</f>
        <v>475911.59421000001</v>
      </c>
      <c r="I39" s="38">
        <f>I41</f>
        <v>509019.45457</v>
      </c>
      <c r="J39" s="38">
        <f>J41</f>
        <v>583436.45481999998</v>
      </c>
      <c r="K39" s="38">
        <f>K41</f>
        <v>465521.63286999997</v>
      </c>
      <c r="L39" s="38">
        <f>L41</f>
        <v>548502.07602000004</v>
      </c>
      <c r="M39" s="38">
        <f>M41</f>
        <v>0</v>
      </c>
      <c r="N39" s="35">
        <f>N41</f>
        <v>5398731.3258600002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352755.25912</v>
      </c>
      <c r="C40" s="36">
        <f>C41</f>
        <v>414333.15104999999</v>
      </c>
      <c r="D40" s="36">
        <f>D41</f>
        <v>446331.34317000001</v>
      </c>
      <c r="E40" s="36">
        <f>E41</f>
        <v>557451.14575999998</v>
      </c>
      <c r="F40" s="36">
        <f>F41</f>
        <v>548539.27771000005</v>
      </c>
      <c r="G40" s="36">
        <f>G41</f>
        <v>496929.93656</v>
      </c>
      <c r="H40" s="36">
        <f>H41</f>
        <v>475911.59421000001</v>
      </c>
      <c r="I40" s="36">
        <f>I41</f>
        <v>509019.45457</v>
      </c>
      <c r="J40" s="36">
        <f>J41</f>
        <v>583436.45481999998</v>
      </c>
      <c r="K40" s="36">
        <f>K41</f>
        <v>465521.63286999997</v>
      </c>
      <c r="L40" s="36">
        <f>L41</f>
        <v>548502.07602000004</v>
      </c>
      <c r="M40" s="36">
        <f>M41</f>
        <v>0</v>
      </c>
      <c r="N40" s="35">
        <f>N41</f>
        <v>5398731.3258600002</v>
      </c>
      <c r="O40" s="31"/>
    </row>
    <row r="41" spans="1:15" s="30" customFormat="1" ht="15.95" customHeight="1" thickBot="1" x14ac:dyDescent="0.3">
      <c r="A41" s="34" t="s">
        <v>66</v>
      </c>
      <c r="B41" s="33">
        <v>352755.25912</v>
      </c>
      <c r="C41" s="33">
        <v>414333.15104999999</v>
      </c>
      <c r="D41" s="33">
        <v>446331.34317000001</v>
      </c>
      <c r="E41" s="33">
        <v>557451.14575999998</v>
      </c>
      <c r="F41" s="33">
        <v>548539.27771000005</v>
      </c>
      <c r="G41" s="33">
        <v>496929.93656</v>
      </c>
      <c r="H41" s="33">
        <v>475911.59421000001</v>
      </c>
      <c r="I41" s="33">
        <v>509019.45457</v>
      </c>
      <c r="J41" s="33">
        <v>583436.45481999998</v>
      </c>
      <c r="K41" s="33">
        <v>465521.63286999997</v>
      </c>
      <c r="L41" s="33">
        <v>548502.07602000004</v>
      </c>
      <c r="M41" s="33">
        <v>0</v>
      </c>
      <c r="N41" s="32">
        <v>5398731.3258600002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13491570.01471</v>
      </c>
      <c r="C42" s="28">
        <f>C5+C19+C39</f>
        <v>14499261.374399997</v>
      </c>
      <c r="D42" s="28">
        <f>D5+D19+D39</f>
        <v>16995274.124530002</v>
      </c>
      <c r="E42" s="28">
        <f>E5+E19+E39</f>
        <v>17056200.125259995</v>
      </c>
      <c r="F42" s="28">
        <f>F5+F19+F39</f>
        <v>15200426.551820001</v>
      </c>
      <c r="G42" s="28">
        <f>G5+G19+G39</f>
        <v>18300078.77369</v>
      </c>
      <c r="H42" s="28">
        <f>H5+H19+H39</f>
        <v>15133277.365629999</v>
      </c>
      <c r="I42" s="28">
        <f>I5+I19+I39</f>
        <v>17268694.125700001</v>
      </c>
      <c r="J42" s="28">
        <f>J5+J19+J39</f>
        <v>19137372.397009999</v>
      </c>
      <c r="K42" s="28">
        <f>K5+K19+K39</f>
        <v>19011244.71838</v>
      </c>
      <c r="L42" s="28">
        <f>L5+L19+L39</f>
        <v>19878846.69142</v>
      </c>
      <c r="M42" s="28">
        <f>M5+M19+M39</f>
        <v>0</v>
      </c>
      <c r="N42" s="28">
        <f>N5+N19+N39</f>
        <v>185972246.26254997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2021-12-02T08:45:20Z</dcterms:created>
  <dcterms:modified xsi:type="dcterms:W3CDTF">2021-12-02T08:45:28Z</dcterms:modified>
</cp:coreProperties>
</file>