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Sonraki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B6" i="1"/>
  <c r="B5" i="1" s="1"/>
  <c r="C6" i="1"/>
  <c r="C5" i="1" s="1"/>
  <c r="C42" i="1" s="1"/>
  <c r="D6" i="1"/>
  <c r="D5" i="1" s="1"/>
  <c r="E6" i="1"/>
  <c r="E5" i="1" s="1"/>
  <c r="F6" i="1"/>
  <c r="F5" i="1" s="1"/>
  <c r="F42" i="1" s="1"/>
  <c r="G6" i="1"/>
  <c r="H6" i="1"/>
  <c r="H5" i="1" s="1"/>
  <c r="H42" i="1" s="1"/>
  <c r="I6" i="1"/>
  <c r="I5" i="1" s="1"/>
  <c r="J6" i="1"/>
  <c r="J5" i="1" s="1"/>
  <c r="K6" i="1"/>
  <c r="K5" i="1" s="1"/>
  <c r="K42" i="1" s="1"/>
  <c r="L6" i="1"/>
  <c r="L5" i="1" s="1"/>
  <c r="M6" i="1"/>
  <c r="M5" i="1" s="1"/>
  <c r="N6" i="1"/>
  <c r="N5" i="1" s="1"/>
  <c r="N42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C19" i="1"/>
  <c r="K19" i="1"/>
  <c r="B20" i="1"/>
  <c r="B19" i="1" s="1"/>
  <c r="C20" i="1"/>
  <c r="D20" i="1"/>
  <c r="D19" i="1" s="1"/>
  <c r="E20" i="1"/>
  <c r="E19" i="1" s="1"/>
  <c r="F20" i="1"/>
  <c r="F19" i="1" s="1"/>
  <c r="G20" i="1"/>
  <c r="G19" i="1" s="1"/>
  <c r="H20" i="1"/>
  <c r="H19" i="1" s="1"/>
  <c r="I20" i="1"/>
  <c r="I19" i="1" s="1"/>
  <c r="J20" i="1"/>
  <c r="J19" i="1" s="1"/>
  <c r="K20" i="1"/>
  <c r="L20" i="1"/>
  <c r="L19" i="1" s="1"/>
  <c r="M20" i="1"/>
  <c r="M19" i="1" s="1"/>
  <c r="N20" i="1"/>
  <c r="N19" i="1" s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E42" i="1" l="1"/>
  <c r="M42" i="1"/>
  <c r="L42" i="1"/>
  <c r="D42" i="1"/>
  <c r="J42" i="1"/>
  <c r="B42" i="1"/>
  <c r="I42" i="1"/>
  <c r="G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<sst xmlns="http://schemas.openxmlformats.org/spreadsheetml/2006/main" count="120" uniqueCount="116">
  <si>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</si>
  <si>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</si>
  <si>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</si>
  <si>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</si>
  <si>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</si>
  <si>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</si>
  <si>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</si>
  <si>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</si>
  <si>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</si>
  <si>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</si>
  <si>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</si>
  <si>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</si>
  <si>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</si>
  <si>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</si>
  <si>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</si>
  <si>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</si>
  <si>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</si>
  <si>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</si>
  <si>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</si>
  <si>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</si>
  <si>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</si>
  <si>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</si>
  <si>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</si>
  <si>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</si>
  <si>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</si>
  <si>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</si>
  <si>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</si>
  <si>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</si>
  <si>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</si>
  <si>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</si>
  <si>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</si>
  <si>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</si>
  <si>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</si>
  <si>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</si>
  <si>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</si>
  <si>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</si>
  <si>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</si>
  <si>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</si>
  <si>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</si>
  <si>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</si>
  <si>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</si>
  <si>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</si>
  <si>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</si>
  <si>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</si>
  <si>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</si>
  <si>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</si>
  <si>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</si>
  <si>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</si>
  <si>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</si>
  <si>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</si>
  <si>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</si>
  <si>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</si>
  <si>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</si>
  <si>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</si>
  <si>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</si>
  <si>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</si>
  <si>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</si>
  <si>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</si>
  <si>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</si>
  <si>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</si>
  <si>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</si>
  <si>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</si>
  <si>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</si>
  <si>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</si>
  <si>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</si>
  <si>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</si>
  <si>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</si>
  <si>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</si>
  <si>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</si>
  <si>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</si>
  <si>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</si>
  <si>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</si>
  <si>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</si>
  <si>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</si>
  <si>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</si>
  <si>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</si>
  <si>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</si>
  <si>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</si>
  <si>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</si>
  <si>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</si>
  <si>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</si>
  <si>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</si>
  <si>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</si>
  <si>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</si>
  <si>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</si>
  <si>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</si>
  <si>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</si>
  <si>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</si>
  <si>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</si>
  <si>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</si>
  <si>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</si>
  <si>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</si>
  <si>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</si>
  <si>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</si>
  <si>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</si>
  <si>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</si>
  <si>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</si>
  <si>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</si>
  <si>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</si>
  <si>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</si>
  <si>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</si>
  <si>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</si>
  <si>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</si>
  <si>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</si>
  <si>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</si>
  <si>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</si>
  <si>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</si>
  <si>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</si>
  <si>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</si>
  <si>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</si>
  <si>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</si>
  <si>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</si>
  <si>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</si>
  <si>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</si>
  <si>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</si>
  <si>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31.01.2022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</si>
</sst>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FD-4DBA-B15E-7F64C33FBA18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CFD-4DBA-B15E-7F64C33FBA18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CFD-4DBA-B15E-7F64C33FBA18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2574916.8877099995</c:v>
                </c:pt>
                <c:pt idx="1">
                  <c:v>13122558.07344</c:v>
                </c:pt>
                <c:pt idx="2">
                  <c:v>458579.59029000002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FD-4DBA-B15E-7F64C33F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8904640"/>
        <c:axId val="-188904096"/>
        <c:axId val="0"/>
      </c:bar3DChart>
      <c:catAx>
        <c:axId val="-18890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9040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8904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89046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8C-46AA-BF32-495C6CA9918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8C-46AA-BF32-495C6CA9918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8C-46AA-BF32-495C6CA9918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8C-46AA-BF32-495C6CA9918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8C-46AA-BF32-495C6CA9918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8C-46AA-BF32-495C6CA99189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1714669.8008599996</c:v>
                </c:pt>
                <c:pt idx="1">
                  <c:v>301015.83259000001</c:v>
                </c:pt>
                <c:pt idx="2">
                  <c:v>559231.25425999996</c:v>
                </c:pt>
                <c:pt idx="3">
                  <c:v>1148390.5411100001</c:v>
                </c:pt>
                <c:pt idx="4">
                  <c:v>2135682.8017699998</c:v>
                </c:pt>
                <c:pt idx="5">
                  <c:v>9838484.730560001</c:v>
                </c:pt>
                <c:pt idx="6">
                  <c:v>458579.59029000002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8C-46AA-BF32-495C6CA9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2247040"/>
        <c:axId val="-192244864"/>
        <c:axId val="0"/>
      </c:bar3DChart>
      <c:catAx>
        <c:axId val="-192247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2244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224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22470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45-42F5-A97B-F98C8979B77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45-42F5-A97B-F98C8979B77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45-42F5-A97B-F98C8979B77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45-42F5-A97B-F98C8979B77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45-42F5-A97B-F98C8979B77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45-42F5-A97B-F98C8979B77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45-42F5-A97B-F98C8979B77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45-42F5-A97B-F98C8979B77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C45-42F5-A97B-F98C8979B77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C45-42F5-A97B-F98C8979B77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C45-42F5-A97B-F98C8979B77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C45-42F5-A97B-F98C8979B77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C45-42F5-A97B-F98C8979B77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C45-42F5-A97B-F98C8979B77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C45-42F5-A97B-F98C8979B77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C45-42F5-A97B-F98C8979B77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C45-42F5-A97B-F98C8979B77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C45-42F5-A97B-F98C8979B77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C45-42F5-A97B-F98C8979B77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C45-42F5-A97B-F98C8979B77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847975.29327999998</c:v>
                </c:pt>
                <c:pt idx="1">
                  <c:v>286840.56930999999</c:v>
                </c:pt>
                <c:pt idx="2">
                  <c:v>173304.86686000001</c:v>
                </c:pt>
                <c:pt idx="3">
                  <c:v>119660.40744</c:v>
                </c:pt>
                <c:pt idx="4">
                  <c:v>182655.11846999999</c:v>
                </c:pt>
                <c:pt idx="5">
                  <c:v>37546.479500000001</c:v>
                </c:pt>
                <c:pt idx="6">
                  <c:v>54249.010909999997</c:v>
                </c:pt>
                <c:pt idx="7">
                  <c:v>12438.05509</c:v>
                </c:pt>
                <c:pt idx="8">
                  <c:v>301015.83259000001</c:v>
                </c:pt>
                <c:pt idx="9">
                  <c:v>559231.25425999996</c:v>
                </c:pt>
                <c:pt idx="10">
                  <c:v>816325.48435000004</c:v>
                </c:pt>
                <c:pt idx="11">
                  <c:v>133310.57709999999</c:v>
                </c:pt>
                <c:pt idx="12">
                  <c:v>198754.47966000001</c:v>
                </c:pt>
                <c:pt idx="13">
                  <c:v>2135682.8017699998</c:v>
                </c:pt>
                <c:pt idx="14">
                  <c:v>1596441.39741</c:v>
                </c:pt>
                <c:pt idx="15">
                  <c:v>2230188.57999</c:v>
                </c:pt>
                <c:pt idx="16">
                  <c:v>71039.355209999994</c:v>
                </c:pt>
                <c:pt idx="17">
                  <c:v>982940.48815999995</c:v>
                </c:pt>
                <c:pt idx="18">
                  <c:v>713043.57368999999</c:v>
                </c:pt>
                <c:pt idx="19">
                  <c:v>1125174.5351499999</c:v>
                </c:pt>
                <c:pt idx="20">
                  <c:v>1630510.9779099999</c:v>
                </c:pt>
                <c:pt idx="21">
                  <c:v>356097.13873000001</c:v>
                </c:pt>
                <c:pt idx="22">
                  <c:v>359441.34223000001</c:v>
                </c:pt>
                <c:pt idx="23">
                  <c:v>306811.09551000001</c:v>
                </c:pt>
                <c:pt idx="24">
                  <c:v>8216.6562799999992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C45-42F5-A97B-F98C8979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7559808"/>
        <c:axId val="-2077547840"/>
        <c:axId val="0"/>
      </c:bar3DChart>
      <c:catAx>
        <c:axId val="-207755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75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775478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77559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2574916.8877099995</v>
      </c>
      <c r="C5" s="47">
        <f>C6+C15+C17</f>
        <v>0</v>
      </c>
      <c r="D5" s="47">
        <f>D6+D15+D17</f>
        <v>0</v>
      </c>
      <c r="E5" s="47">
        <f>E6+E15+E17</f>
        <v>0</v>
      </c>
      <c r="F5" s="47">
        <f>F6+F15+F17</f>
        <v>0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2574916.8877099995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1714669.8008599996</v>
      </c>
      <c r="C6" s="36">
        <f>C7+C8+C9+C10+C11+C12+C13+C14</f>
        <v>0</v>
      </c>
      <c r="D6" s="36">
        <f>D7+D8+D9+D10+D11+D12+D13+D14</f>
        <v>0</v>
      </c>
      <c r="E6" s="36">
        <f>E7+E8+E9+E10+E11+E12+E13+E14</f>
        <v>0</v>
      </c>
      <c r="F6" s="36">
        <f>F7+F8+F9+F10+F11+F12+F13+F14</f>
        <v>0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1714669.8008599996</v>
      </c>
      <c r="O6" s="45"/>
    </row>
    <row r="7" spans="1:16" ht="15.95" customHeight="1" x14ac:dyDescent="0.2">
      <c r="A7" s="34" t="s">
        <v>98</v>
      </c>
      <c r="B7" s="33">
        <v>847975.29327999998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847975.29327999998</v>
      </c>
      <c r="O7" s="24"/>
    </row>
    <row r="8" spans="1:16" ht="15.95" customHeight="1" x14ac:dyDescent="0.2">
      <c r="A8" s="34" t="s">
        <v>97</v>
      </c>
      <c r="B8" s="33">
        <v>286840.56930999999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286840.56930999999</v>
      </c>
      <c r="O8" s="24"/>
    </row>
    <row r="9" spans="1:16" ht="15.95" customHeight="1" x14ac:dyDescent="0.2">
      <c r="A9" s="34" t="s">
        <v>96</v>
      </c>
      <c r="B9" s="33">
        <v>173304.86686000001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173304.86686000001</v>
      </c>
      <c r="O9" s="24"/>
    </row>
    <row r="10" spans="1:16" ht="15.95" customHeight="1" x14ac:dyDescent="0.2">
      <c r="A10" s="34" t="s">
        <v>95</v>
      </c>
      <c r="B10" s="33">
        <v>119660.40744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119660.40744</v>
      </c>
      <c r="O10" s="24"/>
    </row>
    <row r="11" spans="1:16" ht="15.95" customHeight="1" x14ac:dyDescent="0.2">
      <c r="A11" s="34" t="s">
        <v>94</v>
      </c>
      <c r="B11" s="33">
        <v>182655.11846999999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182655.11846999999</v>
      </c>
      <c r="O11" s="24"/>
    </row>
    <row r="12" spans="1:16" ht="15.95" customHeight="1" x14ac:dyDescent="0.2">
      <c r="A12" s="34" t="s">
        <v>93</v>
      </c>
      <c r="B12" s="33">
        <v>37546.479500000001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37546.479500000001</v>
      </c>
      <c r="O12" s="24"/>
    </row>
    <row r="13" spans="1:16" ht="15.95" customHeight="1" x14ac:dyDescent="0.2">
      <c r="A13" s="34" t="s">
        <v>92</v>
      </c>
      <c r="B13" s="33">
        <v>54249.010909999997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54249.010909999997</v>
      </c>
      <c r="O13" s="24"/>
    </row>
    <row r="14" spans="1:16" ht="15.95" customHeight="1" x14ac:dyDescent="0.2">
      <c r="A14" s="34" t="s">
        <v>91</v>
      </c>
      <c r="B14" s="33">
        <v>12438.05509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12438.05509</v>
      </c>
      <c r="O14" s="24"/>
    </row>
    <row r="15" spans="1:16" s="44" customFormat="1" ht="15.95" customHeight="1" x14ac:dyDescent="0.25">
      <c r="A15" s="37" t="s">
        <v>90</v>
      </c>
      <c r="B15" s="36">
        <f>B16</f>
        <v>301015.83259000001</v>
      </c>
      <c r="C15" s="36">
        <f>C16</f>
        <v>0</v>
      </c>
      <c r="D15" s="36">
        <f>D16</f>
        <v>0</v>
      </c>
      <c r="E15" s="36">
        <f>E16</f>
        <v>0</v>
      </c>
      <c r="F15" s="36">
        <f>F16</f>
        <v>0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301015.83259000001</v>
      </c>
      <c r="O15" s="45"/>
    </row>
    <row r="16" spans="1:16" s="44" customFormat="1" ht="15.95" customHeight="1" x14ac:dyDescent="0.2">
      <c r="A16" s="34" t="s">
        <v>89</v>
      </c>
      <c r="B16" s="42">
        <v>301015.83259000001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301015.83259000001</v>
      </c>
      <c r="O16" s="45"/>
    </row>
    <row r="17" spans="1:15" s="44" customFormat="1" ht="15.95" customHeight="1" x14ac:dyDescent="0.25">
      <c r="A17" s="37" t="s">
        <v>88</v>
      </c>
      <c r="B17" s="36">
        <f>B18</f>
        <v>559231.25425999996</v>
      </c>
      <c r="C17" s="36">
        <f>C18</f>
        <v>0</v>
      </c>
      <c r="D17" s="36">
        <f>D18</f>
        <v>0</v>
      </c>
      <c r="E17" s="36">
        <f>E18</f>
        <v>0</v>
      </c>
      <c r="F17" s="36">
        <f>F18</f>
        <v>0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559231.25425999996</v>
      </c>
      <c r="O17" s="45"/>
    </row>
    <row r="18" spans="1:15" s="44" customFormat="1" ht="15.95" customHeight="1" x14ac:dyDescent="0.2">
      <c r="A18" s="34" t="s">
        <v>87</v>
      </c>
      <c r="B18" s="42">
        <v>559231.25425999996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559231.25425999996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13122558.07344</v>
      </c>
      <c r="C19" s="36">
        <f>C20+C24+C26</f>
        <v>0</v>
      </c>
      <c r="D19" s="36">
        <f>D20+D24+D26</f>
        <v>0</v>
      </c>
      <c r="E19" s="36">
        <f>E20+E24+E26</f>
        <v>0</v>
      </c>
      <c r="F19" s="36">
        <f>F20+F24+F26</f>
        <v>0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13122558.07344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1148390.5411100001</v>
      </c>
      <c r="C20" s="36">
        <f>C21+C22+C23</f>
        <v>0</v>
      </c>
      <c r="D20" s="36">
        <f>D21+D22+D23</f>
        <v>0</v>
      </c>
      <c r="E20" s="36">
        <f>E21+E22+E23</f>
        <v>0</v>
      </c>
      <c r="F20" s="36">
        <f>F21+F22+F23</f>
        <v>0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1148390.5411100001</v>
      </c>
      <c r="O20" s="41"/>
    </row>
    <row r="21" spans="1:15" ht="15.95" customHeight="1" x14ac:dyDescent="0.2">
      <c r="A21" s="34" t="s">
        <v>85</v>
      </c>
      <c r="B21" s="33">
        <v>816325.48435000004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816325.48435000004</v>
      </c>
      <c r="O21" s="24"/>
    </row>
    <row r="22" spans="1:15" ht="15.95" customHeight="1" x14ac:dyDescent="0.2">
      <c r="A22" s="34" t="s">
        <v>84</v>
      </c>
      <c r="B22" s="33">
        <v>133310.57709999999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133310.57709999999</v>
      </c>
      <c r="O22" s="24"/>
    </row>
    <row r="23" spans="1:15" ht="15.95" customHeight="1" x14ac:dyDescent="0.2">
      <c r="A23" s="34" t="s">
        <v>83</v>
      </c>
      <c r="B23" s="33">
        <v>198754.47966000001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198754.47966000001</v>
      </c>
      <c r="O23" s="24"/>
    </row>
    <row r="24" spans="1:15" s="40" customFormat="1" ht="15.95" customHeight="1" x14ac:dyDescent="0.25">
      <c r="A24" s="37" t="s">
        <v>82</v>
      </c>
      <c r="B24" s="36">
        <f>B25</f>
        <v>2135682.8017699998</v>
      </c>
      <c r="C24" s="36">
        <f>C25</f>
        <v>0</v>
      </c>
      <c r="D24" s="36">
        <f>D25</f>
        <v>0</v>
      </c>
      <c r="E24" s="36">
        <f>E25</f>
        <v>0</v>
      </c>
      <c r="F24" s="36">
        <f>F25</f>
        <v>0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2135682.8017699998</v>
      </c>
      <c r="O24" s="41"/>
    </row>
    <row r="25" spans="1:15" s="40" customFormat="1" ht="15.95" customHeight="1" x14ac:dyDescent="0.2">
      <c r="A25" s="34" t="s">
        <v>81</v>
      </c>
      <c r="B25" s="42">
        <v>2135682.8017699998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2135682.8017699998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9838484.730560001</v>
      </c>
      <c r="C26" s="36">
        <f>C27+C28+C29+C30+C31+C32+C33+C34+C35+C36+C37+C38</f>
        <v>0</v>
      </c>
      <c r="D26" s="36">
        <f>D27+D28+D29+D30+D31+D32+D33+D34+D35+D36+D37+D38</f>
        <v>0</v>
      </c>
      <c r="E26" s="36">
        <f>E27+E28+E29+E30+E31+E32+E33+E34+E35+E36+E37+E38</f>
        <v>0</v>
      </c>
      <c r="F26" s="36">
        <f>F27+F28+F29+F30+F31+F32+F33+F34+F35+F36+F37+F38</f>
        <v>0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9838484.730560001</v>
      </c>
      <c r="O26" s="41"/>
    </row>
    <row r="27" spans="1:15" ht="15.95" customHeight="1" x14ac:dyDescent="0.2">
      <c r="A27" s="34" t="s">
        <v>79</v>
      </c>
      <c r="B27" s="33">
        <v>1596441.39741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1596441.39741</v>
      </c>
      <c r="O27" s="24"/>
    </row>
    <row r="28" spans="1:15" ht="15.95" customHeight="1" x14ac:dyDescent="0.2">
      <c r="A28" s="34" t="s">
        <v>78</v>
      </c>
      <c r="B28" s="33">
        <v>2230188.57999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2230188.57999</v>
      </c>
      <c r="O28" s="24"/>
    </row>
    <row r="29" spans="1:15" ht="15.95" customHeight="1" x14ac:dyDescent="0.2">
      <c r="A29" s="34" t="s">
        <v>77</v>
      </c>
      <c r="B29" s="33">
        <v>71039.355209999994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71039.355209999994</v>
      </c>
      <c r="O29" s="24"/>
    </row>
    <row r="30" spans="1:15" ht="15.95" customHeight="1" x14ac:dyDescent="0.2">
      <c r="A30" s="34" t="s">
        <v>76</v>
      </c>
      <c r="B30" s="33">
        <v>982940.48815999995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982940.48815999995</v>
      </c>
      <c r="O30" s="24"/>
    </row>
    <row r="31" spans="1:15" ht="15.95" customHeight="1" x14ac:dyDescent="0.2">
      <c r="A31" s="34" t="s">
        <v>75</v>
      </c>
      <c r="B31" s="33">
        <v>713043.57368999999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713043.57368999999</v>
      </c>
      <c r="O31" s="24"/>
    </row>
    <row r="32" spans="1:15" ht="15.95" customHeight="1" x14ac:dyDescent="0.2">
      <c r="A32" s="34" t="s">
        <v>74</v>
      </c>
      <c r="B32" s="33">
        <v>1125174.5351499999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1125174.5351499999</v>
      </c>
      <c r="O32" s="24"/>
    </row>
    <row r="33" spans="1:15" ht="15.95" customHeight="1" x14ac:dyDescent="0.2">
      <c r="A33" s="34" t="s">
        <v>73</v>
      </c>
      <c r="B33" s="33">
        <v>1630510.9779099999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1630510.9779099999</v>
      </c>
      <c r="O33" s="24"/>
    </row>
    <row r="34" spans="1:15" ht="15.95" customHeight="1" x14ac:dyDescent="0.2">
      <c r="A34" s="34" t="s">
        <v>72</v>
      </c>
      <c r="B34" s="33">
        <v>356097.13873000001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356097.13873000001</v>
      </c>
      <c r="O34" s="24"/>
    </row>
    <row r="35" spans="1:15" ht="15.95" customHeight="1" x14ac:dyDescent="0.2">
      <c r="A35" s="34" t="s">
        <v>71</v>
      </c>
      <c r="B35" s="33">
        <v>359441.34223000001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359441.34223000001</v>
      </c>
      <c r="O35" s="24"/>
    </row>
    <row r="36" spans="1:15" s="30" customFormat="1" ht="15.95" customHeight="1" x14ac:dyDescent="0.2">
      <c r="A36" s="34" t="s">
        <v>70</v>
      </c>
      <c r="B36" s="33">
        <v>306811.09551000001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306811.09551000001</v>
      </c>
      <c r="O36" s="31"/>
    </row>
    <row r="37" spans="1:15" s="30" customFormat="1" ht="15.95" customHeight="1" x14ac:dyDescent="0.2">
      <c r="A37" s="34" t="s">
        <v>69</v>
      </c>
      <c r="B37" s="33">
        <v>458579.59029000002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458579.59029000002</v>
      </c>
      <c r="O37" s="31"/>
    </row>
    <row r="38" spans="1:15" s="30" customFormat="1" ht="15.95" customHeight="1" x14ac:dyDescent="0.2">
      <c r="A38" s="34" t="s">
        <v>68</v>
      </c>
      <c r="B38" s="33">
        <v>8216.6562799999992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8216.6562799999992</v>
      </c>
      <c r="O38" s="31"/>
    </row>
    <row r="39" spans="1:15" s="30" customFormat="1" ht="15.95" customHeight="1" x14ac:dyDescent="0.25">
      <c r="A39" s="37" t="s">
        <v>3</v>
      </c>
      <c r="B39" s="38">
        <f>B41</f>
        <v>498221.05819000001</v>
      </c>
      <c r="C39" s="38">
        <f>C41</f>
        <v>0</v>
      </c>
      <c r="D39" s="38">
        <f>D41</f>
        <v>0</v>
      </c>
      <c r="E39" s="38">
        <f>E41</f>
        <v>0</v>
      </c>
      <c r="F39" s="38">
        <f>F41</f>
        <v>0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498221.05819000001</v>
      </c>
      <c r="O39" s="31"/>
    </row>
    <row r="40" spans="1:15" s="30" customFormat="1" ht="15.95" customHeight="1" x14ac:dyDescent="0.25">
      <c r="A40" s="37" t="s">
        <v>67</v>
      </c>
      <c r="B40" s="36">
        <f>B41</f>
        <v>498221.05819000001</v>
      </c>
      <c r="C40" s="36">
        <f>C41</f>
        <v>0</v>
      </c>
      <c r="D40" s="36">
        <f>D41</f>
        <v>0</v>
      </c>
      <c r="E40" s="36">
        <f>E41</f>
        <v>0</v>
      </c>
      <c r="F40" s="36">
        <f>F41</f>
        <v>0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498221.05819000001</v>
      </c>
      <c r="O40" s="31"/>
    </row>
    <row r="41" spans="1:15" s="30" customFormat="1" ht="15.95" customHeight="1" thickBot="1" x14ac:dyDescent="0.3">
      <c r="A41" s="34" t="s">
        <v>66</v>
      </c>
      <c r="B41" s="33">
        <v>498221.05819000001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498221.05819000001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16195696.019339999</v>
      </c>
      <c r="C42" s="28">
        <f>C5+C19+C39</f>
        <v>0</v>
      </c>
      <c r="D42" s="28">
        <f>D5+D19+D39</f>
        <v>0</v>
      </c>
      <c r="E42" s="28">
        <f>E5+E19+E39</f>
        <v>0</v>
      </c>
      <c r="F42" s="28">
        <f>F5+F19+F39</f>
        <v>0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16195696.019339999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2022-02-02T07:59:16Z</dcterms:created>
  <dcterms:modified xsi:type="dcterms:W3CDTF">2022-02-02T07:59:26Z</dcterms:modified>
</cp:coreProperties>
</file>