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İhracat Rakamları\Mart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I5" i="1"/>
  <c r="J5" i="1"/>
  <c r="B6" i="1"/>
  <c r="C6" i="1"/>
  <c r="C5" i="1" s="1"/>
  <c r="D6" i="1"/>
  <c r="D5" i="1" s="1"/>
  <c r="E6" i="1"/>
  <c r="E5" i="1" s="1"/>
  <c r="E42" i="1" s="1"/>
  <c r="F6" i="1"/>
  <c r="F5" i="1" s="1"/>
  <c r="F42" i="1" s="1"/>
  <c r="G6" i="1"/>
  <c r="H6" i="1"/>
  <c r="I6" i="1"/>
  <c r="J6" i="1"/>
  <c r="K6" i="1"/>
  <c r="K5" i="1" s="1"/>
  <c r="L6" i="1"/>
  <c r="L5" i="1" s="1"/>
  <c r="M6" i="1"/>
  <c r="M5" i="1" s="1"/>
  <c r="M42" i="1" s="1"/>
  <c r="N6" i="1"/>
  <c r="N5" i="1" s="1"/>
  <c r="N42" i="1" s="1"/>
  <c r="B15" i="1"/>
  <c r="C15" i="1"/>
  <c r="D15" i="1"/>
  <c r="E15" i="1"/>
  <c r="F15" i="1"/>
  <c r="G15" i="1"/>
  <c r="G5" i="1" s="1"/>
  <c r="G42" i="1" s="1"/>
  <c r="H15" i="1"/>
  <c r="H5" i="1" s="1"/>
  <c r="H42" i="1" s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E19" i="1"/>
  <c r="F19" i="1"/>
  <c r="M19" i="1"/>
  <c r="N19" i="1"/>
  <c r="B20" i="1"/>
  <c r="B19" i="1" s="1"/>
  <c r="C20" i="1"/>
  <c r="D20" i="1"/>
  <c r="E20" i="1"/>
  <c r="F20" i="1"/>
  <c r="G20" i="1"/>
  <c r="G19" i="1" s="1"/>
  <c r="H20" i="1"/>
  <c r="H19" i="1" s="1"/>
  <c r="I20" i="1"/>
  <c r="I19" i="1" s="1"/>
  <c r="J20" i="1"/>
  <c r="J19" i="1" s="1"/>
  <c r="K20" i="1"/>
  <c r="L20" i="1"/>
  <c r="M20" i="1"/>
  <c r="N20" i="1"/>
  <c r="B24" i="1"/>
  <c r="C24" i="1"/>
  <c r="C19" i="1" s="1"/>
  <c r="D24" i="1"/>
  <c r="D19" i="1" s="1"/>
  <c r="E24" i="1"/>
  <c r="F24" i="1"/>
  <c r="G24" i="1"/>
  <c r="H24" i="1"/>
  <c r="I24" i="1"/>
  <c r="J24" i="1"/>
  <c r="K24" i="1"/>
  <c r="K19" i="1" s="1"/>
  <c r="L24" i="1"/>
  <c r="L19" i="1" s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K42" i="1" l="1"/>
  <c r="D42" i="1"/>
  <c r="J42" i="1"/>
  <c r="I42" i="1"/>
  <c r="L42" i="1"/>
  <c r="C42" i="1"/>
  <c r="B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<sst xmlns="http://schemas.openxmlformats.org/spreadsheetml/2006/main" count="120" uniqueCount="116">
  <si>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</si>
  <si>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</si>
  <si>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</si>
  <si>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</si>
  <si>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</si>
  <si>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</si>
  <si>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</si>
  <si>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</si>
  <si>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</si>
  <si>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</si>
  <si>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</si>
  <si>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</si>
  <si>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</si>
  <si>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</si>
  <si>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</si>
  <si>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</si>
  <si>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</si>
  <si>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</si>
  <si>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</si>
  <si>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</si>
  <si>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</si>
  <si>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</si>
  <si>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</si>
  <si>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</si>
  <si>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</si>
  <si>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</si>
  <si>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</si>
  <si>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</si>
  <si>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</si>
  <si>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</si>
  <si>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</si>
  <si>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</si>
  <si>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</si>
  <si>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</si>
  <si>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</si>
  <si>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</si>
  <si>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</si>
  <si>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</si>
  <si>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</si>
  <si>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</si>
  <si>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</si>
  <si>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</si>
  <si>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</si>
  <si>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</si>
  <si>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</si>
  <si>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</si>
  <si>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</si>
  <si>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</si>
  <si>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</si>
  <si>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</si>
  <si>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</si>
  <si>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</si>
  <si>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</si>
  <si>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</si>
  <si>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</si>
  <si>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</si>
  <si>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</si>
  <si>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</si>
  <si>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</si>
  <si>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</si>
  <si>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</si>
  <si>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</si>
  <si>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</si>
  <si>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</si>
  <si>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</si>
  <si>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</si>
  <si>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</si>
  <si>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</si>
  <si>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</si>
  <si>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</si>
  <si>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</si>
  <si>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</si>
  <si>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</si>
  <si>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</si>
  <si>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</si>
  <si>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</si>
  <si>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</si>
  <si>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</si>
  <si>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</si>
  <si>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</si>
  <si>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</si>
  <si>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</si>
  <si>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</si>
  <si>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</si>
  <si>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</si>
  <si>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</si>
  <si>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</si>
  <si>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</si>
  <si>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</si>
  <si>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</si>
  <si>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</si>
  <si>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</si>
  <si>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</si>
  <si>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</si>
  <si>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</si>
  <si>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</si>
  <si>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</si>
  <si>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</si>
  <si>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</si>
  <si>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</si>
  <si>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</si>
  <si>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</si>
  <si>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</si>
  <si>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</si>
  <si>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</si>
  <si>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</si>
  <si>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</si>
  <si>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</si>
  <si>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</si>
  <si>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</si>
  <si>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</si>
  <si>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</si>
  <si>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</si>
  <si>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</si>
  <si>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</si>
  <si>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31.03.2022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</si>
</sst>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DD4-4FF4-94CB-EAAA3862B1F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DD4-4FF4-94CB-EAAA3862B1F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DD4-4FF4-94CB-EAAA3862B1F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8374518.0729399994</c:v>
                </c:pt>
                <c:pt idx="1">
                  <c:v>45247176.233350001</c:v>
                </c:pt>
                <c:pt idx="2">
                  <c:v>1613758.9180999999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4-4FF4-94CB-EAAA3862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4819232"/>
        <c:axId val="1900032384"/>
        <c:axId val="0"/>
      </c:bar3DChart>
      <c:catAx>
        <c:axId val="166481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032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900032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64819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2E-4A93-9DEF-10998E3CFAE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2E-4A93-9DEF-10998E3CFAE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2E-4A93-9DEF-10998E3CFAE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2E-4A93-9DEF-10998E3CFAE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82E-4A93-9DEF-10998E3CFAE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82E-4A93-9DEF-10998E3CFAE5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5441540.4516499992</c:v>
                </c:pt>
                <c:pt idx="1">
                  <c:v>999698.56912</c:v>
                </c:pt>
                <c:pt idx="2">
                  <c:v>1933279.05217</c:v>
                </c:pt>
                <c:pt idx="3">
                  <c:v>3863052.7874100003</c:v>
                </c:pt>
                <c:pt idx="4">
                  <c:v>7510792.0942000002</c:v>
                </c:pt>
                <c:pt idx="5">
                  <c:v>33873331.351740003</c:v>
                </c:pt>
                <c:pt idx="6">
                  <c:v>1613758.9180999999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2E-4A93-9DEF-10998E3C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024224"/>
        <c:axId val="1900024768"/>
        <c:axId val="0"/>
      </c:bar3DChart>
      <c:catAx>
        <c:axId val="190002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02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900024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000242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387-4032-956A-92D9F840EF45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87-4032-956A-92D9F840EF45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387-4032-956A-92D9F840EF45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387-4032-956A-92D9F840EF45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387-4032-956A-92D9F840EF45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387-4032-956A-92D9F840EF4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387-4032-956A-92D9F840EF45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387-4032-956A-92D9F840EF45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387-4032-956A-92D9F840EF45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387-4032-956A-92D9F840EF45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387-4032-956A-92D9F840EF45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387-4032-956A-92D9F840EF45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387-4032-956A-92D9F840EF4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387-4032-956A-92D9F840EF45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387-4032-956A-92D9F840EF45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387-4032-956A-92D9F840EF45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387-4032-956A-92D9F840EF45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387-4032-956A-92D9F840EF45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387-4032-956A-92D9F840EF45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387-4032-956A-92D9F840EF45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2833293.6377099999</c:v>
                </c:pt>
                <c:pt idx="1">
                  <c:v>764286.65142000001</c:v>
                </c:pt>
                <c:pt idx="2">
                  <c:v>606450.23562000005</c:v>
                </c:pt>
                <c:pt idx="3">
                  <c:v>403251.30004</c:v>
                </c:pt>
                <c:pt idx="4">
                  <c:v>498213.59315999999</c:v>
                </c:pt>
                <c:pt idx="5">
                  <c:v>116455.7988</c:v>
                </c:pt>
                <c:pt idx="6">
                  <c:v>174412.85091000001</c:v>
                </c:pt>
                <c:pt idx="7">
                  <c:v>45176.383990000002</c:v>
                </c:pt>
                <c:pt idx="8">
                  <c:v>999698.56912</c:v>
                </c:pt>
                <c:pt idx="9">
                  <c:v>1933279.05217</c:v>
                </c:pt>
                <c:pt idx="10">
                  <c:v>2650159.59197</c:v>
                </c:pt>
                <c:pt idx="11">
                  <c:v>502962.49127</c:v>
                </c:pt>
                <c:pt idx="12">
                  <c:v>709930.70417000004</c:v>
                </c:pt>
                <c:pt idx="13">
                  <c:v>7510792.0942000002</c:v>
                </c:pt>
                <c:pt idx="14">
                  <c:v>5458185.3941299999</c:v>
                </c:pt>
                <c:pt idx="15">
                  <c:v>7478605.0181099996</c:v>
                </c:pt>
                <c:pt idx="16">
                  <c:v>278083.29298999999</c:v>
                </c:pt>
                <c:pt idx="17">
                  <c:v>3528080.4732599999</c:v>
                </c:pt>
                <c:pt idx="18">
                  <c:v>2439289.25936</c:v>
                </c:pt>
                <c:pt idx="19">
                  <c:v>3810750.6622199998</c:v>
                </c:pt>
                <c:pt idx="20">
                  <c:v>5694823.00569</c:v>
                </c:pt>
                <c:pt idx="21">
                  <c:v>1297316.2146300001</c:v>
                </c:pt>
                <c:pt idx="22">
                  <c:v>1283667.5545999999</c:v>
                </c:pt>
                <c:pt idx="23">
                  <c:v>961072.53936000005</c:v>
                </c:pt>
                <c:pt idx="24">
                  <c:v>29699.01929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387-4032-956A-92D9F840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035104"/>
        <c:axId val="1900038368"/>
        <c:axId val="0"/>
      </c:bar3DChart>
      <c:catAx>
        <c:axId val="190003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038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9000383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00035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D30" sqref="D30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2561052.7910000002</v>
      </c>
      <c r="C5" s="47">
        <f>C6+C15+C17</f>
        <v>2775881.7308800002</v>
      </c>
      <c r="D5" s="47">
        <f>D6+D15+D17</f>
        <v>3037583.5510599995</v>
      </c>
      <c r="E5" s="47">
        <f>E6+E15+E17</f>
        <v>0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8374518.0729399994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1703064.3126400001</v>
      </c>
      <c r="C6" s="36">
        <f>C7+C8+C9+C10+C11+C12+C13+C14</f>
        <v>1836860.3942500001</v>
      </c>
      <c r="D6" s="36">
        <f>D7+D8+D9+D10+D11+D12+D13+D14</f>
        <v>1901615.7447599997</v>
      </c>
      <c r="E6" s="36">
        <f>E7+E8+E9+E10+E11+E12+E13+E14</f>
        <v>0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5441540.4516499992</v>
      </c>
      <c r="O6" s="45"/>
    </row>
    <row r="7" spans="1:16" ht="15.95" customHeight="1" x14ac:dyDescent="0.2">
      <c r="A7" s="34" t="s">
        <v>98</v>
      </c>
      <c r="B7" s="33">
        <v>838879.82628000004</v>
      </c>
      <c r="C7" s="33">
        <v>966950.84394000005</v>
      </c>
      <c r="D7" s="33">
        <v>1027462.96749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2833293.6377099999</v>
      </c>
      <c r="O7" s="24"/>
    </row>
    <row r="8" spans="1:16" ht="15.95" customHeight="1" x14ac:dyDescent="0.2">
      <c r="A8" s="34" t="s">
        <v>97</v>
      </c>
      <c r="B8" s="33">
        <v>284531.15480000002</v>
      </c>
      <c r="C8" s="33">
        <v>254222.90976000001</v>
      </c>
      <c r="D8" s="33">
        <v>225532.58686000001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764286.65142000001</v>
      </c>
      <c r="O8" s="24"/>
    </row>
    <row r="9" spans="1:16" ht="15.95" customHeight="1" x14ac:dyDescent="0.2">
      <c r="A9" s="34" t="s">
        <v>96</v>
      </c>
      <c r="B9" s="33">
        <v>173204.75717</v>
      </c>
      <c r="C9" s="33">
        <v>202926.21223999999</v>
      </c>
      <c r="D9" s="33">
        <v>230319.26621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606450.23562000005</v>
      </c>
      <c r="O9" s="24"/>
    </row>
    <row r="10" spans="1:16" ht="15.95" customHeight="1" x14ac:dyDescent="0.2">
      <c r="A10" s="34" t="s">
        <v>95</v>
      </c>
      <c r="B10" s="33">
        <v>119603.62243</v>
      </c>
      <c r="C10" s="33">
        <v>127300.02524</v>
      </c>
      <c r="D10" s="33">
        <v>156347.65237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403251.30004</v>
      </c>
      <c r="O10" s="24"/>
    </row>
    <row r="11" spans="1:16" ht="15.95" customHeight="1" x14ac:dyDescent="0.2">
      <c r="A11" s="34" t="s">
        <v>94</v>
      </c>
      <c r="B11" s="33">
        <v>182655.11846999999</v>
      </c>
      <c r="C11" s="33">
        <v>166630.87542</v>
      </c>
      <c r="D11" s="33">
        <v>148927.59927000001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498213.59315999999</v>
      </c>
      <c r="O11" s="24"/>
    </row>
    <row r="12" spans="1:16" ht="15.95" customHeight="1" x14ac:dyDescent="0.2">
      <c r="A12" s="34" t="s">
        <v>93</v>
      </c>
      <c r="B12" s="33">
        <v>37521.507830000002</v>
      </c>
      <c r="C12" s="33">
        <v>47521.977169999998</v>
      </c>
      <c r="D12" s="33">
        <v>31412.3138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116455.7988</v>
      </c>
      <c r="O12" s="24"/>
    </row>
    <row r="13" spans="1:16" ht="15.95" customHeight="1" x14ac:dyDescent="0.2">
      <c r="A13" s="34" t="s">
        <v>92</v>
      </c>
      <c r="B13" s="33">
        <v>54248.671849999999</v>
      </c>
      <c r="C13" s="33">
        <v>55597.670039999997</v>
      </c>
      <c r="D13" s="33">
        <v>64566.509019999998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174412.85091000001</v>
      </c>
      <c r="O13" s="24"/>
    </row>
    <row r="14" spans="1:16" ht="15.95" customHeight="1" x14ac:dyDescent="0.2">
      <c r="A14" s="34" t="s">
        <v>91</v>
      </c>
      <c r="B14" s="33">
        <v>12419.65381</v>
      </c>
      <c r="C14" s="33">
        <v>15709.880440000001</v>
      </c>
      <c r="D14" s="33">
        <v>17046.849740000001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45176.383990000002</v>
      </c>
      <c r="O14" s="24"/>
    </row>
    <row r="15" spans="1:16" s="44" customFormat="1" ht="15.95" customHeight="1" x14ac:dyDescent="0.25">
      <c r="A15" s="37" t="s">
        <v>90</v>
      </c>
      <c r="B15" s="36">
        <f>B16</f>
        <v>300316.28318000003</v>
      </c>
      <c r="C15" s="36">
        <f>C16</f>
        <v>316265.09630999999</v>
      </c>
      <c r="D15" s="36">
        <f>D16</f>
        <v>383117.18962999998</v>
      </c>
      <c r="E15" s="36">
        <f>E16</f>
        <v>0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999698.56912</v>
      </c>
      <c r="O15" s="45"/>
    </row>
    <row r="16" spans="1:16" s="44" customFormat="1" ht="15.95" customHeight="1" x14ac:dyDescent="0.2">
      <c r="A16" s="34" t="s">
        <v>89</v>
      </c>
      <c r="B16" s="42">
        <v>300316.28318000003</v>
      </c>
      <c r="C16" s="42">
        <v>316265.09630999999</v>
      </c>
      <c r="D16" s="42">
        <v>383117.18962999998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999698.56912</v>
      </c>
      <c r="O16" s="45"/>
    </row>
    <row r="17" spans="1:15" s="44" customFormat="1" ht="15.95" customHeight="1" x14ac:dyDescent="0.25">
      <c r="A17" s="37" t="s">
        <v>88</v>
      </c>
      <c r="B17" s="36">
        <f>B18</f>
        <v>557672.19518000004</v>
      </c>
      <c r="C17" s="36">
        <f>C18</f>
        <v>622756.24031999998</v>
      </c>
      <c r="D17" s="36">
        <f>D18</f>
        <v>752850.61667000002</v>
      </c>
      <c r="E17" s="36">
        <f>E18</f>
        <v>0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1933279.05217</v>
      </c>
      <c r="O17" s="45"/>
    </row>
    <row r="18" spans="1:15" s="44" customFormat="1" ht="15.95" customHeight="1" x14ac:dyDescent="0.2">
      <c r="A18" s="34" t="s">
        <v>87</v>
      </c>
      <c r="B18" s="42">
        <v>557672.19518000004</v>
      </c>
      <c r="C18" s="42">
        <v>622756.24031999998</v>
      </c>
      <c r="D18" s="42">
        <v>752850.61667000002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1933279.05217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13100925.32109</v>
      </c>
      <c r="C19" s="36">
        <f>C20+C24+C26</f>
        <v>14990745.663730003</v>
      </c>
      <c r="D19" s="36">
        <f>D20+D24+D26</f>
        <v>17155505.24853</v>
      </c>
      <c r="E19" s="36">
        <f>E20+E24+E26</f>
        <v>0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45247176.233350001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1147320.93677</v>
      </c>
      <c r="C20" s="36">
        <f>C21+C22+C23</f>
        <v>1310680.55962</v>
      </c>
      <c r="D20" s="36">
        <f>D21+D22+D23</f>
        <v>1405051.2910200001</v>
      </c>
      <c r="E20" s="36">
        <f>E21+E22+E23</f>
        <v>0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3863052.7874100003</v>
      </c>
      <c r="O20" s="41"/>
    </row>
    <row r="21" spans="1:15" ht="15.95" customHeight="1" x14ac:dyDescent="0.2">
      <c r="A21" s="34" t="s">
        <v>85</v>
      </c>
      <c r="B21" s="33">
        <v>815565.32050000003</v>
      </c>
      <c r="C21" s="33">
        <v>881911.19365000003</v>
      </c>
      <c r="D21" s="33">
        <v>952683.07782000001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2650159.59197</v>
      </c>
      <c r="O21" s="24"/>
    </row>
    <row r="22" spans="1:15" ht="15.95" customHeight="1" x14ac:dyDescent="0.2">
      <c r="A22" s="34" t="s">
        <v>84</v>
      </c>
      <c r="B22" s="33">
        <v>133251.19185999999</v>
      </c>
      <c r="C22" s="33">
        <v>177624.54696000001</v>
      </c>
      <c r="D22" s="33">
        <v>192086.75245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502962.49127</v>
      </c>
      <c r="O22" s="24"/>
    </row>
    <row r="23" spans="1:15" ht="15.95" customHeight="1" x14ac:dyDescent="0.2">
      <c r="A23" s="34" t="s">
        <v>83</v>
      </c>
      <c r="B23" s="33">
        <v>198504.42441000001</v>
      </c>
      <c r="C23" s="33">
        <v>251144.81901000001</v>
      </c>
      <c r="D23" s="33">
        <v>260281.46075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709930.70417000004</v>
      </c>
      <c r="O23" s="24"/>
    </row>
    <row r="24" spans="1:15" s="40" customFormat="1" ht="15.95" customHeight="1" x14ac:dyDescent="0.25">
      <c r="A24" s="37" t="s">
        <v>82</v>
      </c>
      <c r="B24" s="36">
        <f>B25</f>
        <v>2131021.30412</v>
      </c>
      <c r="C24" s="36">
        <f>C25</f>
        <v>2396350.4692899999</v>
      </c>
      <c r="D24" s="36">
        <f>D25</f>
        <v>2983420.3207899998</v>
      </c>
      <c r="E24" s="36">
        <f>E25</f>
        <v>0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7510792.0942000002</v>
      </c>
      <c r="O24" s="41"/>
    </row>
    <row r="25" spans="1:15" s="40" customFormat="1" ht="15.95" customHeight="1" x14ac:dyDescent="0.2">
      <c r="A25" s="34" t="s">
        <v>81</v>
      </c>
      <c r="B25" s="42">
        <v>2131021.30412</v>
      </c>
      <c r="C25" s="42">
        <v>2396350.4692899999</v>
      </c>
      <c r="D25" s="42">
        <v>2983420.3207899998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7510792.0942000002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9822583.0801999997</v>
      </c>
      <c r="C26" s="36">
        <f>C27+C28+C29+C30+C31+C32+C33+C34+C35+C36+C37+C38</f>
        <v>11283714.634820003</v>
      </c>
      <c r="D26" s="36">
        <f>D27+D28+D29+D30+D31+D32+D33+D34+D35+D36+D37+D38</f>
        <v>12767033.63672</v>
      </c>
      <c r="E26" s="36">
        <f>E27+E28+E29+E30+E31+E32+E33+E34+E35+E36+E37+E38</f>
        <v>0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33873331.351740003</v>
      </c>
      <c r="O26" s="41"/>
    </row>
    <row r="27" spans="1:15" ht="15.95" customHeight="1" x14ac:dyDescent="0.2">
      <c r="A27" s="34" t="s">
        <v>79</v>
      </c>
      <c r="B27" s="33">
        <v>1593450.50666</v>
      </c>
      <c r="C27" s="33">
        <v>1842707.8726999999</v>
      </c>
      <c r="D27" s="33">
        <v>2022027.01477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5458185.3941299999</v>
      </c>
      <c r="O27" s="24"/>
    </row>
    <row r="28" spans="1:15" ht="15.95" customHeight="1" x14ac:dyDescent="0.2">
      <c r="A28" s="34" t="s">
        <v>78</v>
      </c>
      <c r="B28" s="33">
        <v>2228660.83421</v>
      </c>
      <c r="C28" s="33">
        <v>2554723.57907</v>
      </c>
      <c r="D28" s="33">
        <v>2695220.6048300001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7478605.0181099996</v>
      </c>
      <c r="O28" s="24"/>
    </row>
    <row r="29" spans="1:15" ht="15.95" customHeight="1" x14ac:dyDescent="0.2">
      <c r="A29" s="34" t="s">
        <v>77</v>
      </c>
      <c r="B29" s="33">
        <v>70783.267000000007</v>
      </c>
      <c r="C29" s="33">
        <v>67067.097710000002</v>
      </c>
      <c r="D29" s="33">
        <v>140232.92827999999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278083.29298999999</v>
      </c>
      <c r="O29" s="24"/>
    </row>
    <row r="30" spans="1:15" ht="15.95" customHeight="1" x14ac:dyDescent="0.2">
      <c r="A30" s="34" t="s">
        <v>76</v>
      </c>
      <c r="B30" s="33">
        <v>982023.96148000006</v>
      </c>
      <c r="C30" s="33">
        <v>1175666.77881</v>
      </c>
      <c r="D30" s="33">
        <v>1370389.73297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3528080.4732599999</v>
      </c>
      <c r="O30" s="24"/>
    </row>
    <row r="31" spans="1:15" ht="15.95" customHeight="1" x14ac:dyDescent="0.2">
      <c r="A31" s="34" t="s">
        <v>75</v>
      </c>
      <c r="B31" s="33">
        <v>711795.65881000005</v>
      </c>
      <c r="C31" s="33">
        <v>814580.22112999996</v>
      </c>
      <c r="D31" s="33">
        <v>912913.37942000001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2439289.25936</v>
      </c>
      <c r="O31" s="24"/>
    </row>
    <row r="32" spans="1:15" ht="15.95" customHeight="1" x14ac:dyDescent="0.2">
      <c r="A32" s="34" t="s">
        <v>74</v>
      </c>
      <c r="B32" s="33">
        <v>1120677.0136899999</v>
      </c>
      <c r="C32" s="33">
        <v>1242777.61837</v>
      </c>
      <c r="D32" s="33">
        <v>1447296.0301600001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3810750.6622199998</v>
      </c>
      <c r="O32" s="24"/>
    </row>
    <row r="33" spans="1:15" ht="15.95" customHeight="1" x14ac:dyDescent="0.2">
      <c r="A33" s="34" t="s">
        <v>73</v>
      </c>
      <c r="B33" s="33">
        <v>1628629.49764</v>
      </c>
      <c r="C33" s="33">
        <v>1793728.36225</v>
      </c>
      <c r="D33" s="33">
        <v>2272465.1458000001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5694823.00569</v>
      </c>
      <c r="O33" s="24"/>
    </row>
    <row r="34" spans="1:15" ht="15.95" customHeight="1" x14ac:dyDescent="0.2">
      <c r="A34" s="34" t="s">
        <v>72</v>
      </c>
      <c r="B34" s="33">
        <v>353793.23215</v>
      </c>
      <c r="C34" s="33">
        <v>429137.85222</v>
      </c>
      <c r="D34" s="33">
        <v>514385.13026000001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1297316.2146300001</v>
      </c>
      <c r="O34" s="24"/>
    </row>
    <row r="35" spans="1:15" ht="15.95" customHeight="1" x14ac:dyDescent="0.2">
      <c r="A35" s="34" t="s">
        <v>71</v>
      </c>
      <c r="B35" s="33">
        <v>359436.45786999998</v>
      </c>
      <c r="C35" s="33">
        <v>489190.53246000002</v>
      </c>
      <c r="D35" s="33">
        <v>435040.56426999997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1283667.5545999999</v>
      </c>
      <c r="O35" s="24"/>
    </row>
    <row r="36" spans="1:15" s="30" customFormat="1" ht="15.95" customHeight="1" x14ac:dyDescent="0.2">
      <c r="A36" s="34" t="s">
        <v>70</v>
      </c>
      <c r="B36" s="33">
        <v>306784.40590000001</v>
      </c>
      <c r="C36" s="33">
        <v>326513.71494999999</v>
      </c>
      <c r="D36" s="33">
        <v>327774.41850999999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961072.53936000005</v>
      </c>
      <c r="O36" s="31"/>
    </row>
    <row r="37" spans="1:15" s="30" customFormat="1" ht="15.95" customHeight="1" x14ac:dyDescent="0.2">
      <c r="A37" s="34" t="s">
        <v>69</v>
      </c>
      <c r="B37" s="33">
        <v>458331.58867000003</v>
      </c>
      <c r="C37" s="33">
        <v>537574.34597000002</v>
      </c>
      <c r="D37" s="33">
        <v>617852.98346000002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1613758.9180999999</v>
      </c>
      <c r="O37" s="31"/>
    </row>
    <row r="38" spans="1:15" s="30" customFormat="1" ht="15.95" customHeight="1" x14ac:dyDescent="0.2">
      <c r="A38" s="34" t="s">
        <v>68</v>
      </c>
      <c r="B38" s="33">
        <v>8216.6561199999996</v>
      </c>
      <c r="C38" s="33">
        <v>10046.659180000001</v>
      </c>
      <c r="D38" s="33">
        <v>11435.70399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29699.01929</v>
      </c>
      <c r="O38" s="31"/>
    </row>
    <row r="39" spans="1:15" s="30" customFormat="1" ht="15.95" customHeight="1" x14ac:dyDescent="0.25">
      <c r="A39" s="37" t="s">
        <v>3</v>
      </c>
      <c r="B39" s="38">
        <f>B41</f>
        <v>497269.32218999998</v>
      </c>
      <c r="C39" s="38">
        <f>C41</f>
        <v>473630.01871999999</v>
      </c>
      <c r="D39" s="38">
        <f>D41</f>
        <v>556412.22987000004</v>
      </c>
      <c r="E39" s="38">
        <f>E41</f>
        <v>0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1527311.57078</v>
      </c>
      <c r="O39" s="31"/>
    </row>
    <row r="40" spans="1:15" s="30" customFormat="1" ht="15.95" customHeight="1" x14ac:dyDescent="0.25">
      <c r="A40" s="37" t="s">
        <v>67</v>
      </c>
      <c r="B40" s="36">
        <f>B41</f>
        <v>497269.32218999998</v>
      </c>
      <c r="C40" s="36">
        <f>C41</f>
        <v>473630.01871999999</v>
      </c>
      <c r="D40" s="36">
        <f>D41</f>
        <v>556412.22987000004</v>
      </c>
      <c r="E40" s="36">
        <f>E41</f>
        <v>0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1527311.57078</v>
      </c>
      <c r="O40" s="31"/>
    </row>
    <row r="41" spans="1:15" s="30" customFormat="1" ht="15.95" customHeight="1" thickBot="1" x14ac:dyDescent="0.3">
      <c r="A41" s="34" t="s">
        <v>66</v>
      </c>
      <c r="B41" s="33">
        <v>497269.32218999998</v>
      </c>
      <c r="C41" s="33">
        <v>473630.01871999999</v>
      </c>
      <c r="D41" s="33">
        <v>556412.22987000004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1527311.57078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16159247.434279999</v>
      </c>
      <c r="C42" s="28">
        <f>C5+C19+C39</f>
        <v>18240257.413330004</v>
      </c>
      <c r="D42" s="28">
        <f>D5+D19+D39</f>
        <v>20749501.029459998</v>
      </c>
      <c r="E42" s="28">
        <f>E5+E19+E39</f>
        <v>0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55149005.877070002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2022-04-04T07:53:23Z</dcterms:created>
  <dcterms:modified xsi:type="dcterms:W3CDTF">2022-04-04T07:53:31Z</dcterms:modified>
</cp:coreProperties>
</file>