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K5" i="1"/>
  <c r="L5" i="1"/>
  <c r="B6" i="1"/>
  <c r="C6" i="1"/>
  <c r="D6" i="1"/>
  <c r="E6" i="1"/>
  <c r="E5" i="1" s="1"/>
  <c r="E42" i="1" s="1"/>
  <c r="F6" i="1"/>
  <c r="F5" i="1" s="1"/>
  <c r="G6" i="1"/>
  <c r="G5" i="1" s="1"/>
  <c r="G42" i="1" s="1"/>
  <c r="H6" i="1"/>
  <c r="I6" i="1"/>
  <c r="J6" i="1"/>
  <c r="K6" i="1"/>
  <c r="L6" i="1"/>
  <c r="M6" i="1"/>
  <c r="M5" i="1" s="1"/>
  <c r="N6" i="1"/>
  <c r="N5" i="1" s="1"/>
  <c r="B15" i="1"/>
  <c r="B5" i="1" s="1"/>
  <c r="C15" i="1"/>
  <c r="D15" i="1"/>
  <c r="E15" i="1"/>
  <c r="F15" i="1"/>
  <c r="G15" i="1"/>
  <c r="H15" i="1"/>
  <c r="H5" i="1" s="1"/>
  <c r="H42" i="1" s="1"/>
  <c r="I15" i="1"/>
  <c r="I5" i="1" s="1"/>
  <c r="J15" i="1"/>
  <c r="J5" i="1" s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G19" i="1"/>
  <c r="H19" i="1"/>
  <c r="B20" i="1"/>
  <c r="B19" i="1" s="1"/>
  <c r="C20" i="1"/>
  <c r="C19" i="1" s="1"/>
  <c r="D20" i="1"/>
  <c r="E20" i="1"/>
  <c r="F20" i="1"/>
  <c r="G20" i="1"/>
  <c r="H20" i="1"/>
  <c r="I20" i="1"/>
  <c r="I19" i="1" s="1"/>
  <c r="J20" i="1"/>
  <c r="J19" i="1" s="1"/>
  <c r="K20" i="1"/>
  <c r="K19" i="1" s="1"/>
  <c r="L20" i="1"/>
  <c r="M20" i="1"/>
  <c r="N20" i="1"/>
  <c r="B24" i="1"/>
  <c r="C24" i="1"/>
  <c r="D24" i="1"/>
  <c r="D19" i="1" s="1"/>
  <c r="E24" i="1"/>
  <c r="E19" i="1" s="1"/>
  <c r="F24" i="1"/>
  <c r="F19" i="1" s="1"/>
  <c r="G24" i="1"/>
  <c r="H24" i="1"/>
  <c r="I24" i="1"/>
  <c r="J24" i="1"/>
  <c r="K24" i="1"/>
  <c r="L24" i="1"/>
  <c r="L19" i="1" s="1"/>
  <c r="M24" i="1"/>
  <c r="M19" i="1" s="1"/>
  <c r="N24" i="1"/>
  <c r="N19" i="1" s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L42" i="1" l="1"/>
  <c r="K42" i="1"/>
  <c r="M42" i="1"/>
  <c r="J42" i="1"/>
  <c r="B42" i="1"/>
  <c r="D42" i="1"/>
  <c r="I42" i="1"/>
  <c r="N42" i="1"/>
  <c r="F42" i="1"/>
  <c r="C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<sst xmlns="http://schemas.openxmlformats.org/spreadsheetml/2006/main" count="120" uniqueCount="116">
  <si>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</si>
  <si>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</si>
  <si>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</si>
  <si>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</si>
  <si>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</si>
  <si>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</si>
  <si>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</si>
  <si>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</si>
  <si>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</si>
  <si>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</si>
  <si>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</si>
  <si>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</si>
  <si>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</si>
  <si>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</si>
  <si>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</si>
  <si>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</si>
  <si>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</si>
  <si>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</si>
  <si>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</si>
  <si>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</si>
  <si>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</si>
  <si>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</si>
  <si>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</si>
  <si>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</si>
  <si>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</si>
  <si>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</si>
  <si>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</si>
  <si>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</si>
  <si>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</si>
  <si>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</si>
  <si>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</si>
  <si>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</si>
  <si>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</si>
  <si>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</si>
  <si>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</si>
  <si>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</si>
  <si>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</si>
  <si>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</si>
  <si>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</si>
  <si>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</si>
  <si>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</si>
  <si>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</si>
  <si>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</si>
  <si>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</si>
  <si>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</si>
  <si>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</si>
  <si>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</si>
  <si>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</si>
  <si>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</si>
  <si>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</si>
  <si>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</si>
  <si>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</si>
  <si>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</si>
  <si>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</si>
  <si>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</si>
  <si>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</si>
  <si>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</si>
  <si>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</si>
  <si>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</si>
  <si>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</si>
  <si>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</si>
  <si>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</si>
  <si>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</si>
  <si>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</si>
  <si>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</si>
  <si>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</si>
  <si>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</si>
  <si>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</si>
  <si>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</si>
  <si>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</si>
  <si>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</si>
  <si>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</si>
  <si>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</si>
  <si>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</si>
  <si>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</si>
  <si>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</si>
  <si>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</si>
  <si>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</si>
  <si>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</si>
  <si>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</si>
  <si>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</si>
  <si>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</si>
  <si>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</si>
  <si>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</si>
  <si>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</si>
  <si>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</si>
  <si>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</si>
  <si>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</si>
  <si>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</si>
  <si>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</si>
  <si>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</si>
  <si>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</si>
  <si>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</si>
  <si>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</si>
  <si>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</si>
  <si>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</si>
  <si>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</si>
  <si>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</si>
  <si>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</si>
  <si>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</si>
  <si>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</si>
  <si>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</si>
  <si>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</si>
  <si>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</si>
  <si>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</si>
  <si>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</si>
  <si>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</si>
  <si>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</si>
  <si>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</si>
  <si>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</si>
  <si>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</si>
  <si>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</si>
  <si>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</si>
  <si>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</si>
  <si>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</si>
  <si>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30.04.2022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</si>
</sst>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30" fillId="0" borderId="0" xfId="0" applyFont="1" applyAlignment="1"/>
    <xf numFmtId="49" fontId="3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 vertical="top"/>
    </xf>
    <xf numFmtId="49" fontId="3" fillId="2" borderId="1" xfId="1" applyNumberFormat="1" applyFont="1" applyFill="1" applyBorder="1" applyAlignment="1">
      <alignment horizontal="left" vertical="top"/>
    </xf>
    <xf numFmtId="49" fontId="29" fillId="0" borderId="0" xfId="0" applyNumberFormat="1" applyFont="1" applyAlignment="1">
      <alignment horizontal="left"/>
    </xf>
    <xf numFmtId="0" fontId="0" fillId="0" borderId="0" xfId="0" applyAlignment="1"/>
    <xf numFmtId="0" fontId="30" fillId="0" borderId="0" xfId="0" applyFont="1" applyAlignment="1">
      <alignment horizontal="center"/>
    </xf>
    <xf numFmtId="0" fontId="19" fillId="6" borderId="5" xfId="0" applyFont="1" applyFill="1" applyBorder="1"/>
    <xf numFmtId="3" fontId="19" fillId="6" borderId="0" xfId="0" applyNumberFormat="1" applyFont="1" applyFill="1" applyBorder="1"/>
    <xf numFmtId="3" fontId="19" fillId="6" borderId="6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11127021.077099999</c:v>
                </c:pt>
                <c:pt idx="1">
                  <c:v>62902421.276079997</c:v>
                </c:pt>
                <c:pt idx="2">
                  <c:v>2249686.2648399998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7033813.4120999994</c:v>
                </c:pt>
                <c:pt idx="1">
                  <c:v>1382693.07146</c:v>
                </c:pt>
                <c:pt idx="2">
                  <c:v>2710514.5935399998</c:v>
                </c:pt>
                <c:pt idx="3">
                  <c:v>5305672.7927599996</c:v>
                </c:pt>
                <c:pt idx="4">
                  <c:v>10816569.43337</c:v>
                </c:pt>
                <c:pt idx="5">
                  <c:v>46780179.049949996</c:v>
                </c:pt>
                <c:pt idx="6">
                  <c:v>2249686.2648399998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3644546.09638</c:v>
                </c:pt>
                <c:pt idx="1">
                  <c:v>974159.92290000001</c:v>
                </c:pt>
                <c:pt idx="2">
                  <c:v>813400.17596999998</c:v>
                </c:pt>
                <c:pt idx="3">
                  <c:v>542123.04275000002</c:v>
                </c:pt>
                <c:pt idx="4">
                  <c:v>624526.24297999998</c:v>
                </c:pt>
                <c:pt idx="5">
                  <c:v>145540.79547000001</c:v>
                </c:pt>
                <c:pt idx="6">
                  <c:v>226258.26848999999</c:v>
                </c:pt>
                <c:pt idx="7">
                  <c:v>63258.867160000002</c:v>
                </c:pt>
                <c:pt idx="8">
                  <c:v>1382693.07146</c:v>
                </c:pt>
                <c:pt idx="9">
                  <c:v>2710514.5935399998</c:v>
                </c:pt>
                <c:pt idx="10">
                  <c:v>3643300.63411</c:v>
                </c:pt>
                <c:pt idx="11">
                  <c:v>690144.23202999996</c:v>
                </c:pt>
                <c:pt idx="12">
                  <c:v>972227.92662000004</c:v>
                </c:pt>
                <c:pt idx="13">
                  <c:v>10816569.43337</c:v>
                </c:pt>
                <c:pt idx="14">
                  <c:v>7494189.1715200003</c:v>
                </c:pt>
                <c:pt idx="15">
                  <c:v>10192632.581490001</c:v>
                </c:pt>
                <c:pt idx="16">
                  <c:v>476961.57374999998</c:v>
                </c:pt>
                <c:pt idx="17">
                  <c:v>4926133.8435199996</c:v>
                </c:pt>
                <c:pt idx="18">
                  <c:v>3346739.82075</c:v>
                </c:pt>
                <c:pt idx="19">
                  <c:v>5309758.78522</c:v>
                </c:pt>
                <c:pt idx="20">
                  <c:v>7710850.4219199996</c:v>
                </c:pt>
                <c:pt idx="21">
                  <c:v>1865363.4401</c:v>
                </c:pt>
                <c:pt idx="22">
                  <c:v>1812749.6067900001</c:v>
                </c:pt>
                <c:pt idx="23">
                  <c:v>1351143.9951800001</c:v>
                </c:pt>
                <c:pt idx="24">
                  <c:v>43969.544869999998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activeCell="A28" sqref="A28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114</v>
      </c>
      <c r="B1" s="58" t="s">
        <v>115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ht="15" customHeight="1" x14ac:dyDescent="0.2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ht="13.5" thickBot="1" x14ac:dyDescent="0.25">
      <c r="A3" s="50"/>
      <c r="B3" s="49" t="s">
        <v>114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20"/>
    </row>
    <row r="4" spans="1:16" s="44" customFormat="1" ht="15.95" customHeight="1" thickBot="1" x14ac:dyDescent="0.3">
      <c r="A4" s="48" t="s">
        <v>113</v>
      </c>
      <c r="B4" s="47" t="s">
        <v>112</v>
      </c>
      <c r="C4" s="47" t="s">
        <v>111</v>
      </c>
      <c r="D4" s="47" t="s">
        <v>110</v>
      </c>
      <c r="E4" s="47" t="s">
        <v>109</v>
      </c>
      <c r="F4" s="47" t="s">
        <v>108</v>
      </c>
      <c r="G4" s="47" t="s">
        <v>107</v>
      </c>
      <c r="H4" s="47" t="s">
        <v>106</v>
      </c>
      <c r="I4" s="47" t="s">
        <v>105</v>
      </c>
      <c r="J4" s="47" t="s">
        <v>104</v>
      </c>
      <c r="K4" s="47" t="s">
        <v>103</v>
      </c>
      <c r="L4" s="47" t="s">
        <v>102</v>
      </c>
      <c r="M4" s="47" t="s">
        <v>101</v>
      </c>
      <c r="N4" s="46" t="s">
        <v>100</v>
      </c>
      <c r="O4" s="45"/>
    </row>
    <row r="5" spans="1:16" ht="15.95" customHeight="1" thickTop="1" x14ac:dyDescent="0.25">
      <c r="A5" s="39" t="s">
        <v>63</v>
      </c>
      <c r="B5" s="43">
        <f t="shared" ref="B5:N5" si="0">B6+B15+B17</f>
        <v>2558045.1667500003</v>
      </c>
      <c r="C5" s="43">
        <f t="shared" si="0"/>
        <v>2773034.2101000003</v>
      </c>
      <c r="D5" s="43">
        <f t="shared" si="0"/>
        <v>3030555.0750599997</v>
      </c>
      <c r="E5" s="43">
        <f t="shared" si="0"/>
        <v>2765386.6251899996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11127021.077099999</v>
      </c>
      <c r="O5" s="20"/>
    </row>
    <row r="6" spans="1:16" s="40" customFormat="1" ht="15.95" customHeight="1" x14ac:dyDescent="0.25">
      <c r="A6" s="33" t="s">
        <v>99</v>
      </c>
      <c r="B6" s="32">
        <f t="shared" ref="B6:N6" si="1">B7+B8+B9+B10+B11+B12+B13+B14</f>
        <v>1700119.0094600003</v>
      </c>
      <c r="C6" s="32">
        <f t="shared" si="1"/>
        <v>1834269.0273200001</v>
      </c>
      <c r="D6" s="32">
        <f t="shared" si="1"/>
        <v>1895867.30033</v>
      </c>
      <c r="E6" s="32">
        <f t="shared" si="1"/>
        <v>1603558.0749899996</v>
      </c>
      <c r="F6" s="32">
        <f t="shared" si="1"/>
        <v>0</v>
      </c>
      <c r="G6" s="32">
        <f t="shared" si="1"/>
        <v>0</v>
      </c>
      <c r="H6" s="32">
        <f t="shared" si="1"/>
        <v>0</v>
      </c>
      <c r="I6" s="32">
        <f t="shared" si="1"/>
        <v>0</v>
      </c>
      <c r="J6" s="32">
        <f t="shared" si="1"/>
        <v>0</v>
      </c>
      <c r="K6" s="32">
        <f t="shared" si="1"/>
        <v>0</v>
      </c>
      <c r="L6" s="32">
        <f t="shared" si="1"/>
        <v>0</v>
      </c>
      <c r="M6" s="32">
        <f t="shared" si="1"/>
        <v>0</v>
      </c>
      <c r="N6" s="31">
        <f t="shared" si="1"/>
        <v>7033813.4120999994</v>
      </c>
      <c r="O6" s="41"/>
    </row>
    <row r="7" spans="1:16" ht="15.95" customHeight="1" x14ac:dyDescent="0.2">
      <c r="A7" s="30" t="s">
        <v>98</v>
      </c>
      <c r="B7" s="29">
        <v>836148.62604</v>
      </c>
      <c r="C7" s="29">
        <v>966049.87814000004</v>
      </c>
      <c r="D7" s="29">
        <v>1022953.75931</v>
      </c>
      <c r="E7" s="29">
        <v>819393.83288999996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35">
        <v>3644546.09638</v>
      </c>
      <c r="O7" s="20"/>
    </row>
    <row r="8" spans="1:16" ht="15.95" customHeight="1" x14ac:dyDescent="0.2">
      <c r="A8" s="30" t="s">
        <v>97</v>
      </c>
      <c r="B8" s="29">
        <v>284517.23479999998</v>
      </c>
      <c r="C8" s="29">
        <v>253981.99635</v>
      </c>
      <c r="D8" s="29">
        <v>225214.66964000001</v>
      </c>
      <c r="E8" s="29">
        <v>210446.02210999999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35">
        <v>974159.92290000001</v>
      </c>
      <c r="O8" s="20"/>
    </row>
    <row r="9" spans="1:16" ht="15.95" customHeight="1" x14ac:dyDescent="0.2">
      <c r="A9" s="30" t="s">
        <v>96</v>
      </c>
      <c r="B9" s="29">
        <v>173061.82835</v>
      </c>
      <c r="C9" s="29">
        <v>202865.84675</v>
      </c>
      <c r="D9" s="29">
        <v>230247.42835</v>
      </c>
      <c r="E9" s="29">
        <v>207225.07251999999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35">
        <v>813400.17596999998</v>
      </c>
      <c r="O9" s="20"/>
    </row>
    <row r="10" spans="1:16" ht="15.95" customHeight="1" x14ac:dyDescent="0.2">
      <c r="A10" s="30" t="s">
        <v>95</v>
      </c>
      <c r="B10" s="29">
        <v>119561.92638</v>
      </c>
      <c r="C10" s="29">
        <v>127281.26251</v>
      </c>
      <c r="D10" s="29">
        <v>155893.22654999999</v>
      </c>
      <c r="E10" s="29">
        <v>139386.62731000001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35">
        <v>542123.04275000002</v>
      </c>
      <c r="O10" s="20"/>
    </row>
    <row r="11" spans="1:16" ht="15.95" customHeight="1" x14ac:dyDescent="0.2">
      <c r="A11" s="30" t="s">
        <v>94</v>
      </c>
      <c r="B11" s="29">
        <v>182639.56039999999</v>
      </c>
      <c r="C11" s="29">
        <v>166220.56289999999</v>
      </c>
      <c r="D11" s="29">
        <v>148840.73388000001</v>
      </c>
      <c r="E11" s="29">
        <v>126825.3858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35">
        <v>624526.24297999998</v>
      </c>
      <c r="O11" s="20"/>
    </row>
    <row r="12" spans="1:16" ht="15.95" customHeight="1" x14ac:dyDescent="0.2">
      <c r="A12" s="30" t="s">
        <v>93</v>
      </c>
      <c r="B12" s="29">
        <v>37521.507830000002</v>
      </c>
      <c r="C12" s="29">
        <v>47157.24123</v>
      </c>
      <c r="D12" s="29">
        <v>31117.824369999998</v>
      </c>
      <c r="E12" s="29">
        <v>29744.222040000001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35">
        <v>145540.79547000001</v>
      </c>
      <c r="O12" s="20"/>
    </row>
    <row r="13" spans="1:16" ht="15.95" customHeight="1" x14ac:dyDescent="0.2">
      <c r="A13" s="30" t="s">
        <v>92</v>
      </c>
      <c r="B13" s="29">
        <v>54248.671849999999</v>
      </c>
      <c r="C13" s="29">
        <v>55002.358999999997</v>
      </c>
      <c r="D13" s="29">
        <v>64566.509019999998</v>
      </c>
      <c r="E13" s="29">
        <v>52440.728620000002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35">
        <v>226258.26848999999</v>
      </c>
      <c r="O13" s="20"/>
    </row>
    <row r="14" spans="1:16" ht="15.95" customHeight="1" x14ac:dyDescent="0.2">
      <c r="A14" s="30" t="s">
        <v>91</v>
      </c>
      <c r="B14" s="29">
        <v>12419.65381</v>
      </c>
      <c r="C14" s="29">
        <v>15709.880440000001</v>
      </c>
      <c r="D14" s="29">
        <v>17033.14921</v>
      </c>
      <c r="E14" s="29">
        <v>18096.183700000001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35">
        <v>63258.867160000002</v>
      </c>
      <c r="O14" s="20"/>
    </row>
    <row r="15" spans="1:16" s="40" customFormat="1" ht="15.95" customHeight="1" x14ac:dyDescent="0.25">
      <c r="A15" s="33" t="s">
        <v>90</v>
      </c>
      <c r="B15" s="32">
        <f t="shared" ref="B15:N15" si="2">B16</f>
        <v>300295.32032</v>
      </c>
      <c r="C15" s="32">
        <f t="shared" si="2"/>
        <v>316251.69005999999</v>
      </c>
      <c r="D15" s="32">
        <f t="shared" si="2"/>
        <v>382465.74183999997</v>
      </c>
      <c r="E15" s="32">
        <f t="shared" si="2"/>
        <v>383680.31923999998</v>
      </c>
      <c r="F15" s="32">
        <f t="shared" si="2"/>
        <v>0</v>
      </c>
      <c r="G15" s="32">
        <f t="shared" si="2"/>
        <v>0</v>
      </c>
      <c r="H15" s="32">
        <f t="shared" si="2"/>
        <v>0</v>
      </c>
      <c r="I15" s="32">
        <f t="shared" si="2"/>
        <v>0</v>
      </c>
      <c r="J15" s="32">
        <f t="shared" si="2"/>
        <v>0</v>
      </c>
      <c r="K15" s="32">
        <f t="shared" si="2"/>
        <v>0</v>
      </c>
      <c r="L15" s="32">
        <f t="shared" si="2"/>
        <v>0</v>
      </c>
      <c r="M15" s="32">
        <f t="shared" si="2"/>
        <v>0</v>
      </c>
      <c r="N15" s="31">
        <f t="shared" si="2"/>
        <v>1382693.07146</v>
      </c>
      <c r="O15" s="41"/>
    </row>
    <row r="16" spans="1:16" s="40" customFormat="1" ht="15.95" customHeight="1" x14ac:dyDescent="0.2">
      <c r="A16" s="30" t="s">
        <v>89</v>
      </c>
      <c r="B16" s="38">
        <v>300295.32032</v>
      </c>
      <c r="C16" s="38">
        <v>316251.69005999999</v>
      </c>
      <c r="D16" s="38">
        <v>382465.74183999997</v>
      </c>
      <c r="E16" s="38">
        <v>383680.31923999998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5">
        <v>1382693.07146</v>
      </c>
      <c r="O16" s="41"/>
    </row>
    <row r="17" spans="1:15" s="40" customFormat="1" ht="15.95" customHeight="1" x14ac:dyDescent="0.25">
      <c r="A17" s="33" t="s">
        <v>88</v>
      </c>
      <c r="B17" s="32">
        <f t="shared" ref="B17:N17" si="3">B18</f>
        <v>557630.83696999995</v>
      </c>
      <c r="C17" s="32">
        <f t="shared" si="3"/>
        <v>622513.49271999998</v>
      </c>
      <c r="D17" s="32">
        <f t="shared" si="3"/>
        <v>752222.03289000003</v>
      </c>
      <c r="E17" s="32">
        <f t="shared" si="3"/>
        <v>778148.23095999996</v>
      </c>
      <c r="F17" s="32">
        <f t="shared" si="3"/>
        <v>0</v>
      </c>
      <c r="G17" s="32">
        <f t="shared" si="3"/>
        <v>0</v>
      </c>
      <c r="H17" s="32">
        <f t="shared" si="3"/>
        <v>0</v>
      </c>
      <c r="I17" s="32">
        <f t="shared" si="3"/>
        <v>0</v>
      </c>
      <c r="J17" s="32">
        <f t="shared" si="3"/>
        <v>0</v>
      </c>
      <c r="K17" s="32">
        <f t="shared" si="3"/>
        <v>0</v>
      </c>
      <c r="L17" s="32">
        <f t="shared" si="3"/>
        <v>0</v>
      </c>
      <c r="M17" s="32">
        <f t="shared" si="3"/>
        <v>0</v>
      </c>
      <c r="N17" s="31">
        <f t="shared" si="3"/>
        <v>2710514.5935399998</v>
      </c>
      <c r="O17" s="41"/>
    </row>
    <row r="18" spans="1:15" s="40" customFormat="1" ht="15.95" customHeight="1" x14ac:dyDescent="0.2">
      <c r="A18" s="30" t="s">
        <v>87</v>
      </c>
      <c r="B18" s="38">
        <v>557630.83696999995</v>
      </c>
      <c r="C18" s="38">
        <v>622513.49271999998</v>
      </c>
      <c r="D18" s="38">
        <v>752222.03289000003</v>
      </c>
      <c r="E18" s="38">
        <v>778148.23095999996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5">
        <v>2710514.5935399998</v>
      </c>
      <c r="O18" s="41"/>
    </row>
    <row r="19" spans="1:15" s="26" customFormat="1" ht="15.95" customHeight="1" x14ac:dyDescent="0.25">
      <c r="A19" s="39" t="s">
        <v>39</v>
      </c>
      <c r="B19" s="32">
        <f t="shared" ref="B19:N19" si="4">B20+B24+B26</f>
        <v>13092991.19166</v>
      </c>
      <c r="C19" s="32">
        <f t="shared" si="4"/>
        <v>14944259.578420002</v>
      </c>
      <c r="D19" s="32">
        <f t="shared" si="4"/>
        <v>17124014.9586</v>
      </c>
      <c r="E19" s="32">
        <f t="shared" si="4"/>
        <v>17741155.547399998</v>
      </c>
      <c r="F19" s="32">
        <f t="shared" si="4"/>
        <v>0</v>
      </c>
      <c r="G19" s="32">
        <f t="shared" si="4"/>
        <v>0</v>
      </c>
      <c r="H19" s="32">
        <f t="shared" si="4"/>
        <v>0</v>
      </c>
      <c r="I19" s="32">
        <f t="shared" si="4"/>
        <v>0</v>
      </c>
      <c r="J19" s="32">
        <f t="shared" si="4"/>
        <v>0</v>
      </c>
      <c r="K19" s="32">
        <f t="shared" si="4"/>
        <v>0</v>
      </c>
      <c r="L19" s="32">
        <f t="shared" si="4"/>
        <v>0</v>
      </c>
      <c r="M19" s="32">
        <f t="shared" si="4"/>
        <v>0</v>
      </c>
      <c r="N19" s="31">
        <f t="shared" si="4"/>
        <v>62902421.276079997</v>
      </c>
      <c r="O19" s="27"/>
    </row>
    <row r="20" spans="1:15" s="36" customFormat="1" ht="15.95" customHeight="1" x14ac:dyDescent="0.25">
      <c r="A20" s="33" t="s">
        <v>86</v>
      </c>
      <c r="B20" s="32">
        <f t="shared" ref="B20:N20" si="5">B21+B22+B23</f>
        <v>1146916.36256</v>
      </c>
      <c r="C20" s="32">
        <f t="shared" si="5"/>
        <v>1310053.45848</v>
      </c>
      <c r="D20" s="32">
        <f t="shared" si="5"/>
        <v>1403633.9269699999</v>
      </c>
      <c r="E20" s="32">
        <f t="shared" si="5"/>
        <v>1445069.0447500001</v>
      </c>
      <c r="F20" s="32">
        <f t="shared" si="5"/>
        <v>0</v>
      </c>
      <c r="G20" s="32">
        <f t="shared" si="5"/>
        <v>0</v>
      </c>
      <c r="H20" s="32">
        <f t="shared" si="5"/>
        <v>0</v>
      </c>
      <c r="I20" s="32">
        <f t="shared" si="5"/>
        <v>0</v>
      </c>
      <c r="J20" s="32">
        <f t="shared" si="5"/>
        <v>0</v>
      </c>
      <c r="K20" s="32">
        <f t="shared" si="5"/>
        <v>0</v>
      </c>
      <c r="L20" s="32">
        <f t="shared" si="5"/>
        <v>0</v>
      </c>
      <c r="M20" s="32">
        <f t="shared" si="5"/>
        <v>0</v>
      </c>
      <c r="N20" s="31">
        <f t="shared" si="5"/>
        <v>5305672.7927599996</v>
      </c>
      <c r="O20" s="37"/>
    </row>
    <row r="21" spans="1:15" ht="15.95" customHeight="1" x14ac:dyDescent="0.2">
      <c r="A21" s="30" t="s">
        <v>85</v>
      </c>
      <c r="B21" s="29">
        <v>815315.97750000004</v>
      </c>
      <c r="C21" s="29">
        <v>881438.57406000001</v>
      </c>
      <c r="D21" s="29">
        <v>951496.83025</v>
      </c>
      <c r="E21" s="29">
        <v>995049.25230000005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35">
        <v>3643300.63411</v>
      </c>
      <c r="O21" s="20"/>
    </row>
    <row r="22" spans="1:15" ht="15.95" customHeight="1" x14ac:dyDescent="0.2">
      <c r="A22" s="30" t="s">
        <v>84</v>
      </c>
      <c r="B22" s="29">
        <v>133120.80665000001</v>
      </c>
      <c r="C22" s="29">
        <v>177474.66750000001</v>
      </c>
      <c r="D22" s="29">
        <v>191956.13829</v>
      </c>
      <c r="E22" s="29">
        <v>187592.61958999999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35">
        <v>690144.23202999996</v>
      </c>
      <c r="O22" s="20"/>
    </row>
    <row r="23" spans="1:15" ht="15.95" customHeight="1" x14ac:dyDescent="0.2">
      <c r="A23" s="30" t="s">
        <v>83</v>
      </c>
      <c r="B23" s="29">
        <v>198479.57840999999</v>
      </c>
      <c r="C23" s="29">
        <v>251140.21692000001</v>
      </c>
      <c r="D23" s="29">
        <v>260180.95843</v>
      </c>
      <c r="E23" s="29">
        <v>262427.17285999999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35">
        <v>972227.92662000004</v>
      </c>
      <c r="O23" s="20"/>
    </row>
    <row r="24" spans="1:15" s="36" customFormat="1" ht="15.95" customHeight="1" x14ac:dyDescent="0.25">
      <c r="A24" s="33" t="s">
        <v>82</v>
      </c>
      <c r="B24" s="32">
        <f t="shared" ref="B24:N24" si="6">B25</f>
        <v>2126644.6644199998</v>
      </c>
      <c r="C24" s="32">
        <f t="shared" si="6"/>
        <v>2394145.28791</v>
      </c>
      <c r="D24" s="32">
        <f t="shared" si="6"/>
        <v>2981365.8061500001</v>
      </c>
      <c r="E24" s="32">
        <f t="shared" si="6"/>
        <v>3314413.6748899999</v>
      </c>
      <c r="F24" s="32">
        <f t="shared" si="6"/>
        <v>0</v>
      </c>
      <c r="G24" s="32">
        <f t="shared" si="6"/>
        <v>0</v>
      </c>
      <c r="H24" s="32">
        <f t="shared" si="6"/>
        <v>0</v>
      </c>
      <c r="I24" s="32">
        <f t="shared" si="6"/>
        <v>0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1">
        <f t="shared" si="6"/>
        <v>10816569.43337</v>
      </c>
      <c r="O24" s="37"/>
    </row>
    <row r="25" spans="1:15" s="36" customFormat="1" ht="15.95" customHeight="1" x14ac:dyDescent="0.2">
      <c r="A25" s="30" t="s">
        <v>81</v>
      </c>
      <c r="B25" s="38">
        <v>2126644.6644199998</v>
      </c>
      <c r="C25" s="38">
        <v>2394145.28791</v>
      </c>
      <c r="D25" s="38">
        <v>2981365.8061500001</v>
      </c>
      <c r="E25" s="38">
        <v>3314413.6748899999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5">
        <v>10816569.43337</v>
      </c>
      <c r="O25" s="37"/>
    </row>
    <row r="26" spans="1:15" s="36" customFormat="1" ht="15.95" customHeight="1" x14ac:dyDescent="0.25">
      <c r="A26" s="33" t="s">
        <v>80</v>
      </c>
      <c r="B26" s="32">
        <f t="shared" ref="B26:N26" si="7">B27+B28+B29+B30+B31+B32+B33+B34+B35+B36+B37+B38</f>
        <v>9819430.1646800004</v>
      </c>
      <c r="C26" s="32">
        <f t="shared" si="7"/>
        <v>11240060.832030002</v>
      </c>
      <c r="D26" s="32">
        <f t="shared" si="7"/>
        <v>12739015.22548</v>
      </c>
      <c r="E26" s="32">
        <f t="shared" si="7"/>
        <v>12981672.82776</v>
      </c>
      <c r="F26" s="32">
        <f t="shared" si="7"/>
        <v>0</v>
      </c>
      <c r="G26" s="32">
        <f t="shared" si="7"/>
        <v>0</v>
      </c>
      <c r="H26" s="32">
        <f t="shared" si="7"/>
        <v>0</v>
      </c>
      <c r="I26" s="32">
        <f t="shared" si="7"/>
        <v>0</v>
      </c>
      <c r="J26" s="32">
        <f t="shared" si="7"/>
        <v>0</v>
      </c>
      <c r="K26" s="32">
        <f t="shared" si="7"/>
        <v>0</v>
      </c>
      <c r="L26" s="32">
        <f t="shared" si="7"/>
        <v>0</v>
      </c>
      <c r="M26" s="32">
        <f t="shared" si="7"/>
        <v>0</v>
      </c>
      <c r="N26" s="31">
        <f t="shared" si="7"/>
        <v>46780179.049949996</v>
      </c>
      <c r="O26" s="37"/>
    </row>
    <row r="27" spans="1:15" ht="15.95" customHeight="1" x14ac:dyDescent="0.2">
      <c r="A27" s="30" t="s">
        <v>79</v>
      </c>
      <c r="B27" s="29">
        <v>1592663.7553900001</v>
      </c>
      <c r="C27" s="29">
        <v>1841550.9682400001</v>
      </c>
      <c r="D27" s="29">
        <v>2018300.1134800001</v>
      </c>
      <c r="E27" s="29">
        <v>2041674.3344099999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35">
        <v>7494189.1715200003</v>
      </c>
      <c r="O27" s="20"/>
    </row>
    <row r="28" spans="1:15" ht="15.95" customHeight="1" x14ac:dyDescent="0.2">
      <c r="A28" s="30" t="s">
        <v>78</v>
      </c>
      <c r="B28" s="29">
        <v>2227828.6502399999</v>
      </c>
      <c r="C28" s="29">
        <v>2539500.7315600002</v>
      </c>
      <c r="D28" s="29">
        <v>2681210.8821200002</v>
      </c>
      <c r="E28" s="29">
        <v>2744092.31757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35">
        <v>10192632.581490001</v>
      </c>
      <c r="O28" s="20"/>
    </row>
    <row r="29" spans="1:15" ht="15.95" customHeight="1" x14ac:dyDescent="0.2">
      <c r="A29" s="30" t="s">
        <v>77</v>
      </c>
      <c r="B29" s="29">
        <v>70779.795960000003</v>
      </c>
      <c r="C29" s="29">
        <v>67064.913990000001</v>
      </c>
      <c r="D29" s="29">
        <v>140232.92827999999</v>
      </c>
      <c r="E29" s="29">
        <v>198883.93552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35">
        <v>476961.57374999998</v>
      </c>
      <c r="O29" s="20"/>
    </row>
    <row r="30" spans="1:15" ht="15.95" customHeight="1" x14ac:dyDescent="0.2">
      <c r="A30" s="30" t="s">
        <v>76</v>
      </c>
      <c r="B30" s="29">
        <v>980776.77720000001</v>
      </c>
      <c r="C30" s="29">
        <v>1175105.4454900001</v>
      </c>
      <c r="D30" s="29">
        <v>1368861.4040300001</v>
      </c>
      <c r="E30" s="29">
        <v>1401390.2168000001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35">
        <v>4926133.8435199996</v>
      </c>
      <c r="O30" s="20"/>
    </row>
    <row r="31" spans="1:15" ht="15.95" customHeight="1" x14ac:dyDescent="0.2">
      <c r="A31" s="30" t="s">
        <v>75</v>
      </c>
      <c r="B31" s="29">
        <v>711759.67870000005</v>
      </c>
      <c r="C31" s="29">
        <v>813818.05247999995</v>
      </c>
      <c r="D31" s="29">
        <v>911507.07797999994</v>
      </c>
      <c r="E31" s="29">
        <v>909655.01159000001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35">
        <v>3346739.82075</v>
      </c>
      <c r="O31" s="20"/>
    </row>
    <row r="32" spans="1:15" ht="15.95" customHeight="1" x14ac:dyDescent="0.2">
      <c r="A32" s="30" t="s">
        <v>74</v>
      </c>
      <c r="B32" s="29">
        <v>1120662.1097899999</v>
      </c>
      <c r="C32" s="29">
        <v>1242066.7222899999</v>
      </c>
      <c r="D32" s="29">
        <v>1445401.3308999999</v>
      </c>
      <c r="E32" s="29">
        <v>1501628.6222399999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35">
        <v>5309758.78522</v>
      </c>
      <c r="O32" s="20"/>
    </row>
    <row r="33" spans="1:15" ht="15.95" customHeight="1" x14ac:dyDescent="0.2">
      <c r="A33" s="30" t="s">
        <v>73</v>
      </c>
      <c r="B33" s="29">
        <v>1628574.75611</v>
      </c>
      <c r="C33" s="29">
        <v>1771234.3119300001</v>
      </c>
      <c r="D33" s="29">
        <v>2270447.34424</v>
      </c>
      <c r="E33" s="29">
        <v>2040594.0096400001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35">
        <v>7710850.4219199996</v>
      </c>
      <c r="O33" s="20"/>
    </row>
    <row r="34" spans="1:15" ht="15.95" customHeight="1" x14ac:dyDescent="0.2">
      <c r="A34" s="30" t="s">
        <v>72</v>
      </c>
      <c r="B34" s="29">
        <v>353728.78503999999</v>
      </c>
      <c r="C34" s="29">
        <v>428325.85988</v>
      </c>
      <c r="D34" s="29">
        <v>514059.72120999999</v>
      </c>
      <c r="E34" s="29">
        <v>569249.07397000003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35">
        <v>1865363.4401</v>
      </c>
      <c r="O34" s="20"/>
    </row>
    <row r="35" spans="1:15" ht="15.95" customHeight="1" x14ac:dyDescent="0.2">
      <c r="A35" s="30" t="s">
        <v>71</v>
      </c>
      <c r="B35" s="29">
        <v>359426.20775</v>
      </c>
      <c r="C35" s="29">
        <v>488955.76747999998</v>
      </c>
      <c r="D35" s="29">
        <v>433612.69653000002</v>
      </c>
      <c r="E35" s="29">
        <v>530754.93503000005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35">
        <v>1812749.6067900001</v>
      </c>
      <c r="O35" s="20"/>
    </row>
    <row r="36" spans="1:15" s="26" customFormat="1" ht="15.95" customHeight="1" x14ac:dyDescent="0.2">
      <c r="A36" s="59" t="s">
        <v>70</v>
      </c>
      <c r="B36" s="60">
        <v>306784.40590000001</v>
      </c>
      <c r="C36" s="60">
        <v>325104.89973</v>
      </c>
      <c r="D36" s="60">
        <v>327067.35015999997</v>
      </c>
      <c r="E36" s="60">
        <v>392187.33938999998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1">
        <v>1351143.9951800001</v>
      </c>
      <c r="O36" s="27"/>
    </row>
    <row r="37" spans="1:15" s="26" customFormat="1" ht="15.95" customHeight="1" x14ac:dyDescent="0.2">
      <c r="A37" s="30" t="s">
        <v>69</v>
      </c>
      <c r="B37" s="29">
        <v>458228.58648</v>
      </c>
      <c r="C37" s="29">
        <v>537290.72768000001</v>
      </c>
      <c r="D37" s="29">
        <v>616895.16905000003</v>
      </c>
      <c r="E37" s="29">
        <v>637271.78162999998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35">
        <v>2249686.2648399998</v>
      </c>
      <c r="O37" s="27"/>
    </row>
    <row r="38" spans="1:15" s="26" customFormat="1" ht="15.95" customHeight="1" x14ac:dyDescent="0.2">
      <c r="A38" s="30" t="s">
        <v>68</v>
      </c>
      <c r="B38" s="29">
        <v>8216.6561199999996</v>
      </c>
      <c r="C38" s="29">
        <v>10042.431280000001</v>
      </c>
      <c r="D38" s="29">
        <v>11419.2075</v>
      </c>
      <c r="E38" s="29">
        <v>14291.249970000001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35">
        <v>43969.544869999998</v>
      </c>
      <c r="O38" s="27"/>
    </row>
    <row r="39" spans="1:15" s="26" customFormat="1" ht="15.95" customHeight="1" x14ac:dyDescent="0.25">
      <c r="A39" s="33" t="s">
        <v>3</v>
      </c>
      <c r="B39" s="34">
        <f t="shared" ref="B39:N39" si="8">B41</f>
        <v>497159.07162</v>
      </c>
      <c r="C39" s="34">
        <f t="shared" si="8"/>
        <v>473184.93066000001</v>
      </c>
      <c r="D39" s="34">
        <f t="shared" si="8"/>
        <v>555849.37190999999</v>
      </c>
      <c r="E39" s="34">
        <f t="shared" si="8"/>
        <v>705744.13722999999</v>
      </c>
      <c r="F39" s="34">
        <f t="shared" si="8"/>
        <v>0</v>
      </c>
      <c r="G39" s="34">
        <f t="shared" si="8"/>
        <v>0</v>
      </c>
      <c r="H39" s="34">
        <f t="shared" si="8"/>
        <v>0</v>
      </c>
      <c r="I39" s="34">
        <f t="shared" si="8"/>
        <v>0</v>
      </c>
      <c r="J39" s="34">
        <f t="shared" si="8"/>
        <v>0</v>
      </c>
      <c r="K39" s="34">
        <f t="shared" si="8"/>
        <v>0</v>
      </c>
      <c r="L39" s="34">
        <f t="shared" si="8"/>
        <v>0</v>
      </c>
      <c r="M39" s="34">
        <f t="shared" si="8"/>
        <v>0</v>
      </c>
      <c r="N39" s="31">
        <f t="shared" si="8"/>
        <v>2231937.5114199999</v>
      </c>
      <c r="O39" s="27"/>
    </row>
    <row r="40" spans="1:15" s="26" customFormat="1" ht="15.95" customHeight="1" x14ac:dyDescent="0.25">
      <c r="A40" s="33" t="s">
        <v>67</v>
      </c>
      <c r="B40" s="32">
        <f t="shared" ref="B40:N40" si="9">B41</f>
        <v>497159.07162</v>
      </c>
      <c r="C40" s="32">
        <f t="shared" si="9"/>
        <v>473184.93066000001</v>
      </c>
      <c r="D40" s="32">
        <f t="shared" si="9"/>
        <v>555849.37190999999</v>
      </c>
      <c r="E40" s="32">
        <f t="shared" si="9"/>
        <v>705744.13722999999</v>
      </c>
      <c r="F40" s="32">
        <f t="shared" si="9"/>
        <v>0</v>
      </c>
      <c r="G40" s="32">
        <f t="shared" si="9"/>
        <v>0</v>
      </c>
      <c r="H40" s="32">
        <f t="shared" si="9"/>
        <v>0</v>
      </c>
      <c r="I40" s="32">
        <f t="shared" si="9"/>
        <v>0</v>
      </c>
      <c r="J40" s="32">
        <f t="shared" si="9"/>
        <v>0</v>
      </c>
      <c r="K40" s="32">
        <f t="shared" si="9"/>
        <v>0</v>
      </c>
      <c r="L40" s="32">
        <f t="shared" si="9"/>
        <v>0</v>
      </c>
      <c r="M40" s="32">
        <f t="shared" si="9"/>
        <v>0</v>
      </c>
      <c r="N40" s="31">
        <f t="shared" si="9"/>
        <v>2231937.5114199999</v>
      </c>
      <c r="O40" s="27"/>
    </row>
    <row r="41" spans="1:15" s="26" customFormat="1" ht="15.95" customHeight="1" thickBot="1" x14ac:dyDescent="0.3">
      <c r="A41" s="30" t="s">
        <v>66</v>
      </c>
      <c r="B41" s="29">
        <v>497159.07162</v>
      </c>
      <c r="C41" s="29">
        <v>473184.93066000001</v>
      </c>
      <c r="D41" s="29">
        <v>555849.37190999999</v>
      </c>
      <c r="E41" s="29">
        <v>705744.13722999999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8">
        <v>2231937.5114199999</v>
      </c>
      <c r="O41" s="27"/>
    </row>
    <row r="42" spans="1:15" s="22" customFormat="1" ht="15.95" customHeight="1" thickBot="1" x14ac:dyDescent="0.3">
      <c r="A42" s="25" t="s">
        <v>65</v>
      </c>
      <c r="B42" s="24">
        <f t="shared" ref="B42:N42" si="10">B5+B19+B39</f>
        <v>16148195.430030001</v>
      </c>
      <c r="C42" s="24">
        <f t="shared" si="10"/>
        <v>18190478.719179999</v>
      </c>
      <c r="D42" s="24">
        <f t="shared" si="10"/>
        <v>20710419.405569997</v>
      </c>
      <c r="E42" s="24">
        <f t="shared" si="10"/>
        <v>21212286.30982</v>
      </c>
      <c r="F42" s="24">
        <f t="shared" si="10"/>
        <v>0</v>
      </c>
      <c r="G42" s="24">
        <f t="shared" si="10"/>
        <v>0</v>
      </c>
      <c r="H42" s="24">
        <f t="shared" si="10"/>
        <v>0</v>
      </c>
      <c r="I42" s="24">
        <f t="shared" si="10"/>
        <v>0</v>
      </c>
      <c r="J42" s="24">
        <f t="shared" si="10"/>
        <v>0</v>
      </c>
      <c r="K42" s="24">
        <f t="shared" si="10"/>
        <v>0</v>
      </c>
      <c r="L42" s="24">
        <f t="shared" si="10"/>
        <v>0</v>
      </c>
      <c r="M42" s="24">
        <f t="shared" si="10"/>
        <v>0</v>
      </c>
      <c r="N42" s="24">
        <f t="shared" si="10"/>
        <v>76261379.864599988</v>
      </c>
      <c r="O42" s="23"/>
    </row>
    <row r="43" spans="1:15" ht="14.1" customHeight="1" x14ac:dyDescent="0.2">
      <c r="A43" s="2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20"/>
    </row>
    <row r="44" spans="1:15" ht="14.1" customHeight="1" x14ac:dyDescent="0.3">
      <c r="A44" s="19"/>
      <c r="C44" s="10"/>
      <c r="D44" s="10"/>
      <c r="E44" s="10"/>
      <c r="F44" s="10"/>
      <c r="G44" s="10"/>
      <c r="H44" s="10"/>
      <c r="I44"/>
      <c r="J44"/>
      <c r="K44"/>
      <c r="L44"/>
      <c r="M44"/>
      <c r="N44"/>
      <c r="O44" s="10"/>
    </row>
    <row r="45" spans="1:15" ht="32.25" customHeight="1" x14ac:dyDescent="0.3">
      <c r="A45" s="18"/>
      <c r="B45" s="17"/>
      <c r="C45" s="16"/>
      <c r="D45" s="16"/>
      <c r="E45" s="16"/>
      <c r="F45" s="16"/>
      <c r="G45" s="16"/>
      <c r="H45" s="16"/>
      <c r="I45" s="16"/>
      <c r="J45"/>
      <c r="K45"/>
      <c r="L45"/>
      <c r="M45"/>
      <c r="N45" s="15"/>
      <c r="O45" s="14"/>
    </row>
    <row r="46" spans="1:15" ht="14.1" customHeight="1" x14ac:dyDescent="0.2">
      <c r="C46" s="10"/>
      <c r="D46" s="10"/>
      <c r="E46" s="10"/>
      <c r="F46" s="10"/>
      <c r="G46" s="10"/>
      <c r="H46" s="10"/>
      <c r="I46"/>
      <c r="J46"/>
      <c r="K46"/>
      <c r="L46"/>
      <c r="M46"/>
      <c r="N46"/>
      <c r="O46" s="10"/>
    </row>
    <row r="47" spans="1:15" ht="14.1" customHeight="1" x14ac:dyDescent="0.2">
      <c r="A47" s="13"/>
      <c r="B47" s="13"/>
      <c r="C47" s="11"/>
      <c r="D47" s="10"/>
      <c r="E47" s="10"/>
      <c r="F47" s="10"/>
      <c r="G47" s="10"/>
      <c r="H47" s="10"/>
      <c r="I47"/>
      <c r="J47"/>
      <c r="K47"/>
      <c r="L47"/>
      <c r="M47"/>
      <c r="N47"/>
      <c r="O47" s="10"/>
    </row>
    <row r="48" spans="1:15" ht="14.1" customHeight="1" x14ac:dyDescent="0.2">
      <c r="A48" s="13"/>
      <c r="B48" s="13"/>
      <c r="C48" s="11"/>
      <c r="D48" s="10"/>
      <c r="E48" s="10"/>
      <c r="F48" s="10"/>
      <c r="G48" s="10"/>
      <c r="H48" s="10"/>
      <c r="I48"/>
      <c r="J48"/>
      <c r="K48"/>
      <c r="L48"/>
      <c r="M48"/>
      <c r="N48"/>
      <c r="O48" s="10"/>
    </row>
    <row r="49" spans="1:15" ht="14.1" customHeight="1" x14ac:dyDescent="0.25">
      <c r="A49" s="12" t="s">
        <v>64</v>
      </c>
      <c r="B49" s="12"/>
      <c r="C49" s="11"/>
      <c r="D49" s="10"/>
      <c r="E49" s="10"/>
      <c r="F49" s="10"/>
      <c r="G49" s="10"/>
      <c r="H49" s="10"/>
      <c r="I49"/>
      <c r="J49"/>
      <c r="K49"/>
      <c r="L49"/>
      <c r="M49"/>
      <c r="N49"/>
      <c r="O49" s="10"/>
    </row>
    <row r="50" spans="1:15" ht="14.1" customHeight="1" x14ac:dyDescent="0.25">
      <c r="A50" s="12"/>
      <c r="B50" s="12"/>
      <c r="C50" s="11"/>
      <c r="D50" s="10"/>
      <c r="E50" s="10"/>
      <c r="F50" s="10"/>
      <c r="G50" s="10"/>
      <c r="H50" s="10"/>
      <c r="I50"/>
      <c r="J50"/>
      <c r="K50"/>
      <c r="L50"/>
      <c r="M50"/>
      <c r="N50"/>
      <c r="O50" s="10"/>
    </row>
    <row r="51" spans="1:15" ht="17.100000000000001" customHeight="1" x14ac:dyDescent="0.2">
      <c r="A51" s="53" t="s">
        <v>63</v>
      </c>
      <c r="B51" s="53"/>
      <c r="C51" s="3"/>
      <c r="D51" s="10"/>
      <c r="E51" s="10"/>
      <c r="F51" s="10"/>
      <c r="G51" s="10"/>
      <c r="H51" s="10"/>
      <c r="I51"/>
      <c r="J51"/>
      <c r="K51"/>
      <c r="L51"/>
      <c r="M51"/>
      <c r="N51"/>
      <c r="O51" s="10"/>
    </row>
    <row r="52" spans="1:15" ht="17.100000000000001" customHeight="1" x14ac:dyDescent="0.2">
      <c r="A52" s="54" t="s">
        <v>62</v>
      </c>
      <c r="B52" s="54"/>
      <c r="C52" s="4"/>
      <c r="D52" s="10"/>
      <c r="E52" s="10"/>
      <c r="F52" s="10"/>
      <c r="G52" s="10"/>
      <c r="H52" s="10"/>
      <c r="I52"/>
      <c r="J52"/>
      <c r="K52"/>
      <c r="L52"/>
      <c r="M52"/>
      <c r="N52"/>
      <c r="O52" s="10"/>
    </row>
    <row r="53" spans="1:15" ht="17.100000000000001" customHeight="1" x14ac:dyDescent="0.2">
      <c r="A53" s="55" t="s">
        <v>61</v>
      </c>
      <c r="B53" s="55"/>
      <c r="C53" s="3" t="s">
        <v>60</v>
      </c>
      <c r="D53" s="10"/>
      <c r="E53" s="10"/>
      <c r="F53" s="10"/>
      <c r="G53" s="10"/>
      <c r="H53" s="10"/>
      <c r="I53"/>
      <c r="J53"/>
      <c r="K53"/>
      <c r="L53"/>
      <c r="M53"/>
      <c r="N53"/>
      <c r="O53" s="10"/>
    </row>
    <row r="54" spans="1:15" ht="17.100000000000001" customHeight="1" x14ac:dyDescent="0.2">
      <c r="A54" s="52" t="s">
        <v>59</v>
      </c>
      <c r="B54" s="52"/>
      <c r="C54" s="4" t="s">
        <v>58</v>
      </c>
      <c r="D54" s="10"/>
      <c r="E54" s="10"/>
      <c r="F54" s="10"/>
      <c r="G54" s="10"/>
      <c r="H54" s="10"/>
      <c r="I54"/>
      <c r="J54"/>
      <c r="K54"/>
      <c r="L54"/>
      <c r="M54"/>
      <c r="N54"/>
      <c r="O54" s="10"/>
    </row>
    <row r="55" spans="1:15" ht="17.100000000000001" customHeight="1" x14ac:dyDescent="0.2">
      <c r="A55" s="55" t="s">
        <v>57</v>
      </c>
      <c r="B55" s="55"/>
      <c r="C55" s="3" t="s">
        <v>56</v>
      </c>
      <c r="D55" s="10"/>
      <c r="E55" s="10"/>
      <c r="F55" s="10"/>
      <c r="G55" s="10"/>
      <c r="H55" s="10"/>
      <c r="I55"/>
      <c r="J55"/>
      <c r="K55"/>
      <c r="L55"/>
      <c r="M55"/>
      <c r="N55"/>
      <c r="O55" s="10"/>
    </row>
    <row r="56" spans="1:15" ht="17.100000000000001" customHeight="1" x14ac:dyDescent="0.2">
      <c r="A56" s="52" t="s">
        <v>55</v>
      </c>
      <c r="B56" s="52"/>
      <c r="C56" s="4" t="s">
        <v>54</v>
      </c>
      <c r="D56" s="10"/>
      <c r="E56" s="10"/>
      <c r="F56" s="10"/>
      <c r="G56" s="10"/>
      <c r="H56" s="10"/>
      <c r="I56"/>
      <c r="J56"/>
      <c r="K56"/>
      <c r="L56"/>
      <c r="M56"/>
      <c r="N56"/>
      <c r="O56" s="10"/>
    </row>
    <row r="57" spans="1:15" ht="17.100000000000001" customHeight="1" x14ac:dyDescent="0.2">
      <c r="A57" s="55" t="s">
        <v>53</v>
      </c>
      <c r="B57" s="55"/>
      <c r="C57" s="3" t="s">
        <v>52</v>
      </c>
      <c r="D57" s="10"/>
      <c r="E57" s="10"/>
      <c r="F57" s="10"/>
      <c r="G57" s="10"/>
      <c r="H57" s="10"/>
      <c r="I57"/>
      <c r="J57"/>
      <c r="K57"/>
      <c r="L57"/>
      <c r="M57"/>
      <c r="N57"/>
      <c r="O57" s="10"/>
    </row>
    <row r="58" spans="1:15" ht="17.100000000000001" customHeight="1" x14ac:dyDescent="0.2">
      <c r="A58" s="52" t="s">
        <v>51</v>
      </c>
      <c r="B58" s="52"/>
      <c r="C58" s="4" t="s">
        <v>50</v>
      </c>
      <c r="D58" s="10"/>
      <c r="E58" s="10"/>
      <c r="F58" s="10"/>
      <c r="G58" s="10"/>
      <c r="H58" s="10"/>
      <c r="I58"/>
      <c r="J58"/>
      <c r="K58"/>
      <c r="L58"/>
      <c r="M58"/>
      <c r="N58"/>
      <c r="O58" s="10"/>
    </row>
    <row r="59" spans="1:15" ht="17.100000000000001" customHeight="1" x14ac:dyDescent="0.2">
      <c r="A59" s="55" t="s">
        <v>49</v>
      </c>
      <c r="B59" s="55"/>
      <c r="C59" s="3" t="s">
        <v>48</v>
      </c>
      <c r="D59" s="10"/>
      <c r="E59" s="10"/>
      <c r="F59" s="10"/>
      <c r="G59" s="10"/>
      <c r="H59" s="10"/>
      <c r="I59"/>
      <c r="J59"/>
      <c r="K59"/>
      <c r="L59"/>
      <c r="M59"/>
      <c r="N59"/>
      <c r="O59" s="10"/>
    </row>
    <row r="60" spans="1:15" ht="17.100000000000001" customHeight="1" x14ac:dyDescent="0.2">
      <c r="A60" s="52" t="s">
        <v>47</v>
      </c>
      <c r="B60" s="52"/>
      <c r="C60" s="4" t="s">
        <v>46</v>
      </c>
      <c r="D60" s="10"/>
      <c r="E60" s="10"/>
      <c r="F60" s="10"/>
      <c r="G60" s="10"/>
      <c r="H60" s="10"/>
      <c r="I60"/>
      <c r="J60"/>
      <c r="K60"/>
      <c r="L60"/>
      <c r="M60"/>
      <c r="N60"/>
      <c r="O60" s="10"/>
    </row>
    <row r="61" spans="1:15" ht="17.100000000000001" customHeight="1" x14ac:dyDescent="0.2">
      <c r="A61" s="53" t="s">
        <v>45</v>
      </c>
      <c r="B61" s="53"/>
      <c r="C61" s="3"/>
      <c r="D61" s="10"/>
      <c r="E61" s="10"/>
      <c r="F61" s="10"/>
      <c r="G61" s="10"/>
      <c r="H61" s="10"/>
      <c r="I61"/>
      <c r="J61"/>
      <c r="K61"/>
      <c r="L61"/>
      <c r="M61"/>
      <c r="N61"/>
      <c r="O61" s="10"/>
    </row>
    <row r="62" spans="1:15" ht="17.100000000000001" customHeight="1" x14ac:dyDescent="0.2">
      <c r="A62" s="52" t="s">
        <v>44</v>
      </c>
      <c r="B62" s="52"/>
      <c r="C62" s="4" t="s">
        <v>43</v>
      </c>
      <c r="D62" s="10"/>
      <c r="E62" s="10"/>
      <c r="F62" s="10"/>
      <c r="G62" s="10"/>
      <c r="H62" s="10"/>
      <c r="I62"/>
      <c r="J62"/>
      <c r="K62"/>
      <c r="L62"/>
      <c r="M62"/>
      <c r="N62"/>
      <c r="O62" s="10"/>
    </row>
    <row r="63" spans="1:15" ht="17.100000000000001" customHeight="1" x14ac:dyDescent="0.2">
      <c r="A63" s="53" t="s">
        <v>42</v>
      </c>
      <c r="B63" s="53"/>
      <c r="C63" s="3"/>
      <c r="D63" s="10"/>
      <c r="E63" s="10"/>
      <c r="F63" s="10"/>
      <c r="G63" s="10"/>
      <c r="H63" s="10"/>
      <c r="I63"/>
      <c r="J63"/>
      <c r="K63"/>
      <c r="L63"/>
      <c r="M63"/>
      <c r="N63"/>
      <c r="O63" s="10"/>
    </row>
    <row r="64" spans="1:15" ht="17.100000000000001" customHeight="1" x14ac:dyDescent="0.2">
      <c r="A64" s="52" t="s">
        <v>41</v>
      </c>
      <c r="B64" s="52"/>
      <c r="C64" s="4" t="s">
        <v>40</v>
      </c>
      <c r="D64" s="10"/>
      <c r="E64" s="10"/>
      <c r="F64" s="10"/>
      <c r="G64" s="10"/>
      <c r="H64" s="10"/>
      <c r="I64"/>
      <c r="J64"/>
      <c r="K64"/>
      <c r="L64"/>
      <c r="M64"/>
      <c r="N64"/>
      <c r="O64" s="10"/>
    </row>
    <row r="65" spans="1:15" ht="17.100000000000001" customHeight="1" x14ac:dyDescent="0.2">
      <c r="A65" s="53" t="s">
        <v>39</v>
      </c>
      <c r="B65" s="53"/>
      <c r="C65" s="3"/>
      <c r="D65" s="10"/>
      <c r="E65" s="10"/>
      <c r="F65" s="10"/>
      <c r="G65" s="10"/>
      <c r="H65" s="10"/>
      <c r="I65"/>
      <c r="J65"/>
      <c r="K65"/>
      <c r="L65"/>
      <c r="M65"/>
      <c r="N65"/>
      <c r="O65" s="10"/>
    </row>
    <row r="66" spans="1:15" ht="17.100000000000001" customHeight="1" x14ac:dyDescent="0.2">
      <c r="A66" s="54" t="s">
        <v>38</v>
      </c>
      <c r="B66" s="54"/>
      <c r="C66" s="4"/>
      <c r="D66" s="10"/>
      <c r="E66" s="10"/>
      <c r="F66" s="10"/>
      <c r="G66" s="10"/>
      <c r="H66" s="10"/>
      <c r="I66"/>
      <c r="J66"/>
      <c r="K66"/>
      <c r="L66"/>
      <c r="M66"/>
      <c r="N66"/>
      <c r="O66" s="10"/>
    </row>
    <row r="67" spans="1:15" ht="17.100000000000001" customHeight="1" x14ac:dyDescent="0.2">
      <c r="A67" s="55" t="s">
        <v>37</v>
      </c>
      <c r="B67" s="55"/>
      <c r="C67" s="3" t="s">
        <v>36</v>
      </c>
      <c r="D67" s="10"/>
      <c r="E67" s="10"/>
      <c r="F67" s="10"/>
      <c r="G67" s="10"/>
      <c r="H67" s="10"/>
      <c r="I67"/>
      <c r="J67"/>
      <c r="K67"/>
      <c r="L67"/>
      <c r="M67"/>
      <c r="N67"/>
      <c r="O67" s="10"/>
    </row>
    <row r="68" spans="1:15" ht="17.100000000000001" customHeight="1" x14ac:dyDescent="0.2">
      <c r="A68" s="52" t="s">
        <v>35</v>
      </c>
      <c r="B68" s="52"/>
      <c r="C68" s="4" t="s">
        <v>34</v>
      </c>
      <c r="D68" s="10"/>
      <c r="E68" s="10"/>
      <c r="F68" s="10"/>
      <c r="G68" s="10"/>
      <c r="H68" s="10"/>
      <c r="I68"/>
      <c r="J68"/>
      <c r="K68"/>
      <c r="L68"/>
      <c r="M68"/>
      <c r="N68"/>
      <c r="O68" s="10"/>
    </row>
    <row r="69" spans="1:15" ht="17.100000000000001" customHeight="1" x14ac:dyDescent="0.2">
      <c r="A69" s="55" t="s">
        <v>33</v>
      </c>
      <c r="B69" s="55"/>
      <c r="C69" s="3" t="s">
        <v>32</v>
      </c>
      <c r="D69" s="10"/>
      <c r="E69" s="10"/>
      <c r="F69" s="10"/>
      <c r="G69" s="10"/>
      <c r="H69" s="10"/>
      <c r="I69"/>
      <c r="J69"/>
      <c r="K69"/>
      <c r="L69"/>
      <c r="M69"/>
      <c r="N69"/>
      <c r="O69" s="10"/>
    </row>
    <row r="70" spans="1:15" ht="17.100000000000001" customHeight="1" x14ac:dyDescent="0.2">
      <c r="A70" s="54" t="s">
        <v>31</v>
      </c>
      <c r="B70" s="54"/>
      <c r="C70" s="4"/>
      <c r="D70" s="10"/>
      <c r="E70" s="10"/>
      <c r="F70" s="10"/>
      <c r="G70" s="10"/>
      <c r="H70" s="10"/>
      <c r="I70"/>
      <c r="J70"/>
      <c r="K70"/>
      <c r="L70"/>
      <c r="M70"/>
      <c r="N70"/>
      <c r="O70" s="10"/>
    </row>
    <row r="71" spans="1:15" ht="17.100000000000001" customHeight="1" x14ac:dyDescent="0.2">
      <c r="A71" s="55" t="s">
        <v>30</v>
      </c>
      <c r="B71" s="55"/>
      <c r="C71" s="3" t="s">
        <v>29</v>
      </c>
      <c r="D71" s="10"/>
      <c r="E71" s="10"/>
      <c r="F71" s="10"/>
      <c r="G71" s="10"/>
      <c r="H71" s="10"/>
      <c r="I71"/>
      <c r="J71"/>
      <c r="K71"/>
      <c r="L71"/>
      <c r="M71"/>
      <c r="N71"/>
      <c r="O71" s="10"/>
    </row>
    <row r="72" spans="1:15" ht="17.100000000000001" customHeight="1" x14ac:dyDescent="0.2">
      <c r="A72" s="54" t="s">
        <v>28</v>
      </c>
      <c r="B72" s="54"/>
      <c r="C72" s="4"/>
      <c r="D72" s="10"/>
      <c r="E72" s="10"/>
      <c r="F72" s="10"/>
      <c r="G72" s="10"/>
      <c r="H72" s="10"/>
      <c r="I72"/>
      <c r="J72"/>
      <c r="K72"/>
      <c r="L72"/>
      <c r="M72"/>
      <c r="N72"/>
      <c r="O72" s="10"/>
    </row>
    <row r="73" spans="1:15" ht="17.100000000000001" customHeight="1" x14ac:dyDescent="0.2">
      <c r="A73" s="55" t="s">
        <v>27</v>
      </c>
      <c r="B73" s="55"/>
      <c r="C73" s="3" t="s">
        <v>26</v>
      </c>
      <c r="D73" s="10"/>
      <c r="E73" s="10"/>
      <c r="F73" s="10"/>
      <c r="G73" s="10"/>
      <c r="H73" s="10"/>
      <c r="I73"/>
      <c r="J73"/>
      <c r="K73"/>
      <c r="L73"/>
      <c r="M73"/>
      <c r="N73"/>
      <c r="O73" s="10"/>
    </row>
    <row r="74" spans="1:15" ht="17.100000000000001" customHeight="1" x14ac:dyDescent="0.2">
      <c r="A74" s="52" t="s">
        <v>25</v>
      </c>
      <c r="B74" s="52"/>
      <c r="C74" s="4" t="s">
        <v>24</v>
      </c>
      <c r="D74" s="10"/>
      <c r="E74" s="10"/>
      <c r="F74" s="10"/>
      <c r="G74" s="10"/>
      <c r="H74" s="10"/>
      <c r="I74"/>
      <c r="J74"/>
      <c r="K74"/>
      <c r="L74"/>
      <c r="M74"/>
      <c r="N74"/>
      <c r="O74" s="10"/>
    </row>
    <row r="75" spans="1:15" ht="17.100000000000001" customHeight="1" x14ac:dyDescent="0.2">
      <c r="A75" s="55" t="s">
        <v>23</v>
      </c>
      <c r="B75" s="55"/>
      <c r="C75" s="3" t="s">
        <v>22</v>
      </c>
      <c r="D75" s="10"/>
      <c r="E75" s="10"/>
      <c r="F75" s="10"/>
      <c r="G75" s="10"/>
      <c r="H75" s="10"/>
      <c r="I75"/>
      <c r="J75"/>
      <c r="K75"/>
      <c r="L75"/>
      <c r="M75"/>
      <c r="N75"/>
      <c r="O75" s="10"/>
    </row>
    <row r="76" spans="1:15" ht="17.100000000000001" customHeight="1" x14ac:dyDescent="0.25">
      <c r="A76" s="52" t="s">
        <v>21</v>
      </c>
      <c r="B76" s="52"/>
      <c r="C76" s="4" t="s">
        <v>20</v>
      </c>
      <c r="D76" s="9"/>
      <c r="E76" s="8"/>
      <c r="F76" s="7"/>
    </row>
    <row r="77" spans="1:15" ht="17.100000000000001" customHeight="1" x14ac:dyDescent="0.25">
      <c r="A77" s="55" t="s">
        <v>19</v>
      </c>
      <c r="B77" s="55"/>
      <c r="C77" s="3" t="s">
        <v>18</v>
      </c>
      <c r="D77" s="9"/>
      <c r="E77" s="8"/>
      <c r="F77" s="7"/>
    </row>
    <row r="78" spans="1:15" ht="17.100000000000001" customHeight="1" x14ac:dyDescent="0.25">
      <c r="A78" s="52" t="s">
        <v>17</v>
      </c>
      <c r="B78" s="52"/>
      <c r="C78" s="4" t="s">
        <v>16</v>
      </c>
      <c r="D78" s="9"/>
      <c r="E78" s="8"/>
      <c r="F78" s="7"/>
    </row>
    <row r="79" spans="1:15" ht="17.100000000000001" customHeight="1" x14ac:dyDescent="0.25">
      <c r="A79" s="55" t="s">
        <v>15</v>
      </c>
      <c r="B79" s="55"/>
      <c r="C79" s="3" t="s">
        <v>14</v>
      </c>
      <c r="D79" s="9"/>
      <c r="E79" s="8"/>
      <c r="F79" s="7"/>
    </row>
    <row r="80" spans="1:15" ht="15" customHeight="1" x14ac:dyDescent="0.2">
      <c r="A80" s="52" t="s">
        <v>13</v>
      </c>
      <c r="B80" s="52"/>
      <c r="C80" s="4" t="s">
        <v>12</v>
      </c>
      <c r="D80" s="6"/>
      <c r="E80" s="5"/>
      <c r="F80" s="5"/>
    </row>
    <row r="81" spans="1:6" ht="15" x14ac:dyDescent="0.2">
      <c r="A81" s="55" t="s">
        <v>11</v>
      </c>
      <c r="B81" s="55"/>
      <c r="C81" s="3" t="s">
        <v>10</v>
      </c>
      <c r="D81" s="5"/>
      <c r="E81" s="5"/>
      <c r="F81" s="5"/>
    </row>
    <row r="82" spans="1:6" x14ac:dyDescent="0.2">
      <c r="A82" s="52" t="s">
        <v>9</v>
      </c>
      <c r="B82" s="52"/>
      <c r="C82" s="4" t="s">
        <v>8</v>
      </c>
    </row>
    <row r="83" spans="1:6" x14ac:dyDescent="0.2">
      <c r="A83" s="55" t="s">
        <v>7</v>
      </c>
      <c r="B83" s="55"/>
      <c r="C83" s="3" t="s">
        <v>6</v>
      </c>
    </row>
    <row r="84" spans="1:6" x14ac:dyDescent="0.2">
      <c r="A84" s="52" t="s">
        <v>5</v>
      </c>
      <c r="B84" s="52"/>
      <c r="C84" s="4" t="s">
        <v>4</v>
      </c>
    </row>
    <row r="85" spans="1:6" x14ac:dyDescent="0.2">
      <c r="A85" s="53" t="s">
        <v>3</v>
      </c>
      <c r="B85" s="53"/>
      <c r="C85" s="3"/>
    </row>
    <row r="86" spans="1:6" x14ac:dyDescent="0.2">
      <c r="A86" s="54" t="s">
        <v>2</v>
      </c>
      <c r="B86" s="54"/>
      <c r="C86" s="4"/>
    </row>
    <row r="87" spans="1:6" x14ac:dyDescent="0.2">
      <c r="A87" s="55" t="s">
        <v>1</v>
      </c>
      <c r="B87" s="55"/>
      <c r="C87" s="3" t="s">
        <v>0</v>
      </c>
    </row>
  </sheetData>
  <mergeCells count="39">
    <mergeCell ref="A54:B54"/>
    <mergeCell ref="A2:P2"/>
    <mergeCell ref="B1:M1"/>
    <mergeCell ref="A51:B51"/>
    <mergeCell ref="A52:B52"/>
    <mergeCell ref="A53:B53"/>
    <mergeCell ref="A66:B66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78:B78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2022-05-05T09:07:57Z</dcterms:created>
  <dcterms:modified xsi:type="dcterms:W3CDTF">2022-05-05T09:08:37Z</dcterms:modified>
</cp:coreProperties>
</file>