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Benim Oluşturduğum\"/>
    </mc:Choice>
  </mc:AlternateContent>
  <bookViews>
    <workbookView xWindow="0" yWindow="0" windowWidth="19200" windowHeight="70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N5" i="1"/>
  <c r="B6" i="1"/>
  <c r="B5" i="1" s="1"/>
  <c r="B42" i="1" s="1"/>
  <c r="C6" i="1"/>
  <c r="C5" i="1" s="1"/>
  <c r="C42" i="1" s="1"/>
  <c r="D6" i="1"/>
  <c r="E6" i="1"/>
  <c r="E5" i="1" s="1"/>
  <c r="E42" i="1" s="1"/>
  <c r="F6" i="1"/>
  <c r="G6" i="1"/>
  <c r="H6" i="1"/>
  <c r="H5" i="1" s="1"/>
  <c r="I6" i="1"/>
  <c r="I5" i="1" s="1"/>
  <c r="I42" i="1" s="1"/>
  <c r="J6" i="1"/>
  <c r="J5" i="1" s="1"/>
  <c r="J42" i="1" s="1"/>
  <c r="K6" i="1"/>
  <c r="K5" i="1" s="1"/>
  <c r="K42" i="1" s="1"/>
  <c r="L6" i="1"/>
  <c r="M6" i="1"/>
  <c r="M5" i="1" s="1"/>
  <c r="M42" i="1" s="1"/>
  <c r="N6" i="1"/>
  <c r="B15" i="1"/>
  <c r="C15" i="1"/>
  <c r="D15" i="1"/>
  <c r="D5" i="1" s="1"/>
  <c r="D42" i="1" s="1"/>
  <c r="E15" i="1"/>
  <c r="F15" i="1"/>
  <c r="G15" i="1"/>
  <c r="H15" i="1"/>
  <c r="I15" i="1"/>
  <c r="J15" i="1"/>
  <c r="K15" i="1"/>
  <c r="L15" i="1"/>
  <c r="L5" i="1" s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9" i="1"/>
  <c r="C19" i="1"/>
  <c r="J19" i="1"/>
  <c r="K19" i="1"/>
  <c r="B20" i="1"/>
  <c r="C20" i="1"/>
  <c r="D20" i="1"/>
  <c r="D19" i="1" s="1"/>
  <c r="E20" i="1"/>
  <c r="E19" i="1" s="1"/>
  <c r="F20" i="1"/>
  <c r="F19" i="1" s="1"/>
  <c r="G20" i="1"/>
  <c r="G19" i="1" s="1"/>
  <c r="H20" i="1"/>
  <c r="I20" i="1"/>
  <c r="I19" i="1" s="1"/>
  <c r="J20" i="1"/>
  <c r="K20" i="1"/>
  <c r="L20" i="1"/>
  <c r="L19" i="1" s="1"/>
  <c r="M20" i="1"/>
  <c r="M19" i="1" s="1"/>
  <c r="N20" i="1"/>
  <c r="N19" i="1" s="1"/>
  <c r="B24" i="1"/>
  <c r="C24" i="1"/>
  <c r="D24" i="1"/>
  <c r="E24" i="1"/>
  <c r="F24" i="1"/>
  <c r="G24" i="1"/>
  <c r="H24" i="1"/>
  <c r="H19" i="1" s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H42" i="1" l="1"/>
  <c r="G42" i="1"/>
  <c r="L42" i="1"/>
  <c r="N42" i="1"/>
  <c r="F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<sst xmlns="http://schemas.openxmlformats.org/spreadsheetml/2006/main" count="120" uniqueCount="116">
  <si>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</si>
  <si>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</si>
  <si>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</si>
  <si>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</si>
  <si>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</si>
  <si>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</si>
  <si>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</si>
  <si>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</si>
  <si>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</si>
  <si>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</si>
  <si>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</si>
  <si>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</si>
  <si>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</si>
  <si>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</si>
  <si>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</si>
  <si>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</si>
  <si>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</si>
  <si>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</si>
  <si>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</si>
  <si>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</si>
  <si>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</si>
  <si>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</si>
  <si>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</si>
  <si>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</si>
  <si>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</si>
  <si>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</si>
  <si>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</si>
  <si>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</si>
  <si>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</si>
  <si>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</si>
  <si>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</si>
  <si>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</si>
  <si>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</si>
  <si>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</si>
  <si>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</si>
  <si>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</si>
  <si>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</si>
  <si>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</si>
  <si>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</si>
  <si>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</si>
  <si>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</si>
  <si>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</si>
  <si>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</si>
  <si>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</si>
  <si>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</si>
  <si>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</si>
  <si>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</si>
  <si>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</si>
  <si>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</si>
  <si>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</si>
  <si>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</si>
  <si>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</si>
  <si>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</si>
  <si>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</si>
  <si>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</si>
  <si>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</si>
  <si>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</si>
  <si>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</si>
  <si>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</si>
  <si>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</si>
  <si>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</si>
  <si>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</si>
  <si>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</si>
  <si>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</si>
  <si>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</si>
  <si>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</si>
  <si>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</si>
  <si>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</si>
  <si>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</si>
  <si>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</si>
  <si>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</si>
  <si>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</si>
  <si>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</si>
  <si>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</si>
  <si>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</si>
  <si>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</si>
  <si>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</si>
  <si>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</si>
  <si>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</si>
  <si>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</si>
  <si>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</si>
  <si>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</si>
  <si>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</si>
  <si>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</si>
  <si>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</si>
  <si>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</si>
  <si>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</si>
  <si>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</si>
  <si>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</si>
  <si>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</si>
  <si>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</si>
  <si>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</si>
  <si>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</si>
  <si>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</si>
  <si>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</si>
  <si>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</si>
  <si>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</si>
  <si>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</si>
  <si>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</si>
  <si>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</si>
  <si>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</si>
  <si>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</si>
  <si>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</si>
  <si>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</si>
  <si>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</si>
  <si>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</si>
  <si>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</si>
  <si>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</si>
  <si>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</si>
  <si>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</si>
  <si>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</si>
  <si>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</si>
  <si>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</si>
  <si>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</si>
  <si>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</si>
  <si>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31.03.2023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</si>
</sst>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FB-40E8-BC6D-EF9AC3EB57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FB-40E8-BC6D-EF9AC3EB57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6FB-40E8-BC6D-EF9AC3EB57B9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8626126.6465300005</c:v>
                </c:pt>
                <c:pt idx="1">
                  <c:v>44367739.534819998</c:v>
                </c:pt>
                <c:pt idx="2">
                  <c:v>1757132.5011700001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FB-40E8-BC6D-EF9AC3EB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53680640"/>
        <c:axId val="-1953681184"/>
        <c:axId val="0"/>
      </c:bar3DChart>
      <c:catAx>
        <c:axId val="-195368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36811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53681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536806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3D-405E-92CB-6B81573BC04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13D-405E-92CB-6B81573BC04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13D-405E-92CB-6B81573BC04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13D-405E-92CB-6B81573BC04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13D-405E-92CB-6B81573BC04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13D-405E-92CB-6B81573BC04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5841563.359050001</c:v>
                </c:pt>
                <c:pt idx="1">
                  <c:v>821822.99013000005</c:v>
                </c:pt>
                <c:pt idx="2">
                  <c:v>1962740.2973499999</c:v>
                </c:pt>
                <c:pt idx="3">
                  <c:v>3621961.7299100002</c:v>
                </c:pt>
                <c:pt idx="4">
                  <c:v>7422256.8650799999</c:v>
                </c:pt>
                <c:pt idx="5">
                  <c:v>33323520.939829998</c:v>
                </c:pt>
                <c:pt idx="6">
                  <c:v>1757132.5011700001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3D-405E-92CB-6B81573B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53689888"/>
        <c:axId val="-1953688800"/>
        <c:axId val="0"/>
      </c:bar3DChart>
      <c:catAx>
        <c:axId val="-1953689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36888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53688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536898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ED-441C-841D-AED8A93C24B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ED-441C-841D-AED8A93C24B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ED-441C-841D-AED8A93C24B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DED-441C-841D-AED8A93C24B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DED-441C-841D-AED8A93C24B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DED-441C-841D-AED8A93C24B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DED-441C-841D-AED8A93C24B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DED-441C-841D-AED8A93C24B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DED-441C-841D-AED8A93C24B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DED-441C-841D-AED8A93C24B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DED-441C-841D-AED8A93C24B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DED-441C-841D-AED8A93C24B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DED-441C-841D-AED8A93C24B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DED-441C-841D-AED8A93C24B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DED-441C-841D-AED8A93C24B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DED-441C-841D-AED8A93C24B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DED-441C-841D-AED8A93C24B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DED-441C-841D-AED8A93C24B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DED-441C-841D-AED8A93C24B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DED-441C-841D-AED8A93C24BE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2944487.1296399999</c:v>
                </c:pt>
                <c:pt idx="1">
                  <c:v>941523.65393000003</c:v>
                </c:pt>
                <c:pt idx="2">
                  <c:v>551003.91384000005</c:v>
                </c:pt>
                <c:pt idx="3">
                  <c:v>384283.31628999999</c:v>
                </c:pt>
                <c:pt idx="4">
                  <c:v>454957.56279</c:v>
                </c:pt>
                <c:pt idx="5">
                  <c:v>294754.07601000002</c:v>
                </c:pt>
                <c:pt idx="6">
                  <c:v>222101.89866000001</c:v>
                </c:pt>
                <c:pt idx="7">
                  <c:v>48451.807889999996</c:v>
                </c:pt>
                <c:pt idx="8">
                  <c:v>821822.99013000005</c:v>
                </c:pt>
                <c:pt idx="9">
                  <c:v>1962740.2973499999</c:v>
                </c:pt>
                <c:pt idx="10">
                  <c:v>2440846.1496799998</c:v>
                </c:pt>
                <c:pt idx="11">
                  <c:v>570418.20992000005</c:v>
                </c:pt>
                <c:pt idx="12">
                  <c:v>610697.37031000003</c:v>
                </c:pt>
                <c:pt idx="13">
                  <c:v>7422256.8650799999</c:v>
                </c:pt>
                <c:pt idx="14">
                  <c:v>5204327.8388200002</c:v>
                </c:pt>
                <c:pt idx="15">
                  <c:v>8619158.3590699993</c:v>
                </c:pt>
                <c:pt idx="16">
                  <c:v>178177.92392999999</c:v>
                </c:pt>
                <c:pt idx="17">
                  <c:v>4000339.4451600001</c:v>
                </c:pt>
                <c:pt idx="18">
                  <c:v>2752968.61155</c:v>
                </c:pt>
                <c:pt idx="19">
                  <c:v>3275758.4731899998</c:v>
                </c:pt>
                <c:pt idx="20">
                  <c:v>3563791.7596399998</c:v>
                </c:pt>
                <c:pt idx="21">
                  <c:v>1164388.84565</c:v>
                </c:pt>
                <c:pt idx="22">
                  <c:v>1683902.9779399999</c:v>
                </c:pt>
                <c:pt idx="23">
                  <c:v>1090513.06963</c:v>
                </c:pt>
                <c:pt idx="24">
                  <c:v>33061.134080000003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DED-441C-841D-AED8A93C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53679008"/>
        <c:axId val="-1953685536"/>
        <c:axId val="0"/>
      </c:bar3DChart>
      <c:catAx>
        <c:axId val="-1953679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3685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536855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536790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" customHeight="1" thickTop="1" x14ac:dyDescent="0.3">
      <c r="A5" s="43" t="s">
        <v>63</v>
      </c>
      <c r="B5" s="47">
        <f>B6+B15+B17</f>
        <v>2867220.4948900002</v>
      </c>
      <c r="C5" s="47">
        <f>C6+C15+C17</f>
        <v>2557068.7010999997</v>
      </c>
      <c r="D5" s="47">
        <f>D6+D15+D17</f>
        <v>3201837.4505400001</v>
      </c>
      <c r="E5" s="47">
        <f>E6+E15+E17</f>
        <v>0</v>
      </c>
      <c r="F5" s="47">
        <f>F6+F15+F17</f>
        <v>0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8626126.6465300005</v>
      </c>
      <c r="O5" s="24"/>
    </row>
    <row r="6" spans="1:16" s="44" customFormat="1" ht="15.9" customHeight="1" x14ac:dyDescent="0.3">
      <c r="A6" s="37" t="s">
        <v>99</v>
      </c>
      <c r="B6" s="36">
        <f>B7+B8+B9+B10+B11+B12+B13+B14</f>
        <v>1971430.6279</v>
      </c>
      <c r="C6" s="36">
        <f>C7+C8+C9+C10+C11+C12+C13+C14</f>
        <v>1735999.6764499999</v>
      </c>
      <c r="D6" s="36">
        <f>D7+D8+D9+D10+D11+D12+D13+D14</f>
        <v>2134133.0547000002</v>
      </c>
      <c r="E6" s="36">
        <f>E7+E8+E9+E10+E11+E12+E13+E14</f>
        <v>0</v>
      </c>
      <c r="F6" s="36">
        <f>F7+F8+F9+F10+F11+F12+F13+F14</f>
        <v>0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5841563.359050001</v>
      </c>
      <c r="O6" s="45"/>
    </row>
    <row r="7" spans="1:16" ht="15.9" customHeight="1" x14ac:dyDescent="0.25">
      <c r="A7" s="34" t="s">
        <v>98</v>
      </c>
      <c r="B7" s="33">
        <v>986873.47650999995</v>
      </c>
      <c r="C7" s="33">
        <v>830192.28726000001</v>
      </c>
      <c r="D7" s="33">
        <v>1127421.3658700001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2944487.1296399999</v>
      </c>
      <c r="O7" s="24"/>
    </row>
    <row r="8" spans="1:16" ht="15.9" customHeight="1" x14ac:dyDescent="0.25">
      <c r="A8" s="34" t="s">
        <v>97</v>
      </c>
      <c r="B8" s="33">
        <v>324395.20879</v>
      </c>
      <c r="C8" s="33">
        <v>309264.70762</v>
      </c>
      <c r="D8" s="33">
        <v>307863.73752000002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941523.65393000003</v>
      </c>
      <c r="O8" s="24"/>
    </row>
    <row r="9" spans="1:16" ht="15.9" customHeight="1" x14ac:dyDescent="0.25">
      <c r="A9" s="34" t="s">
        <v>96</v>
      </c>
      <c r="B9" s="33">
        <v>170640.50719999999</v>
      </c>
      <c r="C9" s="33">
        <v>171301.92402999999</v>
      </c>
      <c r="D9" s="33">
        <v>209061.48261000001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551003.91384000005</v>
      </c>
      <c r="O9" s="24"/>
    </row>
    <row r="10" spans="1:16" ht="15.9" customHeight="1" x14ac:dyDescent="0.25">
      <c r="A10" s="34" t="s">
        <v>95</v>
      </c>
      <c r="B10" s="33">
        <v>127901.19389</v>
      </c>
      <c r="C10" s="33">
        <v>106667.98647</v>
      </c>
      <c r="D10" s="33">
        <v>149714.13592999999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384283.31628999999</v>
      </c>
      <c r="O10" s="24"/>
    </row>
    <row r="11" spans="1:16" ht="15.9" customHeight="1" x14ac:dyDescent="0.25">
      <c r="A11" s="34" t="s">
        <v>94</v>
      </c>
      <c r="B11" s="33">
        <v>142389.94128</v>
      </c>
      <c r="C11" s="33">
        <v>156041.65695</v>
      </c>
      <c r="D11" s="33">
        <v>156525.96455999999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454957.56279</v>
      </c>
      <c r="O11" s="24"/>
    </row>
    <row r="12" spans="1:16" ht="15.9" customHeight="1" x14ac:dyDescent="0.25">
      <c r="A12" s="34" t="s">
        <v>93</v>
      </c>
      <c r="B12" s="33">
        <v>119197.49917</v>
      </c>
      <c r="C12" s="33">
        <v>81504.043919999996</v>
      </c>
      <c r="D12" s="33">
        <v>94052.532919999998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294754.07601000002</v>
      </c>
      <c r="O12" s="24"/>
    </row>
    <row r="13" spans="1:16" ht="15.9" customHeight="1" x14ac:dyDescent="0.25">
      <c r="A13" s="34" t="s">
        <v>92</v>
      </c>
      <c r="B13" s="33">
        <v>86086.110459999996</v>
      </c>
      <c r="C13" s="33">
        <v>64827.892090000001</v>
      </c>
      <c r="D13" s="33">
        <v>71187.896110000001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222101.89866000001</v>
      </c>
      <c r="O13" s="24"/>
    </row>
    <row r="14" spans="1:16" ht="15.9" customHeight="1" x14ac:dyDescent="0.25">
      <c r="A14" s="34" t="s">
        <v>91</v>
      </c>
      <c r="B14" s="33">
        <v>13946.6906</v>
      </c>
      <c r="C14" s="33">
        <v>16199.178110000001</v>
      </c>
      <c r="D14" s="33">
        <v>18305.939180000001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48451.807889999996</v>
      </c>
      <c r="O14" s="24"/>
    </row>
    <row r="15" spans="1:16" s="44" customFormat="1" ht="15.9" customHeight="1" x14ac:dyDescent="0.3">
      <c r="A15" s="37" t="s">
        <v>90</v>
      </c>
      <c r="B15" s="36">
        <f>B16</f>
        <v>270969.08885</v>
      </c>
      <c r="C15" s="36">
        <f>C16</f>
        <v>243579.81933999999</v>
      </c>
      <c r="D15" s="36">
        <f>D16</f>
        <v>307274.08194</v>
      </c>
      <c r="E15" s="36">
        <f>E16</f>
        <v>0</v>
      </c>
      <c r="F15" s="36">
        <f>F16</f>
        <v>0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821822.99013000005</v>
      </c>
      <c r="O15" s="45"/>
    </row>
    <row r="16" spans="1:16" s="44" customFormat="1" ht="15.9" customHeight="1" x14ac:dyDescent="0.3">
      <c r="A16" s="34" t="s">
        <v>89</v>
      </c>
      <c r="B16" s="42">
        <v>270969.08885</v>
      </c>
      <c r="C16" s="42">
        <v>243579.81933999999</v>
      </c>
      <c r="D16" s="42">
        <v>307274.08194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821822.99013000005</v>
      </c>
      <c r="O16" s="45"/>
    </row>
    <row r="17" spans="1:15" s="44" customFormat="1" ht="15.9" customHeight="1" x14ac:dyDescent="0.3">
      <c r="A17" s="37" t="s">
        <v>88</v>
      </c>
      <c r="B17" s="36">
        <f>B18</f>
        <v>624820.77813999995</v>
      </c>
      <c r="C17" s="36">
        <f>C18</f>
        <v>577489.20530999999</v>
      </c>
      <c r="D17" s="36">
        <f>D18</f>
        <v>760430.31389999995</v>
      </c>
      <c r="E17" s="36">
        <f>E18</f>
        <v>0</v>
      </c>
      <c r="F17" s="36">
        <f>F18</f>
        <v>0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1962740.2973499999</v>
      </c>
      <c r="O17" s="45"/>
    </row>
    <row r="18" spans="1:15" s="44" customFormat="1" ht="15.9" customHeight="1" x14ac:dyDescent="0.3">
      <c r="A18" s="34" t="s">
        <v>87</v>
      </c>
      <c r="B18" s="42">
        <v>624820.77813999995</v>
      </c>
      <c r="C18" s="42">
        <v>577489.20530999999</v>
      </c>
      <c r="D18" s="42">
        <v>760430.31389999995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1962740.2973499999</v>
      </c>
      <c r="O18" s="45"/>
    </row>
    <row r="19" spans="1:15" s="30" customFormat="1" ht="15.9" customHeight="1" x14ac:dyDescent="0.35">
      <c r="A19" s="43" t="s">
        <v>39</v>
      </c>
      <c r="B19" s="36">
        <f>B20+B24+B26</f>
        <v>13632351.467729999</v>
      </c>
      <c r="C19" s="36">
        <f>C20+C24+C26</f>
        <v>13504758.465720002</v>
      </c>
      <c r="D19" s="36">
        <f>D20+D24+D26</f>
        <v>17230629.601369999</v>
      </c>
      <c r="E19" s="36">
        <f>E20+E24+E26</f>
        <v>0</v>
      </c>
      <c r="F19" s="36">
        <f>F20+F24+F26</f>
        <v>0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44367739.534819998</v>
      </c>
      <c r="O19" s="31"/>
    </row>
    <row r="20" spans="1:15" s="40" customFormat="1" ht="15.9" customHeight="1" x14ac:dyDescent="0.35">
      <c r="A20" s="37" t="s">
        <v>86</v>
      </c>
      <c r="B20" s="36">
        <f>B21+B22+B23</f>
        <v>1207877.6599900001</v>
      </c>
      <c r="C20" s="36">
        <f>C21+C22+C23</f>
        <v>1027173.2422400001</v>
      </c>
      <c r="D20" s="36">
        <f>D21+D22+D23</f>
        <v>1386910.8276800001</v>
      </c>
      <c r="E20" s="36">
        <f>E21+E22+E23</f>
        <v>0</v>
      </c>
      <c r="F20" s="36">
        <f>F21+F22+F23</f>
        <v>0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3621961.7299100002</v>
      </c>
      <c r="O20" s="41"/>
    </row>
    <row r="21" spans="1:15" ht="15.9" customHeight="1" x14ac:dyDescent="0.25">
      <c r="A21" s="34" t="s">
        <v>85</v>
      </c>
      <c r="B21" s="33">
        <v>818243.66064999998</v>
      </c>
      <c r="C21" s="33">
        <v>719202.91949999996</v>
      </c>
      <c r="D21" s="33">
        <v>903399.56952999998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2440846.1496799998</v>
      </c>
      <c r="O21" s="24"/>
    </row>
    <row r="22" spans="1:15" ht="15.9" customHeight="1" x14ac:dyDescent="0.25">
      <c r="A22" s="34" t="s">
        <v>84</v>
      </c>
      <c r="B22" s="33">
        <v>178540.59745</v>
      </c>
      <c r="C22" s="33">
        <v>171973.95790000001</v>
      </c>
      <c r="D22" s="33">
        <v>219903.65457000001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570418.20992000005</v>
      </c>
      <c r="O22" s="24"/>
    </row>
    <row r="23" spans="1:15" ht="15.9" customHeight="1" x14ac:dyDescent="0.25">
      <c r="A23" s="34" t="s">
        <v>83</v>
      </c>
      <c r="B23" s="33">
        <v>211093.40189000001</v>
      </c>
      <c r="C23" s="33">
        <v>135996.36483999999</v>
      </c>
      <c r="D23" s="33">
        <v>263607.60358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610697.37031000003</v>
      </c>
      <c r="O23" s="24"/>
    </row>
    <row r="24" spans="1:15" s="40" customFormat="1" ht="15.9" customHeight="1" x14ac:dyDescent="0.35">
      <c r="A24" s="37" t="s">
        <v>82</v>
      </c>
      <c r="B24" s="36">
        <f>B25</f>
        <v>2295875.6184100001</v>
      </c>
      <c r="C24" s="36">
        <f>C25</f>
        <v>2255783.1451400002</v>
      </c>
      <c r="D24" s="36">
        <f>D25</f>
        <v>2870598.1015300001</v>
      </c>
      <c r="E24" s="36">
        <f>E25</f>
        <v>0</v>
      </c>
      <c r="F24" s="36">
        <f>F25</f>
        <v>0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7422256.8650799999</v>
      </c>
      <c r="O24" s="41"/>
    </row>
    <row r="25" spans="1:15" s="40" customFormat="1" ht="15.9" customHeight="1" x14ac:dyDescent="0.35">
      <c r="A25" s="34" t="s">
        <v>81</v>
      </c>
      <c r="B25" s="42">
        <v>2295875.6184100001</v>
      </c>
      <c r="C25" s="42">
        <v>2255783.1451400002</v>
      </c>
      <c r="D25" s="42">
        <v>2870598.1015300001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7422256.8650799999</v>
      </c>
      <c r="O25" s="41"/>
    </row>
    <row r="26" spans="1:15" s="40" customFormat="1" ht="15.9" customHeight="1" x14ac:dyDescent="0.35">
      <c r="A26" s="37" t="s">
        <v>80</v>
      </c>
      <c r="B26" s="36">
        <f>B27+B28+B29+B30+B31+B32+B33+B34+B35+B36+B37+B38</f>
        <v>10128598.189329999</v>
      </c>
      <c r="C26" s="36">
        <f>C27+C28+C29+C30+C31+C32+C33+C34+C35+C36+C37+C38</f>
        <v>10221802.078340001</v>
      </c>
      <c r="D26" s="36">
        <f>D27+D28+D29+D30+D31+D32+D33+D34+D35+D36+D37+D38</f>
        <v>12973120.672159998</v>
      </c>
      <c r="E26" s="36">
        <f>E27+E28+E29+E30+E31+E32+E33+E34+E35+E36+E37+E38</f>
        <v>0</v>
      </c>
      <c r="F26" s="36">
        <f>F27+F28+F29+F30+F31+F32+F33+F34+F35+F36+F37+F38</f>
        <v>0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33323520.939829998</v>
      </c>
      <c r="O26" s="41"/>
    </row>
    <row r="27" spans="1:15" ht="15.9" customHeight="1" x14ac:dyDescent="0.25">
      <c r="A27" s="34" t="s">
        <v>79</v>
      </c>
      <c r="B27" s="33">
        <v>1627997.4745</v>
      </c>
      <c r="C27" s="33">
        <v>1579109.0869100001</v>
      </c>
      <c r="D27" s="33">
        <v>1997221.2774100001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5204327.8388200002</v>
      </c>
      <c r="O27" s="24"/>
    </row>
    <row r="28" spans="1:15" ht="15.9" customHeight="1" x14ac:dyDescent="0.25">
      <c r="A28" s="34" t="s">
        <v>78</v>
      </c>
      <c r="B28" s="33">
        <v>2715165.8783300002</v>
      </c>
      <c r="C28" s="33">
        <v>2614119.3616300002</v>
      </c>
      <c r="D28" s="33">
        <v>3289873.1191099999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8619158.3590699993</v>
      </c>
      <c r="O28" s="24"/>
    </row>
    <row r="29" spans="1:15" ht="15.9" customHeight="1" x14ac:dyDescent="0.25">
      <c r="A29" s="34" t="s">
        <v>77</v>
      </c>
      <c r="B29" s="33">
        <v>20511.080989999999</v>
      </c>
      <c r="C29" s="33">
        <v>48988.009310000001</v>
      </c>
      <c r="D29" s="33">
        <v>108678.83362999999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178177.92392999999</v>
      </c>
      <c r="O29" s="24"/>
    </row>
    <row r="30" spans="1:15" ht="15.9" customHeight="1" x14ac:dyDescent="0.25">
      <c r="A30" s="34" t="s">
        <v>76</v>
      </c>
      <c r="B30" s="33">
        <v>1174044.26327</v>
      </c>
      <c r="C30" s="33">
        <v>1308510.8467900001</v>
      </c>
      <c r="D30" s="33">
        <v>1517784.3351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4000339.4451600001</v>
      </c>
      <c r="O30" s="24"/>
    </row>
    <row r="31" spans="1:15" ht="15.9" customHeight="1" x14ac:dyDescent="0.25">
      <c r="A31" s="34" t="s">
        <v>75</v>
      </c>
      <c r="B31" s="33">
        <v>843502.82565000001</v>
      </c>
      <c r="C31" s="33">
        <v>849924.22076000005</v>
      </c>
      <c r="D31" s="33">
        <v>1059541.5651400001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2752968.61155</v>
      </c>
      <c r="O31" s="24"/>
    </row>
    <row r="32" spans="1:15" ht="15.9" customHeight="1" x14ac:dyDescent="0.25">
      <c r="A32" s="34" t="s">
        <v>74</v>
      </c>
      <c r="B32" s="33">
        <v>1049769.3623200001</v>
      </c>
      <c r="C32" s="33">
        <v>1001119.42015</v>
      </c>
      <c r="D32" s="33">
        <v>1224869.6907200001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3275758.4731899998</v>
      </c>
      <c r="O32" s="24"/>
    </row>
    <row r="33" spans="1:15" ht="15.9" customHeight="1" x14ac:dyDescent="0.25">
      <c r="A33" s="34" t="s">
        <v>73</v>
      </c>
      <c r="B33" s="33">
        <v>1106699.6452899999</v>
      </c>
      <c r="C33" s="33">
        <v>1058164.5349399999</v>
      </c>
      <c r="D33" s="33">
        <v>1398927.57941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3563791.7596399998</v>
      </c>
      <c r="O33" s="24"/>
    </row>
    <row r="34" spans="1:15" ht="15.9" customHeight="1" x14ac:dyDescent="0.25">
      <c r="A34" s="34" t="s">
        <v>72</v>
      </c>
      <c r="B34" s="33">
        <v>360419.54694999999</v>
      </c>
      <c r="C34" s="33">
        <v>359847.35064000002</v>
      </c>
      <c r="D34" s="33">
        <v>444121.94806000002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1164388.84565</v>
      </c>
      <c r="O34" s="24"/>
    </row>
    <row r="35" spans="1:15" ht="15.9" customHeight="1" x14ac:dyDescent="0.25">
      <c r="A35" s="34" t="s">
        <v>71</v>
      </c>
      <c r="B35" s="33">
        <v>416769.66616000002</v>
      </c>
      <c r="C35" s="33">
        <v>526859.65873999998</v>
      </c>
      <c r="D35" s="33">
        <v>740273.65304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1683902.9779399999</v>
      </c>
      <c r="O35" s="24"/>
    </row>
    <row r="36" spans="1:15" s="30" customFormat="1" ht="15.9" customHeight="1" x14ac:dyDescent="0.35">
      <c r="A36" s="34" t="s">
        <v>70</v>
      </c>
      <c r="B36" s="33">
        <v>281077.73534000001</v>
      </c>
      <c r="C36" s="33">
        <v>303151.26332999999</v>
      </c>
      <c r="D36" s="33">
        <v>506284.07095999998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1090513.06963</v>
      </c>
      <c r="O36" s="31"/>
    </row>
    <row r="37" spans="1:15" s="30" customFormat="1" ht="15.9" customHeight="1" x14ac:dyDescent="0.35">
      <c r="A37" s="34" t="s">
        <v>69</v>
      </c>
      <c r="B37" s="33">
        <v>523604.51474999997</v>
      </c>
      <c r="C37" s="33">
        <v>562760.88794000004</v>
      </c>
      <c r="D37" s="33">
        <v>670767.09848000004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1757132.5011700001</v>
      </c>
      <c r="O37" s="31"/>
    </row>
    <row r="38" spans="1:15" s="30" customFormat="1" ht="15.9" customHeight="1" x14ac:dyDescent="0.35">
      <c r="A38" s="34" t="s">
        <v>68</v>
      </c>
      <c r="B38" s="33">
        <v>9036.19578</v>
      </c>
      <c r="C38" s="33">
        <v>9247.4372000000003</v>
      </c>
      <c r="D38" s="33">
        <v>14777.501099999999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33061.134080000003</v>
      </c>
      <c r="O38" s="31"/>
    </row>
    <row r="39" spans="1:15" s="30" customFormat="1" ht="15.9" customHeight="1" x14ac:dyDescent="0.35">
      <c r="A39" s="37" t="s">
        <v>3</v>
      </c>
      <c r="B39" s="38">
        <f>B41</f>
        <v>441411.57266000001</v>
      </c>
      <c r="C39" s="38">
        <f>C41</f>
        <v>398681.65784</v>
      </c>
      <c r="D39" s="38">
        <f>D41</f>
        <v>483485.75111999997</v>
      </c>
      <c r="E39" s="38">
        <f>E41</f>
        <v>0</v>
      </c>
      <c r="F39" s="38">
        <f>F41</f>
        <v>0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1323578.98162</v>
      </c>
      <c r="O39" s="31"/>
    </row>
    <row r="40" spans="1:15" s="30" customFormat="1" ht="15.9" customHeight="1" x14ac:dyDescent="0.35">
      <c r="A40" s="37" t="s">
        <v>67</v>
      </c>
      <c r="B40" s="36">
        <f>B41</f>
        <v>441411.57266000001</v>
      </c>
      <c r="C40" s="36">
        <f>C41</f>
        <v>398681.65784</v>
      </c>
      <c r="D40" s="36">
        <f>D41</f>
        <v>483485.75111999997</v>
      </c>
      <c r="E40" s="36">
        <f>E41</f>
        <v>0</v>
      </c>
      <c r="F40" s="36">
        <f>F41</f>
        <v>0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1323578.98162</v>
      </c>
      <c r="O40" s="31"/>
    </row>
    <row r="41" spans="1:15" s="30" customFormat="1" ht="15.9" customHeight="1" thickBot="1" x14ac:dyDescent="0.4">
      <c r="A41" s="34" t="s">
        <v>66</v>
      </c>
      <c r="B41" s="33">
        <v>441411.57266000001</v>
      </c>
      <c r="C41" s="33">
        <v>398681.65784</v>
      </c>
      <c r="D41" s="33">
        <v>483485.75111999997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1323578.98162</v>
      </c>
      <c r="O41" s="31"/>
    </row>
    <row r="42" spans="1:15" s="26" customFormat="1" ht="15.9" customHeight="1" thickBot="1" x14ac:dyDescent="0.4">
      <c r="A42" s="29" t="s">
        <v>65</v>
      </c>
      <c r="B42" s="28">
        <f>B5+B19+B39</f>
        <v>16940983.53528</v>
      </c>
      <c r="C42" s="28">
        <f>C5+C19+C39</f>
        <v>16460508.824660001</v>
      </c>
      <c r="D42" s="28">
        <f>D5+D19+D39</f>
        <v>20915952.803029999</v>
      </c>
      <c r="E42" s="28">
        <f>E5+E19+E39</f>
        <v>0</v>
      </c>
      <c r="F42" s="28">
        <f>F5+F19+F39</f>
        <v>0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54317445.162969999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2023-04-04T07:27:58Z</dcterms:created>
  <dcterms:modified xsi:type="dcterms:W3CDTF">2023-04-04T07:28:25Z</dcterms:modified>
</cp:coreProperties>
</file>