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2" i="1" s="1"/>
  <c r="F5" i="1"/>
  <c r="J5" i="1"/>
  <c r="J42" i="1" s="1"/>
  <c r="N5" i="1"/>
  <c r="B6" i="1"/>
  <c r="C6" i="1"/>
  <c r="C5" i="1" s="1"/>
  <c r="D6" i="1"/>
  <c r="D5" i="1" s="1"/>
  <c r="D42" i="1" s="1"/>
  <c r="E6" i="1"/>
  <c r="E5" i="1" s="1"/>
  <c r="F6" i="1"/>
  <c r="G6" i="1"/>
  <c r="G5" i="1" s="1"/>
  <c r="H6" i="1"/>
  <c r="H5" i="1" s="1"/>
  <c r="I6" i="1"/>
  <c r="I5" i="1" s="1"/>
  <c r="I42" i="1" s="1"/>
  <c r="J6" i="1"/>
  <c r="K6" i="1"/>
  <c r="K5" i="1" s="1"/>
  <c r="L6" i="1"/>
  <c r="L5" i="1" s="1"/>
  <c r="L42" i="1" s="1"/>
  <c r="M6" i="1"/>
  <c r="M5" i="1" s="1"/>
  <c r="N6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9" i="1"/>
  <c r="F19" i="1"/>
  <c r="F42" i="1" s="1"/>
  <c r="J19" i="1"/>
  <c r="N19" i="1"/>
  <c r="N42" i="1" s="1"/>
  <c r="B20" i="1"/>
  <c r="C20" i="1"/>
  <c r="C19" i="1" s="1"/>
  <c r="D20" i="1"/>
  <c r="D19" i="1" s="1"/>
  <c r="E20" i="1"/>
  <c r="E19" i="1" s="1"/>
  <c r="F20" i="1"/>
  <c r="G20" i="1"/>
  <c r="G19" i="1" s="1"/>
  <c r="H20" i="1"/>
  <c r="H19" i="1" s="1"/>
  <c r="I20" i="1"/>
  <c r="I19" i="1" s="1"/>
  <c r="J20" i="1"/>
  <c r="K20" i="1"/>
  <c r="K19" i="1" s="1"/>
  <c r="L20" i="1"/>
  <c r="L19" i="1" s="1"/>
  <c r="M20" i="1"/>
  <c r="M19" i="1" s="1"/>
  <c r="N20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M42" i="1" l="1"/>
  <c r="E42" i="1"/>
  <c r="K42" i="1"/>
  <c r="C42" i="1"/>
  <c r="H42" i="1"/>
  <c r="G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<sst xmlns="http://schemas.openxmlformats.org/spreadsheetml/2006/main" count="120" uniqueCount="116">
  <si>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</si>
  <si>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</si>
  <si>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</si>
  <si>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</si>
  <si>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</si>
  <si>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</si>
  <si>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</si>
  <si>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</si>
  <si>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</si>
  <si>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</si>
  <si>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</si>
  <si>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</si>
  <si>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</si>
  <si>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</si>
  <si>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</si>
  <si>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</si>
  <si>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</si>
  <si>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</si>
  <si>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</si>
  <si>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</si>
  <si>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</si>
  <si>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</si>
  <si>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</si>
  <si>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</si>
  <si>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</si>
  <si>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</si>
  <si>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</si>
  <si>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</si>
  <si>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</si>
  <si>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</si>
  <si>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</si>
  <si>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</si>
  <si>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</si>
  <si>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</si>
  <si>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</si>
  <si>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</si>
  <si>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</si>
  <si>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</si>
  <si>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</si>
  <si>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</si>
  <si>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</si>
  <si>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</si>
  <si>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</si>
  <si>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</si>
  <si>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</si>
  <si>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</si>
  <si>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</si>
  <si>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</si>
  <si>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</si>
  <si>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</si>
  <si>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</si>
  <si>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</si>
  <si>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</si>
  <si>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</si>
  <si>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</si>
  <si>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</si>
  <si>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</si>
  <si>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</si>
  <si>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</si>
  <si>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</si>
  <si>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</si>
  <si>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</si>
  <si>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</si>
  <si>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</si>
  <si>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</si>
  <si>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</si>
  <si>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</si>
  <si>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</si>
  <si>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</si>
  <si>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</si>
  <si>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</si>
  <si>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</si>
  <si>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</si>
  <si>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</si>
  <si>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</si>
  <si>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</si>
  <si>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</si>
  <si>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</si>
  <si>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</si>
  <si>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</si>
  <si>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</si>
  <si>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</si>
  <si>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</si>
  <si>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</si>
  <si>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</si>
  <si>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</si>
  <si>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</si>
  <si>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</si>
  <si>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</si>
  <si>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</si>
  <si>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</si>
  <si>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</si>
  <si>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</si>
  <si>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</si>
  <si>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</si>
  <si>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</si>
  <si>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</si>
  <si>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</si>
  <si>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</si>
  <si>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</si>
  <si>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</si>
  <si>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</si>
  <si>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</si>
  <si>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</si>
  <si>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</si>
  <si>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</si>
  <si>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</si>
  <si>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</si>
  <si>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</si>
  <si>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</si>
  <si>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</si>
  <si>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</si>
  <si>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</si>
  <si>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</si>
  <si>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</si>
  <si>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30.04.2023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</si>
</sst>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5A-47AD-9359-415B8BBDB283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5A-47AD-9359-415B8BBDB283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5A-47AD-9359-415B8BBDB283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11175632.236249998</c:v>
                </c:pt>
                <c:pt idx="1">
                  <c:v>58196027.259399995</c:v>
                </c:pt>
                <c:pt idx="2">
                  <c:v>2317049.77336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5A-47AD-9359-415B8BBDB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3774640"/>
        <c:axId val="-623765392"/>
        <c:axId val="0"/>
      </c:bar3DChart>
      <c:catAx>
        <c:axId val="-623774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37653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237653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237746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501-4A21-ACB9-52858E56348E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501-4A21-ACB9-52858E56348E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501-4A21-ACB9-52858E56348E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501-4A21-ACB9-52858E56348E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501-4A21-ACB9-52858E56348E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501-4A21-ACB9-52858E56348E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7489390.7581599997</c:v>
                </c:pt>
                <c:pt idx="1">
                  <c:v>1096486.821</c:v>
                </c:pt>
                <c:pt idx="2">
                  <c:v>2589754.6570899999</c:v>
                </c:pt>
                <c:pt idx="3">
                  <c:v>4740872.0269799996</c:v>
                </c:pt>
                <c:pt idx="4">
                  <c:v>9831174.1541099995</c:v>
                </c:pt>
                <c:pt idx="5">
                  <c:v>43623981.078309998</c:v>
                </c:pt>
                <c:pt idx="6">
                  <c:v>2317049.77336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01-4A21-ACB9-52858E56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3766480"/>
        <c:axId val="-623773008"/>
        <c:axId val="0"/>
      </c:bar3DChart>
      <c:catAx>
        <c:axId val="-623766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37730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23773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237664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68E-4DFC-B4BA-3B65D16D8E1A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68E-4DFC-B4BA-3B65D16D8E1A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68E-4DFC-B4BA-3B65D16D8E1A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68E-4DFC-B4BA-3B65D16D8E1A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68E-4DFC-B4BA-3B65D16D8E1A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68E-4DFC-B4BA-3B65D16D8E1A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68E-4DFC-B4BA-3B65D16D8E1A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A68E-4DFC-B4BA-3B65D16D8E1A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A68E-4DFC-B4BA-3B65D16D8E1A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A68E-4DFC-B4BA-3B65D16D8E1A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A68E-4DFC-B4BA-3B65D16D8E1A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A68E-4DFC-B4BA-3B65D16D8E1A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A68E-4DFC-B4BA-3B65D16D8E1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A68E-4DFC-B4BA-3B65D16D8E1A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A68E-4DFC-B4BA-3B65D16D8E1A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A68E-4DFC-B4BA-3B65D16D8E1A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A68E-4DFC-B4BA-3B65D16D8E1A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A68E-4DFC-B4BA-3B65D16D8E1A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A68E-4DFC-B4BA-3B65D16D8E1A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A68E-4DFC-B4BA-3B65D16D8E1A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3801213.8617699998</c:v>
                </c:pt>
                <c:pt idx="1">
                  <c:v>1176424.27514</c:v>
                </c:pt>
                <c:pt idx="2">
                  <c:v>718614.58276000002</c:v>
                </c:pt>
                <c:pt idx="3">
                  <c:v>493204.24333999999</c:v>
                </c:pt>
                <c:pt idx="4">
                  <c:v>579741.16246000002</c:v>
                </c:pt>
                <c:pt idx="5">
                  <c:v>377016.56981999998</c:v>
                </c:pt>
                <c:pt idx="6">
                  <c:v>280596.51071</c:v>
                </c:pt>
                <c:pt idx="7">
                  <c:v>62579.552159999999</c:v>
                </c:pt>
                <c:pt idx="8">
                  <c:v>1096486.821</c:v>
                </c:pt>
                <c:pt idx="9">
                  <c:v>2589754.6570899999</c:v>
                </c:pt>
                <c:pt idx="10">
                  <c:v>3198112.7948599998</c:v>
                </c:pt>
                <c:pt idx="11">
                  <c:v>716608.04393000004</c:v>
                </c:pt>
                <c:pt idx="12">
                  <c:v>826151.18819000002</c:v>
                </c:pt>
                <c:pt idx="13">
                  <c:v>9831174.1541099995</c:v>
                </c:pt>
                <c:pt idx="14">
                  <c:v>6703623.3576199999</c:v>
                </c:pt>
                <c:pt idx="15">
                  <c:v>11310544.96793</c:v>
                </c:pt>
                <c:pt idx="16">
                  <c:v>286075.76036999997</c:v>
                </c:pt>
                <c:pt idx="17">
                  <c:v>5220665.4887899999</c:v>
                </c:pt>
                <c:pt idx="18">
                  <c:v>3637134.4783100002</c:v>
                </c:pt>
                <c:pt idx="19">
                  <c:v>4269960.8899100004</c:v>
                </c:pt>
                <c:pt idx="20">
                  <c:v>4628666.2091199998</c:v>
                </c:pt>
                <c:pt idx="21">
                  <c:v>1542225.80067</c:v>
                </c:pt>
                <c:pt idx="22">
                  <c:v>2157020.7662499999</c:v>
                </c:pt>
                <c:pt idx="23">
                  <c:v>1507900.20487</c:v>
                </c:pt>
                <c:pt idx="24">
                  <c:v>43113.381110000002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68E-4DFC-B4BA-3B65D16D8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3775728"/>
        <c:axId val="-623769744"/>
        <c:axId val="0"/>
      </c:bar3DChart>
      <c:catAx>
        <c:axId val="-623775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37697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237697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237757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>
      <selection activeCell="A2" sqref="A2:P2"/>
    </sheetView>
  </sheetViews>
  <sheetFormatPr defaultRowHeight="12.5" x14ac:dyDescent="0.25"/>
  <cols>
    <col min="1" max="1" width="48.6328125" style="2" customWidth="1"/>
    <col min="2" max="2" width="11.36328125" style="2" bestFit="1" customWidth="1"/>
    <col min="3" max="3" width="11" style="2" customWidth="1"/>
    <col min="4" max="8" width="11" style="1" customWidth="1"/>
    <col min="9" max="9" width="12.36328125" style="1" customWidth="1"/>
    <col min="10" max="13" width="11" style="1" customWidth="1"/>
    <col min="14" max="14" width="12.6328125" style="1" customWidth="1"/>
    <col min="15" max="15" width="11.54296875" customWidth="1"/>
    <col min="16" max="16" width="14.36328125" customWidth="1"/>
  </cols>
  <sheetData>
    <row r="1" spans="1:16" ht="13" x14ac:dyDescent="0.3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5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3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5.9" customHeight="1" thickBot="1" x14ac:dyDescent="0.4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5.9" customHeight="1" thickTop="1" x14ac:dyDescent="0.3">
      <c r="A5" s="43" t="s">
        <v>63</v>
      </c>
      <c r="B5" s="47">
        <f>B6+B15+B17</f>
        <v>2865607.7506800001</v>
      </c>
      <c r="C5" s="47">
        <f>C6+C15+C17</f>
        <v>2553067.5811100001</v>
      </c>
      <c r="D5" s="47">
        <f>D6+D15+D17</f>
        <v>3188755.4044999997</v>
      </c>
      <c r="E5" s="47">
        <f>E6+E15+E17</f>
        <v>2568201.4999600002</v>
      </c>
      <c r="F5" s="47">
        <f>F6+F15+F17</f>
        <v>0</v>
      </c>
      <c r="G5" s="47">
        <f>G6+G15+G17</f>
        <v>0</v>
      </c>
      <c r="H5" s="47">
        <f>H6+H15+H17</f>
        <v>0</v>
      </c>
      <c r="I5" s="47">
        <f>I6+I15+I17</f>
        <v>0</v>
      </c>
      <c r="J5" s="47">
        <f>J6+J15+J17</f>
        <v>0</v>
      </c>
      <c r="K5" s="47">
        <f>K6+K15+K17</f>
        <v>0</v>
      </c>
      <c r="L5" s="47">
        <f>L6+L15+L17</f>
        <v>0</v>
      </c>
      <c r="M5" s="47">
        <f>M6+M15+M17</f>
        <v>0</v>
      </c>
      <c r="N5" s="46">
        <f>N6+N15+N17</f>
        <v>11175632.236249998</v>
      </c>
      <c r="O5" s="24"/>
    </row>
    <row r="6" spans="1:16" s="44" customFormat="1" ht="15.9" customHeight="1" x14ac:dyDescent="0.3">
      <c r="A6" s="37" t="s">
        <v>99</v>
      </c>
      <c r="B6" s="36">
        <f>B7+B8+B9+B10+B11+B12+B13+B14</f>
        <v>1970078.3735</v>
      </c>
      <c r="C6" s="36">
        <f>C7+C8+C9+C10+C11+C12+C13+C14</f>
        <v>1732543.5722399999</v>
      </c>
      <c r="D6" s="36">
        <f>D7+D8+D9+D10+D11+D12+D13+D14</f>
        <v>2122164.1882799999</v>
      </c>
      <c r="E6" s="36">
        <f>E7+E8+E9+E10+E11+E12+E13+E14</f>
        <v>1664604.6241400002</v>
      </c>
      <c r="F6" s="36">
        <f>F7+F8+F9+F10+F11+F12+F13+F14</f>
        <v>0</v>
      </c>
      <c r="G6" s="36">
        <f>G7+G8+G9+G10+G11+G12+G13+G14</f>
        <v>0</v>
      </c>
      <c r="H6" s="36">
        <f>H7+H8+H9+H10+H11+H12+H13+H14</f>
        <v>0</v>
      </c>
      <c r="I6" s="36">
        <f>I7+I8+I9+I10+I11+I12+I13+I14</f>
        <v>0</v>
      </c>
      <c r="J6" s="36">
        <f>J7+J8+J9+J10+J11+J12+J13+J14</f>
        <v>0</v>
      </c>
      <c r="K6" s="36">
        <f>K7+K8+K9+K10+K11+K12+K13+K14</f>
        <v>0</v>
      </c>
      <c r="L6" s="36">
        <f>L7+L8+L9+L10+L11+L12+L13+L14</f>
        <v>0</v>
      </c>
      <c r="M6" s="36">
        <f>M7+M8+M9+M10+M11+M12+M13+M14</f>
        <v>0</v>
      </c>
      <c r="N6" s="35">
        <f>N7+N8+N9+N10+N11+N12+N13+N14</f>
        <v>7489390.7581599997</v>
      </c>
      <c r="O6" s="45"/>
    </row>
    <row r="7" spans="1:16" ht="15.9" customHeight="1" x14ac:dyDescent="0.25">
      <c r="A7" s="34" t="s">
        <v>98</v>
      </c>
      <c r="B7" s="33">
        <v>986107.85393999994</v>
      </c>
      <c r="C7" s="33">
        <v>827826.09303999995</v>
      </c>
      <c r="D7" s="33">
        <v>1119210.4286</v>
      </c>
      <c r="E7" s="33">
        <v>868069.48618999997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9">
        <v>3801213.8617699998</v>
      </c>
      <c r="O7" s="24"/>
    </row>
    <row r="8" spans="1:16" ht="15.9" customHeight="1" x14ac:dyDescent="0.25">
      <c r="A8" s="34" t="s">
        <v>97</v>
      </c>
      <c r="B8" s="33">
        <v>324303.34879000002</v>
      </c>
      <c r="C8" s="33">
        <v>309013.72662999999</v>
      </c>
      <c r="D8" s="33">
        <v>307256.57396000001</v>
      </c>
      <c r="E8" s="33">
        <v>235850.62576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9">
        <v>1176424.27514</v>
      </c>
      <c r="O8" s="24"/>
    </row>
    <row r="9" spans="1:16" ht="15.9" customHeight="1" x14ac:dyDescent="0.25">
      <c r="A9" s="34" t="s">
        <v>96</v>
      </c>
      <c r="B9" s="33">
        <v>170605.71049999999</v>
      </c>
      <c r="C9" s="33">
        <v>170799.23559</v>
      </c>
      <c r="D9" s="33">
        <v>208589.87093</v>
      </c>
      <c r="E9" s="33">
        <v>168619.76574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9">
        <v>718614.58276000002</v>
      </c>
      <c r="O9" s="24"/>
    </row>
    <row r="10" spans="1:16" ht="15.9" customHeight="1" x14ac:dyDescent="0.25">
      <c r="A10" s="34" t="s">
        <v>95</v>
      </c>
      <c r="B10" s="33">
        <v>127705.96103999999</v>
      </c>
      <c r="C10" s="33">
        <v>106671.62427</v>
      </c>
      <c r="D10" s="33">
        <v>149477.23407000001</v>
      </c>
      <c r="E10" s="33">
        <v>109349.42396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9">
        <v>493204.24333999999</v>
      </c>
      <c r="O10" s="24"/>
    </row>
    <row r="11" spans="1:16" ht="15.9" customHeight="1" x14ac:dyDescent="0.25">
      <c r="A11" s="34" t="s">
        <v>94</v>
      </c>
      <c r="B11" s="33">
        <v>142207.69128</v>
      </c>
      <c r="C11" s="33">
        <v>155898.65695</v>
      </c>
      <c r="D11" s="33">
        <v>156385.12418000001</v>
      </c>
      <c r="E11" s="33">
        <v>125249.69005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9">
        <v>579741.16246000002</v>
      </c>
      <c r="O11" s="24"/>
    </row>
    <row r="12" spans="1:16" ht="15.9" customHeight="1" x14ac:dyDescent="0.25">
      <c r="A12" s="34" t="s">
        <v>93</v>
      </c>
      <c r="B12" s="33">
        <v>119115.00689</v>
      </c>
      <c r="C12" s="33">
        <v>81393.866899999994</v>
      </c>
      <c r="D12" s="33">
        <v>91987.760490000001</v>
      </c>
      <c r="E12" s="33">
        <v>84519.935540000006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9">
        <v>377016.56981999998</v>
      </c>
      <c r="O12" s="24"/>
    </row>
    <row r="13" spans="1:16" ht="15.9" customHeight="1" x14ac:dyDescent="0.25">
      <c r="A13" s="34" t="s">
        <v>92</v>
      </c>
      <c r="B13" s="33">
        <v>86086.110459999996</v>
      </c>
      <c r="C13" s="33">
        <v>64822.363810000003</v>
      </c>
      <c r="D13" s="33">
        <v>71187.896110000001</v>
      </c>
      <c r="E13" s="33">
        <v>58500.140330000002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9">
        <v>280596.51071</v>
      </c>
      <c r="O13" s="24"/>
    </row>
    <row r="14" spans="1:16" ht="15.9" customHeight="1" x14ac:dyDescent="0.25">
      <c r="A14" s="34" t="s">
        <v>91</v>
      </c>
      <c r="B14" s="33">
        <v>13946.6906</v>
      </c>
      <c r="C14" s="33">
        <v>16118.00505</v>
      </c>
      <c r="D14" s="33">
        <v>18069.299940000001</v>
      </c>
      <c r="E14" s="33">
        <v>14445.556570000001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9">
        <v>62579.552159999999</v>
      </c>
      <c r="O14" s="24"/>
    </row>
    <row r="15" spans="1:16" s="44" customFormat="1" ht="15.9" customHeight="1" x14ac:dyDescent="0.3">
      <c r="A15" s="37" t="s">
        <v>90</v>
      </c>
      <c r="B15" s="36">
        <f>B16</f>
        <v>270990.67255000002</v>
      </c>
      <c r="C15" s="36">
        <f>C16</f>
        <v>243333.69488</v>
      </c>
      <c r="D15" s="36">
        <f>D16</f>
        <v>306645.38916999998</v>
      </c>
      <c r="E15" s="36">
        <f>E16</f>
        <v>275517.06439999997</v>
      </c>
      <c r="F15" s="36">
        <f>F16</f>
        <v>0</v>
      </c>
      <c r="G15" s="36">
        <f>G16</f>
        <v>0</v>
      </c>
      <c r="H15" s="36">
        <f>H16</f>
        <v>0</v>
      </c>
      <c r="I15" s="36">
        <f>I16</f>
        <v>0</v>
      </c>
      <c r="J15" s="36">
        <f>J16</f>
        <v>0</v>
      </c>
      <c r="K15" s="36">
        <f>K16</f>
        <v>0</v>
      </c>
      <c r="L15" s="36">
        <f>L16</f>
        <v>0</v>
      </c>
      <c r="M15" s="36">
        <f>M16</f>
        <v>0</v>
      </c>
      <c r="N15" s="35">
        <f>N16</f>
        <v>1096486.821</v>
      </c>
      <c r="O15" s="45"/>
    </row>
    <row r="16" spans="1:16" s="44" customFormat="1" ht="15.9" customHeight="1" x14ac:dyDescent="0.3">
      <c r="A16" s="34" t="s">
        <v>89</v>
      </c>
      <c r="B16" s="42">
        <v>270990.67255000002</v>
      </c>
      <c r="C16" s="42">
        <v>243333.69488</v>
      </c>
      <c r="D16" s="42">
        <v>306645.38916999998</v>
      </c>
      <c r="E16" s="42">
        <v>275517.06439999997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39">
        <v>1096486.821</v>
      </c>
      <c r="O16" s="45"/>
    </row>
    <row r="17" spans="1:15" s="44" customFormat="1" ht="15.9" customHeight="1" x14ac:dyDescent="0.3">
      <c r="A17" s="37" t="s">
        <v>88</v>
      </c>
      <c r="B17" s="36">
        <f>B18</f>
        <v>624538.70463000005</v>
      </c>
      <c r="C17" s="36">
        <f>C18</f>
        <v>577190.31399000005</v>
      </c>
      <c r="D17" s="36">
        <f>D18</f>
        <v>759945.82704999996</v>
      </c>
      <c r="E17" s="36">
        <f>E18</f>
        <v>628079.81142000004</v>
      </c>
      <c r="F17" s="36">
        <f>F18</f>
        <v>0</v>
      </c>
      <c r="G17" s="36">
        <f>G18</f>
        <v>0</v>
      </c>
      <c r="H17" s="36">
        <f>H18</f>
        <v>0</v>
      </c>
      <c r="I17" s="36">
        <f>I18</f>
        <v>0</v>
      </c>
      <c r="J17" s="36">
        <f>J18</f>
        <v>0</v>
      </c>
      <c r="K17" s="36">
        <f>K18</f>
        <v>0</v>
      </c>
      <c r="L17" s="36">
        <f>L18</f>
        <v>0</v>
      </c>
      <c r="M17" s="36">
        <f>M18</f>
        <v>0</v>
      </c>
      <c r="N17" s="35">
        <f>N18</f>
        <v>2589754.6570899999</v>
      </c>
      <c r="O17" s="45"/>
    </row>
    <row r="18" spans="1:15" s="44" customFormat="1" ht="15.9" customHeight="1" x14ac:dyDescent="0.3">
      <c r="A18" s="34" t="s">
        <v>87</v>
      </c>
      <c r="B18" s="42">
        <v>624538.70463000005</v>
      </c>
      <c r="C18" s="42">
        <v>577190.31399000005</v>
      </c>
      <c r="D18" s="42">
        <v>759945.82704999996</v>
      </c>
      <c r="E18" s="42">
        <v>628079.81142000004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39">
        <v>2589754.6570899999</v>
      </c>
      <c r="O18" s="45"/>
    </row>
    <row r="19" spans="1:15" s="30" customFormat="1" ht="15.9" customHeight="1" x14ac:dyDescent="0.35">
      <c r="A19" s="43" t="s">
        <v>39</v>
      </c>
      <c r="B19" s="36">
        <f>B20+B24+B26</f>
        <v>13629603.342350001</v>
      </c>
      <c r="C19" s="36">
        <f>C20+C24+C26</f>
        <v>13501111.79981</v>
      </c>
      <c r="D19" s="36">
        <f>D20+D24+D26</f>
        <v>17213014.972270001</v>
      </c>
      <c r="E19" s="36">
        <f>E20+E24+E26</f>
        <v>13852297.14497</v>
      </c>
      <c r="F19" s="36">
        <f>F20+F24+F26</f>
        <v>0</v>
      </c>
      <c r="G19" s="36">
        <f>G20+G24+G26</f>
        <v>0</v>
      </c>
      <c r="H19" s="36">
        <f>H20+H24+H26</f>
        <v>0</v>
      </c>
      <c r="I19" s="36">
        <f>I20+I24+I26</f>
        <v>0</v>
      </c>
      <c r="J19" s="36">
        <f>J20+J24+J26</f>
        <v>0</v>
      </c>
      <c r="K19" s="36">
        <f>K20+K24+K26</f>
        <v>0</v>
      </c>
      <c r="L19" s="36">
        <f>L20+L24+L26</f>
        <v>0</v>
      </c>
      <c r="M19" s="36">
        <f>M20+M24+M26</f>
        <v>0</v>
      </c>
      <c r="N19" s="35">
        <f>N20+N24+N26</f>
        <v>58196027.259399995</v>
      </c>
      <c r="O19" s="31"/>
    </row>
    <row r="20" spans="1:15" s="40" customFormat="1" ht="15.9" customHeight="1" x14ac:dyDescent="0.35">
      <c r="A20" s="37" t="s">
        <v>86</v>
      </c>
      <c r="B20" s="36">
        <f>B21+B22+B23</f>
        <v>1207582.0583199998</v>
      </c>
      <c r="C20" s="36">
        <f>C21+C22+C23</f>
        <v>1026071.75939</v>
      </c>
      <c r="D20" s="36">
        <f>D21+D22+D23</f>
        <v>1385438.8175900001</v>
      </c>
      <c r="E20" s="36">
        <f>E21+E22+E23</f>
        <v>1121779.3916799999</v>
      </c>
      <c r="F20" s="36">
        <f>F21+F22+F23</f>
        <v>0</v>
      </c>
      <c r="G20" s="36">
        <f>G21+G22+G23</f>
        <v>0</v>
      </c>
      <c r="H20" s="36">
        <f>H21+H22+H23</f>
        <v>0</v>
      </c>
      <c r="I20" s="36">
        <f>I21+I22+I23</f>
        <v>0</v>
      </c>
      <c r="J20" s="36">
        <f>J21+J22+J23</f>
        <v>0</v>
      </c>
      <c r="K20" s="36">
        <f>K21+K22+K23</f>
        <v>0</v>
      </c>
      <c r="L20" s="36">
        <f>L21+L22+L23</f>
        <v>0</v>
      </c>
      <c r="M20" s="36">
        <f>M21+M22+M23</f>
        <v>0</v>
      </c>
      <c r="N20" s="35">
        <f>N21+N22+N23</f>
        <v>4740872.0269799996</v>
      </c>
      <c r="O20" s="41"/>
    </row>
    <row r="21" spans="1:15" ht="15.9" customHeight="1" x14ac:dyDescent="0.25">
      <c r="A21" s="34" t="s">
        <v>85</v>
      </c>
      <c r="B21" s="33">
        <v>818160.38104999997</v>
      </c>
      <c r="C21" s="33">
        <v>718813.58473</v>
      </c>
      <c r="D21" s="33">
        <v>902427.41092000005</v>
      </c>
      <c r="E21" s="33">
        <v>758711.41816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9">
        <v>3198112.7948599998</v>
      </c>
      <c r="O21" s="24"/>
    </row>
    <row r="22" spans="1:15" ht="15.9" customHeight="1" x14ac:dyDescent="0.25">
      <c r="A22" s="34" t="s">
        <v>84</v>
      </c>
      <c r="B22" s="33">
        <v>178492.14128000001</v>
      </c>
      <c r="C22" s="33">
        <v>171952.45533</v>
      </c>
      <c r="D22" s="33">
        <v>219662.63264</v>
      </c>
      <c r="E22" s="33">
        <v>146500.81468000001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9">
        <v>716608.04393000004</v>
      </c>
      <c r="O22" s="24"/>
    </row>
    <row r="23" spans="1:15" ht="15.9" customHeight="1" x14ac:dyDescent="0.25">
      <c r="A23" s="34" t="s">
        <v>83</v>
      </c>
      <c r="B23" s="33">
        <v>210929.53599</v>
      </c>
      <c r="C23" s="33">
        <v>135305.71932999999</v>
      </c>
      <c r="D23" s="33">
        <v>263348.77402999997</v>
      </c>
      <c r="E23" s="33">
        <v>216567.15883999999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9">
        <v>826151.18819000002</v>
      </c>
      <c r="O23" s="24"/>
    </row>
    <row r="24" spans="1:15" s="40" customFormat="1" ht="15.9" customHeight="1" x14ac:dyDescent="0.35">
      <c r="A24" s="37" t="s">
        <v>82</v>
      </c>
      <c r="B24" s="36">
        <f>B25</f>
        <v>2295701.8109800001</v>
      </c>
      <c r="C24" s="36">
        <f>C25</f>
        <v>2255979.3252900001</v>
      </c>
      <c r="D24" s="36">
        <f>D25</f>
        <v>2872078.3231299999</v>
      </c>
      <c r="E24" s="36">
        <f>E25</f>
        <v>2407414.69471</v>
      </c>
      <c r="F24" s="36">
        <f>F25</f>
        <v>0</v>
      </c>
      <c r="G24" s="36">
        <f>G25</f>
        <v>0</v>
      </c>
      <c r="H24" s="36">
        <f>H25</f>
        <v>0</v>
      </c>
      <c r="I24" s="36">
        <f>I25</f>
        <v>0</v>
      </c>
      <c r="J24" s="36">
        <f>J25</f>
        <v>0</v>
      </c>
      <c r="K24" s="36">
        <f>K25</f>
        <v>0</v>
      </c>
      <c r="L24" s="36">
        <f>L25</f>
        <v>0</v>
      </c>
      <c r="M24" s="36">
        <f>M25</f>
        <v>0</v>
      </c>
      <c r="N24" s="35">
        <f>N25</f>
        <v>9831174.1541099995</v>
      </c>
      <c r="O24" s="41"/>
    </row>
    <row r="25" spans="1:15" s="40" customFormat="1" ht="15.9" customHeight="1" x14ac:dyDescent="0.35">
      <c r="A25" s="34" t="s">
        <v>81</v>
      </c>
      <c r="B25" s="42">
        <v>2295701.8109800001</v>
      </c>
      <c r="C25" s="42">
        <v>2255979.3252900001</v>
      </c>
      <c r="D25" s="42">
        <v>2872078.3231299999</v>
      </c>
      <c r="E25" s="42">
        <v>2407414.69471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39">
        <v>9831174.1541099995</v>
      </c>
      <c r="O25" s="41"/>
    </row>
    <row r="26" spans="1:15" s="40" customFormat="1" ht="15.9" customHeight="1" x14ac:dyDescent="0.35">
      <c r="A26" s="37" t="s">
        <v>80</v>
      </c>
      <c r="B26" s="36">
        <f>B27+B28+B29+B30+B31+B32+B33+B34+B35+B36+B37+B38</f>
        <v>10126319.47305</v>
      </c>
      <c r="C26" s="36">
        <f>C27+C28+C29+C30+C31+C32+C33+C34+C35+C36+C37+C38</f>
        <v>10219060.715129999</v>
      </c>
      <c r="D26" s="36">
        <f>D27+D28+D29+D30+D31+D32+D33+D34+D35+D36+D37+D38</f>
        <v>12955497.83155</v>
      </c>
      <c r="E26" s="36">
        <f>E27+E28+E29+E30+E31+E32+E33+E34+E35+E36+E37+E38</f>
        <v>10323103.05858</v>
      </c>
      <c r="F26" s="36">
        <f>F27+F28+F29+F30+F31+F32+F33+F34+F35+F36+F37+F38</f>
        <v>0</v>
      </c>
      <c r="G26" s="36">
        <f>G27+G28+G29+G30+G31+G32+G33+G34+G35+G36+G37+G38</f>
        <v>0</v>
      </c>
      <c r="H26" s="36">
        <f>H27+H28+H29+H30+H31+H32+H33+H34+H35+H36+H37+H38</f>
        <v>0</v>
      </c>
      <c r="I26" s="36">
        <f>I27+I28+I29+I30+I31+I32+I33+I34+I35+I36+I37+I38</f>
        <v>0</v>
      </c>
      <c r="J26" s="36">
        <f>J27+J28+J29+J30+J31+J32+J33+J34+J35+J36+J37+J38</f>
        <v>0</v>
      </c>
      <c r="K26" s="36">
        <f>K27+K28+K29+K30+K31+K32+K33+K34+K35+K36+K37+K38</f>
        <v>0</v>
      </c>
      <c r="L26" s="36">
        <f>L27+L28+L29+L30+L31+L32+L33+L34+L35+L36+L37+L38</f>
        <v>0</v>
      </c>
      <c r="M26" s="36">
        <f>M27+M28+M29+M30+M31+M32+M33+M34+M35+M36+M37+M38</f>
        <v>0</v>
      </c>
      <c r="N26" s="35">
        <f>N27+N28+N29+N30+N31+N32+N33+N34+N35+N36+N37+N38</f>
        <v>43623981.078309998</v>
      </c>
      <c r="O26" s="41"/>
    </row>
    <row r="27" spans="1:15" ht="15.9" customHeight="1" x14ac:dyDescent="0.25">
      <c r="A27" s="34" t="s">
        <v>79</v>
      </c>
      <c r="B27" s="33">
        <v>1627731.8248000001</v>
      </c>
      <c r="C27" s="33">
        <v>1578450.2128399999</v>
      </c>
      <c r="D27" s="33">
        <v>1994914.99688</v>
      </c>
      <c r="E27" s="33">
        <v>1502526.3230999999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9">
        <v>6703623.3576199999</v>
      </c>
      <c r="O27" s="24"/>
    </row>
    <row r="28" spans="1:15" ht="15.9" customHeight="1" x14ac:dyDescent="0.25">
      <c r="A28" s="34" t="s">
        <v>78</v>
      </c>
      <c r="B28" s="33">
        <v>2714470.9862500001</v>
      </c>
      <c r="C28" s="33">
        <v>2613651.8114800001</v>
      </c>
      <c r="D28" s="33">
        <v>3288860.3330899999</v>
      </c>
      <c r="E28" s="33">
        <v>2693561.8371100002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9">
        <v>11310544.96793</v>
      </c>
      <c r="O28" s="24"/>
    </row>
    <row r="29" spans="1:15" ht="15.9" customHeight="1" x14ac:dyDescent="0.25">
      <c r="A29" s="34" t="s">
        <v>77</v>
      </c>
      <c r="B29" s="33">
        <v>20511.080989999999</v>
      </c>
      <c r="C29" s="33">
        <v>48988.009310000001</v>
      </c>
      <c r="D29" s="33">
        <v>108585.76742</v>
      </c>
      <c r="E29" s="33">
        <v>107990.90265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9">
        <v>286075.76036999997</v>
      </c>
      <c r="O29" s="24"/>
    </row>
    <row r="30" spans="1:15" ht="15.9" customHeight="1" x14ac:dyDescent="0.25">
      <c r="A30" s="34" t="s">
        <v>76</v>
      </c>
      <c r="B30" s="33">
        <v>1173765.5584400001</v>
      </c>
      <c r="C30" s="33">
        <v>1307672.62888</v>
      </c>
      <c r="D30" s="33">
        <v>1516512.7461300001</v>
      </c>
      <c r="E30" s="33">
        <v>1222714.55534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9">
        <v>5220665.4887899999</v>
      </c>
      <c r="O30" s="24"/>
    </row>
    <row r="31" spans="1:15" ht="15.9" customHeight="1" x14ac:dyDescent="0.25">
      <c r="A31" s="34" t="s">
        <v>75</v>
      </c>
      <c r="B31" s="33">
        <v>843360.12945000001</v>
      </c>
      <c r="C31" s="33">
        <v>849694.72988</v>
      </c>
      <c r="D31" s="33">
        <v>1058085.17435</v>
      </c>
      <c r="E31" s="33">
        <v>885994.44463000004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9">
        <v>3637134.4783100002</v>
      </c>
      <c r="O31" s="24"/>
    </row>
    <row r="32" spans="1:15" ht="15.9" customHeight="1" x14ac:dyDescent="0.25">
      <c r="A32" s="34" t="s">
        <v>74</v>
      </c>
      <c r="B32" s="33">
        <v>1049655.69572</v>
      </c>
      <c r="C32" s="33">
        <v>1000674.17376</v>
      </c>
      <c r="D32" s="33">
        <v>1222930.5606199999</v>
      </c>
      <c r="E32" s="33">
        <v>996700.45981000003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9">
        <v>4269960.8899100004</v>
      </c>
      <c r="O32" s="24"/>
    </row>
    <row r="33" spans="1:15" ht="15.9" customHeight="1" x14ac:dyDescent="0.25">
      <c r="A33" s="34" t="s">
        <v>73</v>
      </c>
      <c r="B33" s="33">
        <v>1106462.5154200001</v>
      </c>
      <c r="C33" s="33">
        <v>1058493.7839500001</v>
      </c>
      <c r="D33" s="33">
        <v>1392035.46884</v>
      </c>
      <c r="E33" s="33">
        <v>1071674.4409099999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9">
        <v>4628666.2091199998</v>
      </c>
      <c r="O33" s="24"/>
    </row>
    <row r="34" spans="1:15" ht="15.9" customHeight="1" x14ac:dyDescent="0.25">
      <c r="A34" s="34" t="s">
        <v>72</v>
      </c>
      <c r="B34" s="33">
        <v>360385.90091999999</v>
      </c>
      <c r="C34" s="33">
        <v>359504.49164000002</v>
      </c>
      <c r="D34" s="33">
        <v>443665.18734</v>
      </c>
      <c r="E34" s="33">
        <v>378670.22077000001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9">
        <v>1542225.80067</v>
      </c>
      <c r="O34" s="24"/>
    </row>
    <row r="35" spans="1:15" ht="15.9" customHeight="1" x14ac:dyDescent="0.25">
      <c r="A35" s="34" t="s">
        <v>71</v>
      </c>
      <c r="B35" s="33">
        <v>416769.66616000002</v>
      </c>
      <c r="C35" s="33">
        <v>526859.37713000004</v>
      </c>
      <c r="D35" s="33">
        <v>739091.88430000003</v>
      </c>
      <c r="E35" s="33">
        <v>474299.83866000001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9">
        <v>2157020.7662499999</v>
      </c>
      <c r="O35" s="24"/>
    </row>
    <row r="36" spans="1:15" s="30" customFormat="1" ht="15.9" customHeight="1" x14ac:dyDescent="0.35">
      <c r="A36" s="34" t="s">
        <v>70</v>
      </c>
      <c r="B36" s="33">
        <v>280684.71308999998</v>
      </c>
      <c r="C36" s="33">
        <v>303102.83941999997</v>
      </c>
      <c r="D36" s="33">
        <v>505979.37569000002</v>
      </c>
      <c r="E36" s="33">
        <v>418133.27666999999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9">
        <v>1507900.20487</v>
      </c>
      <c r="O36" s="31"/>
    </row>
    <row r="37" spans="1:15" s="30" customFormat="1" ht="15.9" customHeight="1" x14ac:dyDescent="0.35">
      <c r="A37" s="34" t="s">
        <v>69</v>
      </c>
      <c r="B37" s="33">
        <v>523485.36541000003</v>
      </c>
      <c r="C37" s="33">
        <v>562721.21964000002</v>
      </c>
      <c r="D37" s="33">
        <v>670076.84221000003</v>
      </c>
      <c r="E37" s="33">
        <v>560766.34609999997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9">
        <v>2317049.77336</v>
      </c>
      <c r="O37" s="31"/>
    </row>
    <row r="38" spans="1:15" s="30" customFormat="1" ht="15.9" customHeight="1" x14ac:dyDescent="0.35">
      <c r="A38" s="34" t="s">
        <v>68</v>
      </c>
      <c r="B38" s="33">
        <v>9036.0364000000009</v>
      </c>
      <c r="C38" s="33">
        <v>9247.4372000000003</v>
      </c>
      <c r="D38" s="33">
        <v>14759.49468</v>
      </c>
      <c r="E38" s="33">
        <v>10070.412829999999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9">
        <v>43113.381110000002</v>
      </c>
      <c r="O38" s="31"/>
    </row>
    <row r="39" spans="1:15" s="30" customFormat="1" ht="15.9" customHeight="1" x14ac:dyDescent="0.35">
      <c r="A39" s="37" t="s">
        <v>3</v>
      </c>
      <c r="B39" s="38">
        <f>B41</f>
        <v>441351.40509999997</v>
      </c>
      <c r="C39" s="38">
        <f>C41</f>
        <v>397911.19251000002</v>
      </c>
      <c r="D39" s="38">
        <f>D41</f>
        <v>482753.70649000001</v>
      </c>
      <c r="E39" s="38">
        <f>E41</f>
        <v>470093.02055000002</v>
      </c>
      <c r="F39" s="38">
        <f>F41</f>
        <v>0</v>
      </c>
      <c r="G39" s="38">
        <f>G41</f>
        <v>0</v>
      </c>
      <c r="H39" s="38">
        <f>H41</f>
        <v>0</v>
      </c>
      <c r="I39" s="38">
        <f>I41</f>
        <v>0</v>
      </c>
      <c r="J39" s="38">
        <f>J41</f>
        <v>0</v>
      </c>
      <c r="K39" s="38">
        <f>K41</f>
        <v>0</v>
      </c>
      <c r="L39" s="38">
        <f>L41</f>
        <v>0</v>
      </c>
      <c r="M39" s="38">
        <f>M41</f>
        <v>0</v>
      </c>
      <c r="N39" s="35">
        <f>N41</f>
        <v>1792109.3246500001</v>
      </c>
      <c r="O39" s="31"/>
    </row>
    <row r="40" spans="1:15" s="30" customFormat="1" ht="15.9" customHeight="1" x14ac:dyDescent="0.35">
      <c r="A40" s="37" t="s">
        <v>67</v>
      </c>
      <c r="B40" s="36">
        <f>B41</f>
        <v>441351.40509999997</v>
      </c>
      <c r="C40" s="36">
        <f>C41</f>
        <v>397911.19251000002</v>
      </c>
      <c r="D40" s="36">
        <f>D41</f>
        <v>482753.70649000001</v>
      </c>
      <c r="E40" s="36">
        <f>E41</f>
        <v>470093.02055000002</v>
      </c>
      <c r="F40" s="36">
        <f>F41</f>
        <v>0</v>
      </c>
      <c r="G40" s="36">
        <f>G41</f>
        <v>0</v>
      </c>
      <c r="H40" s="36">
        <f>H41</f>
        <v>0</v>
      </c>
      <c r="I40" s="36">
        <f>I41</f>
        <v>0</v>
      </c>
      <c r="J40" s="36">
        <f>J41</f>
        <v>0</v>
      </c>
      <c r="K40" s="36">
        <f>K41</f>
        <v>0</v>
      </c>
      <c r="L40" s="36">
        <f>L41</f>
        <v>0</v>
      </c>
      <c r="M40" s="36">
        <f>M41</f>
        <v>0</v>
      </c>
      <c r="N40" s="35">
        <f>N41</f>
        <v>1792109.3246500001</v>
      </c>
      <c r="O40" s="31"/>
    </row>
    <row r="41" spans="1:15" s="30" customFormat="1" ht="15.9" customHeight="1" thickBot="1" x14ac:dyDescent="0.4">
      <c r="A41" s="34" t="s">
        <v>66</v>
      </c>
      <c r="B41" s="33">
        <v>441351.40509999997</v>
      </c>
      <c r="C41" s="33">
        <v>397911.19251000002</v>
      </c>
      <c r="D41" s="33">
        <v>482753.70649000001</v>
      </c>
      <c r="E41" s="33">
        <v>470093.02055000002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2">
        <v>1792109.3246500001</v>
      </c>
      <c r="O41" s="31"/>
    </row>
    <row r="42" spans="1:15" s="26" customFormat="1" ht="15.9" customHeight="1" thickBot="1" x14ac:dyDescent="0.4">
      <c r="A42" s="29" t="s">
        <v>65</v>
      </c>
      <c r="B42" s="28">
        <f>B5+B19+B39</f>
        <v>16936562.498130001</v>
      </c>
      <c r="C42" s="28">
        <f>C5+C19+C39</f>
        <v>16452090.57343</v>
      </c>
      <c r="D42" s="28">
        <f>D5+D19+D39</f>
        <v>20884524.08326</v>
      </c>
      <c r="E42" s="28">
        <f>E5+E19+E39</f>
        <v>16890591.665479999</v>
      </c>
      <c r="F42" s="28">
        <f>F5+F19+F39</f>
        <v>0</v>
      </c>
      <c r="G42" s="28">
        <f>G5+G19+G39</f>
        <v>0</v>
      </c>
      <c r="H42" s="28">
        <f>H5+H19+H39</f>
        <v>0</v>
      </c>
      <c r="I42" s="28">
        <f>I5+I19+I39</f>
        <v>0</v>
      </c>
      <c r="J42" s="28">
        <f>J5+J19+J39</f>
        <v>0</v>
      </c>
      <c r="K42" s="28">
        <f>K5+K19+K39</f>
        <v>0</v>
      </c>
      <c r="L42" s="28">
        <f>L5+L19+L39</f>
        <v>0</v>
      </c>
      <c r="M42" s="28">
        <f>M5+M19+M39</f>
        <v>0</v>
      </c>
      <c r="N42" s="28">
        <f>N5+N19+N39</f>
        <v>71163768.820299998</v>
      </c>
      <c r="O42" s="27"/>
    </row>
    <row r="43" spans="1:15" ht="14.15" customHeight="1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5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5" customHeight="1" x14ac:dyDescent="0.25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5" customHeight="1" x14ac:dyDescent="0.25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5" customHeight="1" x14ac:dyDescent="0.25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5" customHeight="1" x14ac:dyDescent="0.3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5" customHeight="1" x14ac:dyDescent="0.3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49999999999999" customHeight="1" x14ac:dyDescent="0.25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49999999999999" customHeight="1" x14ac:dyDescent="0.25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49999999999999" customHeight="1" x14ac:dyDescent="0.25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49999999999999" customHeight="1" x14ac:dyDescent="0.25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49999999999999" customHeight="1" x14ac:dyDescent="0.25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49999999999999" customHeight="1" x14ac:dyDescent="0.25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49999999999999" customHeight="1" x14ac:dyDescent="0.25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49999999999999" customHeight="1" x14ac:dyDescent="0.25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49999999999999" customHeight="1" x14ac:dyDescent="0.25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49999999999999" customHeight="1" x14ac:dyDescent="0.25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49999999999999" customHeight="1" x14ac:dyDescent="0.25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49999999999999" customHeight="1" x14ac:dyDescent="0.25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49999999999999" customHeight="1" x14ac:dyDescent="0.25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49999999999999" customHeight="1" x14ac:dyDescent="0.25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49999999999999" customHeight="1" x14ac:dyDescent="0.25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49999999999999" customHeight="1" x14ac:dyDescent="0.25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49999999999999" customHeight="1" x14ac:dyDescent="0.25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49999999999999" customHeight="1" x14ac:dyDescent="0.25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49999999999999" customHeight="1" x14ac:dyDescent="0.25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49999999999999" customHeight="1" x14ac:dyDescent="0.25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49999999999999" customHeight="1" x14ac:dyDescent="0.25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49999999999999" customHeight="1" x14ac:dyDescent="0.25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49999999999999" customHeight="1" x14ac:dyDescent="0.25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49999999999999" customHeight="1" x14ac:dyDescent="0.25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49999999999999" customHeight="1" x14ac:dyDescent="0.25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49999999999999" customHeight="1" x14ac:dyDescent="0.35">
      <c r="A76" s="8" t="s">
        <v>21</v>
      </c>
      <c r="B76" s="8"/>
      <c r="C76" s="5" t="s">
        <v>20</v>
      </c>
      <c r="D76" s="13"/>
      <c r="E76" s="12"/>
      <c r="F76" s="11"/>
    </row>
    <row r="77" spans="1:15" ht="17.149999999999999" customHeight="1" x14ac:dyDescent="0.35">
      <c r="A77" s="4" t="s">
        <v>19</v>
      </c>
      <c r="B77" s="4"/>
      <c r="C77" s="3" t="s">
        <v>18</v>
      </c>
      <c r="D77" s="13"/>
      <c r="E77" s="12"/>
      <c r="F77" s="11"/>
    </row>
    <row r="78" spans="1:15" ht="17.149999999999999" customHeight="1" x14ac:dyDescent="0.35">
      <c r="A78" s="8" t="s">
        <v>17</v>
      </c>
      <c r="B78" s="8"/>
      <c r="C78" s="5" t="s">
        <v>16</v>
      </c>
      <c r="D78" s="13"/>
      <c r="E78" s="12"/>
      <c r="F78" s="11"/>
    </row>
    <row r="79" spans="1:15" ht="17.149999999999999" customHeight="1" x14ac:dyDescent="0.3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35">
      <c r="A80" s="8" t="s">
        <v>13</v>
      </c>
      <c r="B80" s="8"/>
      <c r="C80" s="5" t="s">
        <v>12</v>
      </c>
      <c r="D80" s="10"/>
      <c r="E80" s="9"/>
      <c r="F80" s="9"/>
    </row>
    <row r="81" spans="1:6" ht="15.5" x14ac:dyDescent="0.35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5">
      <c r="A82" s="8" t="s">
        <v>9</v>
      </c>
      <c r="B82" s="8"/>
      <c r="C82" s="5" t="s">
        <v>8</v>
      </c>
    </row>
    <row r="83" spans="1:6" x14ac:dyDescent="0.25">
      <c r="A83" s="4" t="s">
        <v>7</v>
      </c>
      <c r="B83" s="4"/>
      <c r="C83" s="3" t="s">
        <v>6</v>
      </c>
    </row>
    <row r="84" spans="1:6" x14ac:dyDescent="0.25">
      <c r="A84" s="8" t="s">
        <v>5</v>
      </c>
      <c r="B84" s="8"/>
      <c r="C84" s="5" t="s">
        <v>4</v>
      </c>
    </row>
    <row r="85" spans="1:6" x14ac:dyDescent="0.25">
      <c r="A85" s="7" t="s">
        <v>3</v>
      </c>
      <c r="B85" s="7"/>
      <c r="C85" s="3"/>
    </row>
    <row r="86" spans="1:6" x14ac:dyDescent="0.25">
      <c r="A86" s="6" t="s">
        <v>2</v>
      </c>
      <c r="B86" s="6"/>
      <c r="C86" s="5"/>
    </row>
    <row r="87" spans="1:6" x14ac:dyDescent="0.25">
      <c r="A87" s="4" t="s">
        <v>1</v>
      </c>
      <c r="B87" s="4"/>
      <c r="C87" s="3" t="s">
        <v>0</v>
      </c>
    </row>
  </sheetData>
  <mergeCells count="39">
    <mergeCell ref="B1:M1"/>
    <mergeCell ref="A51:B51"/>
    <mergeCell ref="A52:B52"/>
    <mergeCell ref="A53:B53"/>
    <mergeCell ref="A54:B54"/>
    <mergeCell ref="A55:B55"/>
    <mergeCell ref="A56:B56"/>
    <mergeCell ref="A57:B57"/>
    <mergeCell ref="A58:B58"/>
    <mergeCell ref="A2:P2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2023-05-02T06:19:08Z</dcterms:created>
  <dcterms:modified xsi:type="dcterms:W3CDTF">2023-05-02T06:19:26Z</dcterms:modified>
</cp:coreProperties>
</file>