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I5" i="1"/>
  <c r="J5" i="1"/>
  <c r="B6" i="1"/>
  <c r="C6" i="1"/>
  <c r="C5" i="1" s="1"/>
  <c r="D6" i="1"/>
  <c r="D5" i="1" s="1"/>
  <c r="E6" i="1"/>
  <c r="E5" i="1" s="1"/>
  <c r="E42" i="1" s="1"/>
  <c r="F6" i="1"/>
  <c r="F5" i="1" s="1"/>
  <c r="F42" i="1" s="1"/>
  <c r="G6" i="1"/>
  <c r="G5" i="1" s="1"/>
  <c r="H6" i="1"/>
  <c r="H5" i="1" s="1"/>
  <c r="H42" i="1" s="1"/>
  <c r="I6" i="1"/>
  <c r="J6" i="1"/>
  <c r="K6" i="1"/>
  <c r="K5" i="1" s="1"/>
  <c r="L6" i="1"/>
  <c r="L5" i="1" s="1"/>
  <c r="M6" i="1"/>
  <c r="M5" i="1" s="1"/>
  <c r="M42" i="1" s="1"/>
  <c r="N6" i="1"/>
  <c r="N5" i="1" s="1"/>
  <c r="N42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F19" i="1"/>
  <c r="M19" i="1"/>
  <c r="B20" i="1"/>
  <c r="B19" i="1" s="1"/>
  <c r="C20" i="1"/>
  <c r="C19" i="1" s="1"/>
  <c r="D20" i="1"/>
  <c r="D19" i="1" s="1"/>
  <c r="E20" i="1"/>
  <c r="F20" i="1"/>
  <c r="G20" i="1"/>
  <c r="G19" i="1" s="1"/>
  <c r="H20" i="1"/>
  <c r="H19" i="1" s="1"/>
  <c r="I20" i="1"/>
  <c r="I19" i="1" s="1"/>
  <c r="J20" i="1"/>
  <c r="J19" i="1" s="1"/>
  <c r="K20" i="1"/>
  <c r="K19" i="1" s="1"/>
  <c r="L20" i="1"/>
  <c r="L19" i="1" s="1"/>
  <c r="M20" i="1"/>
  <c r="N2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38" i="1"/>
  <c r="N26" i="1" s="1"/>
  <c r="N19" i="1" s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D42" i="1" l="1"/>
  <c r="L42" i="1"/>
  <c r="J42" i="1"/>
  <c r="K42" i="1"/>
  <c r="I42" i="1"/>
  <c r="C42" i="1"/>
  <c r="G42" i="1"/>
  <c r="B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<sst xmlns="http://schemas.openxmlformats.org/spreadsheetml/2006/main" count="120" uniqueCount="116">
  <si>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</si>
  <si>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</si>
  <si>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</si>
  <si>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</si>
  <si>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</si>
  <si>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</si>
  <si>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</si>
  <si>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</si>
  <si>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</si>
  <si>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</si>
  <si>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</si>
  <si>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</si>
  <si>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</si>
  <si>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</si>
  <si>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</si>
  <si>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</si>
  <si>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</si>
  <si>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</si>
  <si>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</si>
  <si>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</si>
  <si>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</si>
  <si>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</si>
  <si>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</si>
  <si>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</si>
  <si>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</si>
  <si>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</si>
  <si>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</si>
  <si>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</si>
  <si>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</si>
  <si>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</si>
  <si>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</si>
  <si>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</si>
  <si>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</si>
  <si>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</si>
  <si>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</si>
  <si>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</si>
  <si>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</si>
  <si>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</si>
  <si>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</si>
  <si>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</si>
  <si>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</si>
  <si>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</si>
  <si>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</si>
  <si>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</si>
  <si>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</si>
  <si>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</si>
  <si>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</si>
  <si>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</si>
  <si>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</si>
  <si>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</si>
  <si>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</si>
  <si>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</si>
  <si>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</si>
  <si>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</si>
  <si>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</si>
  <si>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</si>
  <si>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</si>
  <si>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</si>
  <si>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</si>
  <si>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</si>
  <si>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</si>
  <si>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</si>
  <si>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</si>
  <si>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</si>
  <si>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</si>
  <si>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</si>
  <si>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</si>
  <si>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</si>
  <si>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>.          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</si>
  <si>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</si>
  <si>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</si>
  <si>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</si>
  <si>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</si>
  <si>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</si>
  <si>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</si>
  <si>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</si>
  <si>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</si>
  <si>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</si>
  <si>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</si>
  <si>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</si>
  <si>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</si>
  <si>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</si>
  <si>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</si>
  <si>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</si>
  <si>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</si>
  <si>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</si>
  <si>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</si>
  <si>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</si>
  <si>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</si>
  <si>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</si>
  <si>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</si>
  <si>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</si>
  <si>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</si>
  <si>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</si>
  <si>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</si>
  <si>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</si>
  <si>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</si>
  <si>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</si>
  <si>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</si>
  <si>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</si>
  <si>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</si>
  <si>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</si>
  <si>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</si>
  <si>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</si>
  <si>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</si>
  <si>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</si>
  <si>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</si>
  <si>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</si>
  <si>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</si>
  <si>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</si>
  <si>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</si>
  <si>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</si>
  <si>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</si>
  <si>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</si>
  <si>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</si>
  <si>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31.08.2023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</si>
</sst>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FE-4E51-8A48-DB531FA4AC5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FE-4E51-8A48-DB531FA4AC5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FE-4E51-8A48-DB531FA4AC57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22526819.687710002</c:v>
                </c:pt>
                <c:pt idx="1">
                  <c:v>117499749.58311003</c:v>
                </c:pt>
                <c:pt idx="2">
                  <c:v>4755843.6018700004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E-4E51-8A48-DB531FA4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C9-45E6-A7E5-D264D9803B3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C9-45E6-A7E5-D264D9803B3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C9-45E6-A7E5-D264D9803B3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C9-45E6-A7E5-D264D9803B3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0C9-45E6-A7E5-D264D9803B3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0C9-45E6-A7E5-D264D9803B34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14972670.804470001</c:v>
                </c:pt>
                <c:pt idx="1">
                  <c:v>2288646.3868</c:v>
                </c:pt>
                <c:pt idx="2">
                  <c:v>5265502.4964399999</c:v>
                </c:pt>
                <c:pt idx="3">
                  <c:v>9317592.9138200004</c:v>
                </c:pt>
                <c:pt idx="4">
                  <c:v>19470715.003079999</c:v>
                </c:pt>
                <c:pt idx="5">
                  <c:v>88711441.666210026</c:v>
                </c:pt>
                <c:pt idx="6">
                  <c:v>4755843.6018700004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C9-45E6-A7E5-D264D980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37-49D0-BB57-9781D3E6B37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37-49D0-BB57-9781D3E6B37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037-49D0-BB57-9781D3E6B37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037-49D0-BB57-9781D3E6B37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037-49D0-BB57-9781D3E6B37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037-49D0-BB57-9781D3E6B37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037-49D0-BB57-9781D3E6B37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037-49D0-BB57-9781D3E6B37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037-49D0-BB57-9781D3E6B37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037-49D0-BB57-9781D3E6B37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037-49D0-BB57-9781D3E6B37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037-49D0-BB57-9781D3E6B37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037-49D0-BB57-9781D3E6B37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037-49D0-BB57-9781D3E6B37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037-49D0-BB57-9781D3E6B37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037-49D0-BB57-9781D3E6B37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037-49D0-BB57-9781D3E6B37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037-49D0-BB57-9781D3E6B37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037-49D0-BB57-9781D3E6B37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037-49D0-BB57-9781D3E6B371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8019315.3702699998</c:v>
                </c:pt>
                <c:pt idx="1">
                  <c:v>2050709.9725299999</c:v>
                </c:pt>
                <c:pt idx="2">
                  <c:v>1482001.9007900001</c:v>
                </c:pt>
                <c:pt idx="3">
                  <c:v>941352.14755999995</c:v>
                </c:pt>
                <c:pt idx="4">
                  <c:v>1059596.9132399999</c:v>
                </c:pt>
                <c:pt idx="5">
                  <c:v>688773.83343</c:v>
                </c:pt>
                <c:pt idx="6">
                  <c:v>631061.65011000005</c:v>
                </c:pt>
                <c:pt idx="7">
                  <c:v>99859.016539999997</c:v>
                </c:pt>
                <c:pt idx="8">
                  <c:v>2288646.3868</c:v>
                </c:pt>
                <c:pt idx="9">
                  <c:v>5265502.4964399999</c:v>
                </c:pt>
                <c:pt idx="10">
                  <c:v>6287924.6272</c:v>
                </c:pt>
                <c:pt idx="11">
                  <c:v>1328868.98869</c:v>
                </c:pt>
                <c:pt idx="12">
                  <c:v>1700799.2979299999</c:v>
                </c:pt>
                <c:pt idx="13">
                  <c:v>19470715.003079999</c:v>
                </c:pt>
                <c:pt idx="14">
                  <c:v>13220253.78476</c:v>
                </c:pt>
                <c:pt idx="15">
                  <c:v>22801643.205600001</c:v>
                </c:pt>
                <c:pt idx="16">
                  <c:v>1182253.6340900001</c:v>
                </c:pt>
                <c:pt idx="17">
                  <c:v>10592582.305020001</c:v>
                </c:pt>
                <c:pt idx="18">
                  <c:v>7334715.5659800004</c:v>
                </c:pt>
                <c:pt idx="19">
                  <c:v>8563125.9348900001</c:v>
                </c:pt>
                <c:pt idx="20">
                  <c:v>9685966.15429</c:v>
                </c:pt>
                <c:pt idx="21">
                  <c:v>3156707.43524</c:v>
                </c:pt>
                <c:pt idx="22">
                  <c:v>4007905.9702900001</c:v>
                </c:pt>
                <c:pt idx="23">
                  <c:v>3410444.07418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037-49D0-BB57-9781D3E6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A2" sqref="A2:P2"/>
    </sheetView>
  </sheetViews>
  <sheetFormatPr defaultRowHeight="12.5" x14ac:dyDescent="0.25"/>
  <cols>
    <col min="1" max="1" width="48.81640625" style="2" customWidth="1"/>
    <col min="2" max="2" width="11.1796875" style="2" bestFit="1" customWidth="1"/>
    <col min="3" max="3" width="11" style="2" customWidth="1"/>
    <col min="4" max="8" width="11" style="1" customWidth="1"/>
    <col min="9" max="9" width="12.1796875" style="1" customWidth="1"/>
    <col min="10" max="13" width="11" style="1" customWidth="1"/>
    <col min="14" max="14" width="12.81640625" style="1" customWidth="1"/>
    <col min="15" max="15" width="11.54296875" customWidth="1"/>
    <col min="16" max="16" width="14.179687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2860247.1643099994</v>
      </c>
      <c r="C5" s="47">
        <f>C6+C15+C17</f>
        <v>2544206.3225000002</v>
      </c>
      <c r="D5" s="47">
        <f>D6+D15+D17</f>
        <v>3181702.68487</v>
      </c>
      <c r="E5" s="47">
        <f>E6+E15+E17</f>
        <v>2552501.2471599998</v>
      </c>
      <c r="F5" s="47">
        <f>F6+F15+F17</f>
        <v>2886250.9532799996</v>
      </c>
      <c r="G5" s="47">
        <f>G6+G15+G17</f>
        <v>2569052.6096100002</v>
      </c>
      <c r="H5" s="47">
        <f>H6+H15+H17</f>
        <v>3078619.0136599997</v>
      </c>
      <c r="I5" s="47">
        <f>I6+I15+I17</f>
        <v>2854239.6923200004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22526819.687710002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1965977.0072099997</v>
      </c>
      <c r="C6" s="36">
        <f>C7+C8+C9+C10+C11+C12+C13+C14</f>
        <v>1725687.9958800001</v>
      </c>
      <c r="D6" s="36">
        <f>D7+D8+D9+D10+D11+D12+D13+D14</f>
        <v>2116554.5803899998</v>
      </c>
      <c r="E6" s="36">
        <f>E7+E8+E9+E10+E11+E12+E13+E14</f>
        <v>1651060.79323</v>
      </c>
      <c r="F6" s="36">
        <f>F7+F8+F9+F10+F11+F12+F13+F14</f>
        <v>1846904.6606099999</v>
      </c>
      <c r="G6" s="36">
        <f>G7+G8+G9+G10+G11+G12+G13+G14</f>
        <v>1615095.32023</v>
      </c>
      <c r="H6" s="36">
        <f>H7+H8+H9+H10+H11+H12+H13+H14</f>
        <v>2170647.3261299999</v>
      </c>
      <c r="I6" s="36">
        <f>I7+I8+I9+I10+I11+I12+I13+I14</f>
        <v>1880743.1207900001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14972670.804470001</v>
      </c>
      <c r="O6" s="45"/>
    </row>
    <row r="7" spans="1:16" ht="16" customHeight="1" x14ac:dyDescent="0.25">
      <c r="A7" s="34" t="s">
        <v>98</v>
      </c>
      <c r="B7" s="33">
        <v>982581.49841999996</v>
      </c>
      <c r="C7" s="33">
        <v>822385.48898000002</v>
      </c>
      <c r="D7" s="33">
        <v>1114715.13775</v>
      </c>
      <c r="E7" s="33">
        <v>857081.36858999997</v>
      </c>
      <c r="F7" s="33">
        <v>937161.11941000004</v>
      </c>
      <c r="G7" s="33">
        <v>772952.46490999998</v>
      </c>
      <c r="H7" s="33">
        <v>1373825.3101999999</v>
      </c>
      <c r="I7" s="33">
        <v>1158612.9820099999</v>
      </c>
      <c r="J7" s="33">
        <v>0</v>
      </c>
      <c r="K7" s="33">
        <v>0</v>
      </c>
      <c r="L7" s="33">
        <v>0</v>
      </c>
      <c r="M7" s="33">
        <v>0</v>
      </c>
      <c r="N7" s="39">
        <v>8019315.3702699998</v>
      </c>
      <c r="O7" s="24"/>
    </row>
    <row r="8" spans="1:16" ht="16" customHeight="1" x14ac:dyDescent="0.25">
      <c r="A8" s="34" t="s">
        <v>97</v>
      </c>
      <c r="B8" s="33">
        <v>324176.46178999997</v>
      </c>
      <c r="C8" s="33">
        <v>308071.88037999999</v>
      </c>
      <c r="D8" s="33">
        <v>306940.14425000001</v>
      </c>
      <c r="E8" s="33">
        <v>234987.49570999999</v>
      </c>
      <c r="F8" s="33">
        <v>248974.95183000001</v>
      </c>
      <c r="G8" s="33">
        <v>272507.56763000001</v>
      </c>
      <c r="H8" s="33">
        <v>197252.57467999999</v>
      </c>
      <c r="I8" s="33">
        <v>157798.89626000001</v>
      </c>
      <c r="J8" s="33">
        <v>0</v>
      </c>
      <c r="K8" s="33">
        <v>0</v>
      </c>
      <c r="L8" s="33">
        <v>0</v>
      </c>
      <c r="M8" s="33">
        <v>0</v>
      </c>
      <c r="N8" s="39">
        <v>2050709.9725299999</v>
      </c>
      <c r="O8" s="24"/>
    </row>
    <row r="9" spans="1:16" ht="16" customHeight="1" x14ac:dyDescent="0.25">
      <c r="A9" s="34" t="s">
        <v>96</v>
      </c>
      <c r="B9" s="33">
        <v>170441.55046999999</v>
      </c>
      <c r="C9" s="33">
        <v>170736.32375000001</v>
      </c>
      <c r="D9" s="33">
        <v>208492.76095</v>
      </c>
      <c r="E9" s="33">
        <v>168446.80403</v>
      </c>
      <c r="F9" s="33">
        <v>185262.12427</v>
      </c>
      <c r="G9" s="33">
        <v>169943.6525</v>
      </c>
      <c r="H9" s="33">
        <v>185804.61637</v>
      </c>
      <c r="I9" s="33">
        <v>222874.06844999999</v>
      </c>
      <c r="J9" s="33">
        <v>0</v>
      </c>
      <c r="K9" s="33">
        <v>0</v>
      </c>
      <c r="L9" s="33">
        <v>0</v>
      </c>
      <c r="M9" s="33">
        <v>0</v>
      </c>
      <c r="N9" s="39">
        <v>1482001.9007900001</v>
      </c>
      <c r="O9" s="24"/>
    </row>
    <row r="10" spans="1:16" ht="16" customHeight="1" x14ac:dyDescent="0.25">
      <c r="A10" s="34" t="s">
        <v>95</v>
      </c>
      <c r="B10" s="33">
        <v>127562.32638</v>
      </c>
      <c r="C10" s="33">
        <v>106488.92019</v>
      </c>
      <c r="D10" s="33">
        <v>149250.61898</v>
      </c>
      <c r="E10" s="33">
        <v>109147.45918000001</v>
      </c>
      <c r="F10" s="33">
        <v>119629.40794</v>
      </c>
      <c r="G10" s="33">
        <v>111860.72934999999</v>
      </c>
      <c r="H10" s="33">
        <v>101384.81690000001</v>
      </c>
      <c r="I10" s="33">
        <v>116027.86864</v>
      </c>
      <c r="J10" s="33">
        <v>0</v>
      </c>
      <c r="K10" s="33">
        <v>0</v>
      </c>
      <c r="L10" s="33">
        <v>0</v>
      </c>
      <c r="M10" s="33">
        <v>0</v>
      </c>
      <c r="N10" s="39">
        <v>941352.14755999995</v>
      </c>
      <c r="O10" s="24"/>
    </row>
    <row r="11" spans="1:16" ht="16" customHeight="1" x14ac:dyDescent="0.25">
      <c r="A11" s="34" t="s">
        <v>94</v>
      </c>
      <c r="B11" s="33">
        <v>142081.73874</v>
      </c>
      <c r="C11" s="33">
        <v>155720.60957</v>
      </c>
      <c r="D11" s="33">
        <v>156007.13349000001</v>
      </c>
      <c r="E11" s="33">
        <v>124398.74106</v>
      </c>
      <c r="F11" s="33">
        <v>143214.07701000001</v>
      </c>
      <c r="G11" s="33">
        <v>119157.58912999999</v>
      </c>
      <c r="H11" s="33">
        <v>126884.69626</v>
      </c>
      <c r="I11" s="33">
        <v>92132.327980000002</v>
      </c>
      <c r="J11" s="33">
        <v>0</v>
      </c>
      <c r="K11" s="33">
        <v>0</v>
      </c>
      <c r="L11" s="33">
        <v>0</v>
      </c>
      <c r="M11" s="33">
        <v>0</v>
      </c>
      <c r="N11" s="39">
        <v>1059596.9132399999</v>
      </c>
      <c r="O11" s="24"/>
    </row>
    <row r="12" spans="1:16" ht="16" customHeight="1" x14ac:dyDescent="0.25">
      <c r="A12" s="34" t="s">
        <v>93</v>
      </c>
      <c r="B12" s="33">
        <v>119104.41473999999</v>
      </c>
      <c r="C12" s="33">
        <v>81393.866899999994</v>
      </c>
      <c r="D12" s="33">
        <v>91928.388930000001</v>
      </c>
      <c r="E12" s="33">
        <v>84225.148029999997</v>
      </c>
      <c r="F12" s="33">
        <v>103626.08791</v>
      </c>
      <c r="G12" s="33">
        <v>79520.73646</v>
      </c>
      <c r="H12" s="33">
        <v>86399.209770000001</v>
      </c>
      <c r="I12" s="33">
        <v>42575.980689999997</v>
      </c>
      <c r="J12" s="33">
        <v>0</v>
      </c>
      <c r="K12" s="33">
        <v>0</v>
      </c>
      <c r="L12" s="33">
        <v>0</v>
      </c>
      <c r="M12" s="33">
        <v>0</v>
      </c>
      <c r="N12" s="39">
        <v>688773.83343</v>
      </c>
      <c r="O12" s="24"/>
    </row>
    <row r="13" spans="1:16" ht="16" customHeight="1" x14ac:dyDescent="0.25">
      <c r="A13" s="34" t="s">
        <v>92</v>
      </c>
      <c r="B13" s="33">
        <v>86086.110459999996</v>
      </c>
      <c r="C13" s="33">
        <v>64822.363810000003</v>
      </c>
      <c r="D13" s="33">
        <v>71187.896110000001</v>
      </c>
      <c r="E13" s="33">
        <v>58280.474829999999</v>
      </c>
      <c r="F13" s="33">
        <v>95022.669450000001</v>
      </c>
      <c r="G13" s="33">
        <v>80637.588019999996</v>
      </c>
      <c r="H13" s="33">
        <v>91732.632410000006</v>
      </c>
      <c r="I13" s="33">
        <v>83291.91502</v>
      </c>
      <c r="J13" s="33">
        <v>0</v>
      </c>
      <c r="K13" s="33">
        <v>0</v>
      </c>
      <c r="L13" s="33">
        <v>0</v>
      </c>
      <c r="M13" s="33">
        <v>0</v>
      </c>
      <c r="N13" s="39">
        <v>631061.65011000005</v>
      </c>
      <c r="O13" s="24"/>
    </row>
    <row r="14" spans="1:16" ht="16" customHeight="1" x14ac:dyDescent="0.25">
      <c r="A14" s="34" t="s">
        <v>91</v>
      </c>
      <c r="B14" s="33">
        <v>13942.906209999999</v>
      </c>
      <c r="C14" s="33">
        <v>16068.542299999999</v>
      </c>
      <c r="D14" s="33">
        <v>18032.499930000002</v>
      </c>
      <c r="E14" s="33">
        <v>14493.301799999999</v>
      </c>
      <c r="F14" s="33">
        <v>14014.22279</v>
      </c>
      <c r="G14" s="33">
        <v>8514.9922299999998</v>
      </c>
      <c r="H14" s="33">
        <v>7363.4695400000001</v>
      </c>
      <c r="I14" s="33">
        <v>7429.0817399999996</v>
      </c>
      <c r="J14" s="33">
        <v>0</v>
      </c>
      <c r="K14" s="33">
        <v>0</v>
      </c>
      <c r="L14" s="33">
        <v>0</v>
      </c>
      <c r="M14" s="33">
        <v>0</v>
      </c>
      <c r="N14" s="39">
        <v>99859.016539999997</v>
      </c>
      <c r="O14" s="24"/>
    </row>
    <row r="15" spans="1:16" s="44" customFormat="1" ht="16" customHeight="1" x14ac:dyDescent="0.3">
      <c r="A15" s="37" t="s">
        <v>90</v>
      </c>
      <c r="B15" s="36">
        <f>B16</f>
        <v>270961.41908999998</v>
      </c>
      <c r="C15" s="36">
        <f>C16</f>
        <v>242574.73866999999</v>
      </c>
      <c r="D15" s="36">
        <f>D16</f>
        <v>306425.38399</v>
      </c>
      <c r="E15" s="36">
        <f>E16</f>
        <v>274546.70837000001</v>
      </c>
      <c r="F15" s="36">
        <f>F16</f>
        <v>310016.05895999999</v>
      </c>
      <c r="G15" s="36">
        <f>G16</f>
        <v>289671.64945000003</v>
      </c>
      <c r="H15" s="36">
        <f>H16</f>
        <v>299932.43530000001</v>
      </c>
      <c r="I15" s="36">
        <f>I16</f>
        <v>294517.99297000002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2288646.3868</v>
      </c>
      <c r="O15" s="45"/>
    </row>
    <row r="16" spans="1:16" s="44" customFormat="1" ht="16" customHeight="1" x14ac:dyDescent="0.3">
      <c r="A16" s="34" t="s">
        <v>89</v>
      </c>
      <c r="B16" s="42">
        <v>270961.41908999998</v>
      </c>
      <c r="C16" s="42">
        <v>242574.73866999999</v>
      </c>
      <c r="D16" s="42">
        <v>306425.38399</v>
      </c>
      <c r="E16" s="42">
        <v>274546.70837000001</v>
      </c>
      <c r="F16" s="42">
        <v>310016.05895999999</v>
      </c>
      <c r="G16" s="42">
        <v>289671.64945000003</v>
      </c>
      <c r="H16" s="42">
        <v>299932.43530000001</v>
      </c>
      <c r="I16" s="42">
        <v>294517.99297000002</v>
      </c>
      <c r="J16" s="42">
        <v>0</v>
      </c>
      <c r="K16" s="42">
        <v>0</v>
      </c>
      <c r="L16" s="42">
        <v>0</v>
      </c>
      <c r="M16" s="42">
        <v>0</v>
      </c>
      <c r="N16" s="39">
        <v>2288646.3868</v>
      </c>
      <c r="O16" s="45"/>
    </row>
    <row r="17" spans="1:15" s="44" customFormat="1" ht="16" customHeight="1" x14ac:dyDescent="0.3">
      <c r="A17" s="37" t="s">
        <v>88</v>
      </c>
      <c r="B17" s="36">
        <f>B18</f>
        <v>623308.73800999997</v>
      </c>
      <c r="C17" s="36">
        <f>C18</f>
        <v>575943.58794999996</v>
      </c>
      <c r="D17" s="36">
        <f>D18</f>
        <v>758722.72048999998</v>
      </c>
      <c r="E17" s="36">
        <f>E18</f>
        <v>626893.74555999995</v>
      </c>
      <c r="F17" s="36">
        <f>F18</f>
        <v>729330.23370999994</v>
      </c>
      <c r="G17" s="36">
        <f>G18</f>
        <v>664285.63992999995</v>
      </c>
      <c r="H17" s="36">
        <f>H18</f>
        <v>608039.25222999998</v>
      </c>
      <c r="I17" s="36">
        <f>I18</f>
        <v>678978.57856000005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5265502.4964399999</v>
      </c>
      <c r="O17" s="45"/>
    </row>
    <row r="18" spans="1:15" s="44" customFormat="1" ht="16" customHeight="1" x14ac:dyDescent="0.3">
      <c r="A18" s="34" t="s">
        <v>87</v>
      </c>
      <c r="B18" s="42">
        <v>623308.73800999997</v>
      </c>
      <c r="C18" s="42">
        <v>575943.58794999996</v>
      </c>
      <c r="D18" s="42">
        <v>758722.72048999998</v>
      </c>
      <c r="E18" s="42">
        <v>626893.74555999995</v>
      </c>
      <c r="F18" s="42">
        <v>729330.23370999994</v>
      </c>
      <c r="G18" s="42">
        <v>664285.63992999995</v>
      </c>
      <c r="H18" s="42">
        <v>608039.25222999998</v>
      </c>
      <c r="I18" s="42">
        <v>678978.57856000005</v>
      </c>
      <c r="J18" s="42">
        <v>0</v>
      </c>
      <c r="K18" s="42">
        <v>0</v>
      </c>
      <c r="L18" s="42">
        <v>0</v>
      </c>
      <c r="M18" s="42">
        <v>0</v>
      </c>
      <c r="N18" s="39">
        <v>5265502.4964399999</v>
      </c>
      <c r="O18" s="45"/>
    </row>
    <row r="19" spans="1:15" s="30" customFormat="1" ht="16" customHeight="1" x14ac:dyDescent="0.35">
      <c r="A19" s="43" t="s">
        <v>39</v>
      </c>
      <c r="B19" s="36">
        <f>B20+B24+B26</f>
        <v>13611619.552989999</v>
      </c>
      <c r="C19" s="36">
        <f>C20+C24+C26</f>
        <v>13460342.64799</v>
      </c>
      <c r="D19" s="36">
        <f>D20+D24+D26</f>
        <v>17182249.113430001</v>
      </c>
      <c r="E19" s="36">
        <f>E20+E24+E26</f>
        <v>13788279.635109998</v>
      </c>
      <c r="F19" s="36">
        <f>F20+F24+F26</f>
        <v>15349042.190299999</v>
      </c>
      <c r="G19" s="36">
        <f>G20+G24+G26</f>
        <v>14906695.253619999</v>
      </c>
      <c r="H19" s="36">
        <f>H20+H24+H26</f>
        <v>13997342.57564</v>
      </c>
      <c r="I19" s="36">
        <f>I20+I24+I26</f>
        <v>15204178.61403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117499749.58311003</v>
      </c>
      <c r="O19" s="31"/>
    </row>
    <row r="20" spans="1:15" s="40" customFormat="1" ht="16" customHeight="1" x14ac:dyDescent="0.35">
      <c r="A20" s="37" t="s">
        <v>86</v>
      </c>
      <c r="B20" s="36">
        <f>B21+B22+B23</f>
        <v>1203874.8723200001</v>
      </c>
      <c r="C20" s="36">
        <f>C21+C22+C23</f>
        <v>1018517.4393200001</v>
      </c>
      <c r="D20" s="36">
        <f>D21+D22+D23</f>
        <v>1383244.21698</v>
      </c>
      <c r="E20" s="36">
        <f>E21+E22+E23</f>
        <v>1119664.8104699999</v>
      </c>
      <c r="F20" s="36">
        <f>F21+F22+F23</f>
        <v>1230725.7342300001</v>
      </c>
      <c r="G20" s="36">
        <f>G21+G22+G23</f>
        <v>1157188.6630500001</v>
      </c>
      <c r="H20" s="36">
        <f>H21+H22+H23</f>
        <v>1018417.32354</v>
      </c>
      <c r="I20" s="36">
        <f>I21+I22+I23</f>
        <v>1185959.8539100001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9317592.9138200004</v>
      </c>
      <c r="O20" s="41"/>
    </row>
    <row r="21" spans="1:15" ht="16" customHeight="1" x14ac:dyDescent="0.25">
      <c r="A21" s="34" t="s">
        <v>85</v>
      </c>
      <c r="B21" s="33">
        <v>816902.07773999998</v>
      </c>
      <c r="C21" s="33">
        <v>715289.77014000004</v>
      </c>
      <c r="D21" s="33">
        <v>901267.50928999996</v>
      </c>
      <c r="E21" s="33">
        <v>757054.89026000001</v>
      </c>
      <c r="F21" s="33">
        <v>847766.26054000005</v>
      </c>
      <c r="G21" s="33">
        <v>771297.50829000003</v>
      </c>
      <c r="H21" s="33">
        <v>695605.21840000001</v>
      </c>
      <c r="I21" s="33">
        <v>782741.39254000003</v>
      </c>
      <c r="J21" s="33">
        <v>0</v>
      </c>
      <c r="K21" s="33">
        <v>0</v>
      </c>
      <c r="L21" s="33">
        <v>0</v>
      </c>
      <c r="M21" s="33">
        <v>0</v>
      </c>
      <c r="N21" s="39">
        <v>6287924.6272</v>
      </c>
      <c r="O21" s="24"/>
    </row>
    <row r="22" spans="1:15" ht="16" customHeight="1" x14ac:dyDescent="0.25">
      <c r="A22" s="34" t="s">
        <v>84</v>
      </c>
      <c r="B22" s="33">
        <v>177828.10690000001</v>
      </c>
      <c r="C22" s="33">
        <v>171526.84972999999</v>
      </c>
      <c r="D22" s="33">
        <v>219568.21012</v>
      </c>
      <c r="E22" s="33">
        <v>146236.59271999999</v>
      </c>
      <c r="F22" s="33">
        <v>149331.63719000001</v>
      </c>
      <c r="G22" s="33">
        <v>160419.26603</v>
      </c>
      <c r="H22" s="33">
        <v>135161.12252</v>
      </c>
      <c r="I22" s="33">
        <v>168797.20348</v>
      </c>
      <c r="J22" s="33">
        <v>0</v>
      </c>
      <c r="K22" s="33">
        <v>0</v>
      </c>
      <c r="L22" s="33">
        <v>0</v>
      </c>
      <c r="M22" s="33">
        <v>0</v>
      </c>
      <c r="N22" s="39">
        <v>1328868.98869</v>
      </c>
      <c r="O22" s="24"/>
    </row>
    <row r="23" spans="1:15" ht="16" customHeight="1" x14ac:dyDescent="0.25">
      <c r="A23" s="34" t="s">
        <v>83</v>
      </c>
      <c r="B23" s="33">
        <v>209144.68768</v>
      </c>
      <c r="C23" s="33">
        <v>131700.81945000001</v>
      </c>
      <c r="D23" s="33">
        <v>262408.49757000001</v>
      </c>
      <c r="E23" s="33">
        <v>216373.32749</v>
      </c>
      <c r="F23" s="33">
        <v>233627.8365</v>
      </c>
      <c r="G23" s="33">
        <v>225471.88873000001</v>
      </c>
      <c r="H23" s="33">
        <v>187650.98262</v>
      </c>
      <c r="I23" s="33">
        <v>234421.25789000001</v>
      </c>
      <c r="J23" s="33">
        <v>0</v>
      </c>
      <c r="K23" s="33">
        <v>0</v>
      </c>
      <c r="L23" s="33">
        <v>0</v>
      </c>
      <c r="M23" s="33">
        <v>0</v>
      </c>
      <c r="N23" s="39">
        <v>1700799.2979299999</v>
      </c>
      <c r="O23" s="24"/>
    </row>
    <row r="24" spans="1:15" s="40" customFormat="1" ht="16" customHeight="1" x14ac:dyDescent="0.35">
      <c r="A24" s="37" t="s">
        <v>82</v>
      </c>
      <c r="B24" s="36">
        <f>B25</f>
        <v>2301066.99027</v>
      </c>
      <c r="C24" s="36">
        <f>C25</f>
        <v>2263376.19209</v>
      </c>
      <c r="D24" s="36">
        <f>D25</f>
        <v>2882390.3350200001</v>
      </c>
      <c r="E24" s="36">
        <f>E25</f>
        <v>2384074.9963099998</v>
      </c>
      <c r="F24" s="36">
        <f>F25</f>
        <v>2440610.9534200002</v>
      </c>
      <c r="G24" s="36">
        <f>G25</f>
        <v>2378152.8800499998</v>
      </c>
      <c r="H24" s="36">
        <f>H25</f>
        <v>2155588.86974</v>
      </c>
      <c r="I24" s="36">
        <f>I25</f>
        <v>2665453.7861799998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19470715.003079999</v>
      </c>
      <c r="O24" s="41"/>
    </row>
    <row r="25" spans="1:15" s="40" customFormat="1" ht="16" customHeight="1" x14ac:dyDescent="0.35">
      <c r="A25" s="34" t="s">
        <v>81</v>
      </c>
      <c r="B25" s="42">
        <v>2301066.99027</v>
      </c>
      <c r="C25" s="42">
        <v>2263376.19209</v>
      </c>
      <c r="D25" s="42">
        <v>2882390.3350200001</v>
      </c>
      <c r="E25" s="42">
        <v>2384074.9963099998</v>
      </c>
      <c r="F25" s="42">
        <v>2440610.9534200002</v>
      </c>
      <c r="G25" s="42">
        <v>2378152.8800499998</v>
      </c>
      <c r="H25" s="42">
        <v>2155588.86974</v>
      </c>
      <c r="I25" s="42">
        <v>2665453.7861799998</v>
      </c>
      <c r="J25" s="42">
        <v>0</v>
      </c>
      <c r="K25" s="42">
        <v>0</v>
      </c>
      <c r="L25" s="42">
        <v>0</v>
      </c>
      <c r="M25" s="42">
        <v>0</v>
      </c>
      <c r="N25" s="39">
        <v>19470715.003079999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10106677.690399999</v>
      </c>
      <c r="C26" s="36">
        <f>C27+C28+C29+C30+C31+C32+C33+C34+C35+C36+C37+C38</f>
        <v>10178449.016580001</v>
      </c>
      <c r="D26" s="36">
        <f>D27+D28+D29+D30+D31+D32+D33+D34+D35+D36+D37+D38</f>
        <v>12916614.56143</v>
      </c>
      <c r="E26" s="36">
        <f>E27+E28+E29+E30+E31+E32+E33+E34+E35+E36+E37+E38</f>
        <v>10284539.828329999</v>
      </c>
      <c r="F26" s="36">
        <f>F27+F28+F29+F30+F31+F32+F33+F34+F35+F36+F37+F38</f>
        <v>11677705.502649998</v>
      </c>
      <c r="G26" s="36">
        <f>G27+G28+G29+G30+G31+G32+G33+G34+G35+G36+G37+G38</f>
        <v>11371353.710519999</v>
      </c>
      <c r="H26" s="36">
        <f>H27+H28+H29+H30+H31+H32+H33+H34+H35+H36+H37+H38</f>
        <v>10823336.38236</v>
      </c>
      <c r="I26" s="36">
        <f>I27+I28+I29+I30+I31+I32+I33+I34+I35+I36+I37+I38</f>
        <v>11352764.97394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88711441.666210026</v>
      </c>
      <c r="O26" s="41"/>
    </row>
    <row r="27" spans="1:15" ht="16" customHeight="1" x14ac:dyDescent="0.25">
      <c r="A27" s="34" t="s">
        <v>79</v>
      </c>
      <c r="B27" s="33">
        <v>1623782.5839</v>
      </c>
      <c r="C27" s="33">
        <v>1576813.42402</v>
      </c>
      <c r="D27" s="33">
        <v>1990699.12237</v>
      </c>
      <c r="E27" s="33">
        <v>1498456.10644</v>
      </c>
      <c r="F27" s="33">
        <v>1648524.1257499999</v>
      </c>
      <c r="G27" s="33">
        <v>1653815.6756200001</v>
      </c>
      <c r="H27" s="33">
        <v>1554002.7298699999</v>
      </c>
      <c r="I27" s="33">
        <v>1674160.01679</v>
      </c>
      <c r="J27" s="33">
        <v>0</v>
      </c>
      <c r="K27" s="33">
        <v>0</v>
      </c>
      <c r="L27" s="33">
        <v>0</v>
      </c>
      <c r="M27" s="33">
        <v>0</v>
      </c>
      <c r="N27" s="39">
        <v>13220253.78476</v>
      </c>
      <c r="O27" s="24"/>
    </row>
    <row r="28" spans="1:15" ht="16" customHeight="1" x14ac:dyDescent="0.25">
      <c r="A28" s="34" t="s">
        <v>78</v>
      </c>
      <c r="B28" s="33">
        <v>2712605.9733000002</v>
      </c>
      <c r="C28" s="33">
        <v>2610342.3958700001</v>
      </c>
      <c r="D28" s="33">
        <v>3284948.4659000002</v>
      </c>
      <c r="E28" s="33">
        <v>2690861.4355799998</v>
      </c>
      <c r="F28" s="33">
        <v>3027096.9819100001</v>
      </c>
      <c r="G28" s="33">
        <v>3007899.44264</v>
      </c>
      <c r="H28" s="33">
        <v>2728908.1960100001</v>
      </c>
      <c r="I28" s="33">
        <v>2738980.31439</v>
      </c>
      <c r="J28" s="33">
        <v>0</v>
      </c>
      <c r="K28" s="33">
        <v>0</v>
      </c>
      <c r="L28" s="33">
        <v>0</v>
      </c>
      <c r="M28" s="33">
        <v>0</v>
      </c>
      <c r="N28" s="39">
        <v>22801643.205600001</v>
      </c>
      <c r="O28" s="24"/>
    </row>
    <row r="29" spans="1:15" ht="16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108585.76742</v>
      </c>
      <c r="E29" s="33">
        <v>107987.69313</v>
      </c>
      <c r="F29" s="33">
        <v>203809.47146</v>
      </c>
      <c r="G29" s="33">
        <v>185364.09646</v>
      </c>
      <c r="H29" s="33">
        <v>202576.08718999999</v>
      </c>
      <c r="I29" s="33">
        <v>304431.42813000001</v>
      </c>
      <c r="J29" s="33">
        <v>0</v>
      </c>
      <c r="K29" s="33">
        <v>0</v>
      </c>
      <c r="L29" s="33">
        <v>0</v>
      </c>
      <c r="M29" s="33">
        <v>0</v>
      </c>
      <c r="N29" s="39">
        <v>1182253.6340900001</v>
      </c>
      <c r="O29" s="24"/>
    </row>
    <row r="30" spans="1:15" ht="16" customHeight="1" x14ac:dyDescent="0.25">
      <c r="A30" s="34" t="s">
        <v>76</v>
      </c>
      <c r="B30" s="33">
        <v>1173674.70896</v>
      </c>
      <c r="C30" s="33">
        <v>1303361.5712900001</v>
      </c>
      <c r="D30" s="33">
        <v>1511998.97477</v>
      </c>
      <c r="E30" s="33">
        <v>1216662.54104</v>
      </c>
      <c r="F30" s="33">
        <v>1381566.6942100001</v>
      </c>
      <c r="G30" s="33">
        <v>1338081.2492</v>
      </c>
      <c r="H30" s="33">
        <v>1264991.0012300001</v>
      </c>
      <c r="I30" s="33">
        <v>1402245.5643199999</v>
      </c>
      <c r="J30" s="33">
        <v>0</v>
      </c>
      <c r="K30" s="33">
        <v>0</v>
      </c>
      <c r="L30" s="33">
        <v>0</v>
      </c>
      <c r="M30" s="33">
        <v>0</v>
      </c>
      <c r="N30" s="39">
        <v>10592582.305020001</v>
      </c>
      <c r="O30" s="24"/>
    </row>
    <row r="31" spans="1:15" ht="16" customHeight="1" x14ac:dyDescent="0.25">
      <c r="A31" s="34" t="s">
        <v>75</v>
      </c>
      <c r="B31" s="33">
        <v>841349.21200000006</v>
      </c>
      <c r="C31" s="33">
        <v>847914.20048999996</v>
      </c>
      <c r="D31" s="33">
        <v>1052119.16166</v>
      </c>
      <c r="E31" s="33">
        <v>883451.33291999996</v>
      </c>
      <c r="F31" s="33">
        <v>922285.67980000004</v>
      </c>
      <c r="G31" s="33">
        <v>977875.56093000004</v>
      </c>
      <c r="H31" s="33">
        <v>833557.82733999996</v>
      </c>
      <c r="I31" s="33">
        <v>976162.59083999996</v>
      </c>
      <c r="J31" s="33">
        <v>0</v>
      </c>
      <c r="K31" s="33">
        <v>0</v>
      </c>
      <c r="L31" s="33">
        <v>0</v>
      </c>
      <c r="M31" s="33">
        <v>0</v>
      </c>
      <c r="N31" s="39">
        <v>7334715.5659800004</v>
      </c>
      <c r="O31" s="24"/>
    </row>
    <row r="32" spans="1:15" ht="16" customHeight="1" x14ac:dyDescent="0.25">
      <c r="A32" s="34" t="s">
        <v>74</v>
      </c>
      <c r="B32" s="33">
        <v>1050088.4943599999</v>
      </c>
      <c r="C32" s="33">
        <v>1001485.55325</v>
      </c>
      <c r="D32" s="33">
        <v>1224610.3345600001</v>
      </c>
      <c r="E32" s="33">
        <v>997357.76295999996</v>
      </c>
      <c r="F32" s="33">
        <v>1143369.6067600001</v>
      </c>
      <c r="G32" s="33">
        <v>1090245.2412399999</v>
      </c>
      <c r="H32" s="33">
        <v>988521.20426999999</v>
      </c>
      <c r="I32" s="33">
        <v>1067447.73749</v>
      </c>
      <c r="J32" s="33">
        <v>0</v>
      </c>
      <c r="K32" s="33">
        <v>0</v>
      </c>
      <c r="L32" s="33">
        <v>0</v>
      </c>
      <c r="M32" s="33">
        <v>0</v>
      </c>
      <c r="N32" s="39">
        <v>8563125.9348900001</v>
      </c>
      <c r="O32" s="24"/>
    </row>
    <row r="33" spans="1:15" ht="16" customHeight="1" x14ac:dyDescent="0.25">
      <c r="A33" s="34" t="s">
        <v>73</v>
      </c>
      <c r="B33" s="33">
        <v>1105724.87264</v>
      </c>
      <c r="C33" s="33">
        <v>1056841.3925900001</v>
      </c>
      <c r="D33" s="33">
        <v>1388586.5827800001</v>
      </c>
      <c r="E33" s="33">
        <v>1063474.47542</v>
      </c>
      <c r="F33" s="33">
        <v>1249941.47465</v>
      </c>
      <c r="G33" s="33">
        <v>1315398.6747600001</v>
      </c>
      <c r="H33" s="33">
        <v>1154181.65665</v>
      </c>
      <c r="I33" s="33">
        <v>1351817.0248</v>
      </c>
      <c r="J33" s="33">
        <v>0</v>
      </c>
      <c r="K33" s="33">
        <v>0</v>
      </c>
      <c r="L33" s="33">
        <v>0</v>
      </c>
      <c r="M33" s="33">
        <v>0</v>
      </c>
      <c r="N33" s="39">
        <v>9685966.15429</v>
      </c>
      <c r="O33" s="24"/>
    </row>
    <row r="34" spans="1:15" ht="16" customHeight="1" x14ac:dyDescent="0.25">
      <c r="A34" s="34" t="s">
        <v>72</v>
      </c>
      <c r="B34" s="33">
        <v>360491.01581000001</v>
      </c>
      <c r="C34" s="33">
        <v>354126.15661000001</v>
      </c>
      <c r="D34" s="33">
        <v>438199.34662999999</v>
      </c>
      <c r="E34" s="33">
        <v>373618.36064999999</v>
      </c>
      <c r="F34" s="33">
        <v>450008.44790000003</v>
      </c>
      <c r="G34" s="33">
        <v>412403.06533999997</v>
      </c>
      <c r="H34" s="33">
        <v>372142.26799000002</v>
      </c>
      <c r="I34" s="33">
        <v>395718.77431000001</v>
      </c>
      <c r="J34" s="33">
        <v>0</v>
      </c>
      <c r="K34" s="33">
        <v>0</v>
      </c>
      <c r="L34" s="33">
        <v>0</v>
      </c>
      <c r="M34" s="33">
        <v>0</v>
      </c>
      <c r="N34" s="39">
        <v>3156707.43524</v>
      </c>
      <c r="O34" s="24"/>
    </row>
    <row r="35" spans="1:15" ht="16" customHeight="1" x14ac:dyDescent="0.25">
      <c r="A35" s="34" t="s">
        <v>71</v>
      </c>
      <c r="B35" s="33">
        <v>414228.29746999999</v>
      </c>
      <c r="C35" s="33">
        <v>525532.66608</v>
      </c>
      <c r="D35" s="33">
        <v>737647.84496999998</v>
      </c>
      <c r="E35" s="33">
        <v>474011.15473000001</v>
      </c>
      <c r="F35" s="33">
        <v>459317.34545999998</v>
      </c>
      <c r="G35" s="33">
        <v>439252.79920000001</v>
      </c>
      <c r="H35" s="33">
        <v>497571.71755</v>
      </c>
      <c r="I35" s="33">
        <v>460344.14483</v>
      </c>
      <c r="J35" s="33">
        <v>0</v>
      </c>
      <c r="K35" s="33">
        <v>0</v>
      </c>
      <c r="L35" s="33">
        <v>0</v>
      </c>
      <c r="M35" s="33">
        <v>0</v>
      </c>
      <c r="N35" s="39">
        <v>4007905.9702900001</v>
      </c>
      <c r="O35" s="24"/>
    </row>
    <row r="36" spans="1:15" s="30" customFormat="1" ht="16" customHeight="1" x14ac:dyDescent="0.35">
      <c r="A36" s="34" t="s">
        <v>70</v>
      </c>
      <c r="B36" s="33">
        <v>278884.94871000003</v>
      </c>
      <c r="C36" s="33">
        <v>287110.67463999998</v>
      </c>
      <c r="D36" s="33">
        <v>505697.49037999997</v>
      </c>
      <c r="E36" s="33">
        <v>417849.97619000002</v>
      </c>
      <c r="F36" s="33">
        <v>553859.89242000005</v>
      </c>
      <c r="G36" s="33">
        <v>333579.02552000002</v>
      </c>
      <c r="H36" s="33">
        <v>657334.97959999996</v>
      </c>
      <c r="I36" s="33">
        <v>376127.08672000002</v>
      </c>
      <c r="J36" s="33">
        <v>0</v>
      </c>
      <c r="K36" s="33">
        <v>0</v>
      </c>
      <c r="L36" s="33">
        <v>0</v>
      </c>
      <c r="M36" s="33">
        <v>0</v>
      </c>
      <c r="N36" s="39">
        <v>3410444.07418</v>
      </c>
      <c r="O36" s="31"/>
    </row>
    <row r="37" spans="1:15" s="30" customFormat="1" ht="16" customHeight="1" x14ac:dyDescent="0.35">
      <c r="A37" s="34" t="s">
        <v>69</v>
      </c>
      <c r="B37" s="33">
        <v>525336.50225999998</v>
      </c>
      <c r="C37" s="33">
        <v>565932.97242999997</v>
      </c>
      <c r="D37" s="33">
        <v>673521.46999000001</v>
      </c>
      <c r="E37" s="33">
        <v>560808.98927000002</v>
      </c>
      <c r="F37" s="33">
        <v>637925.78232999996</v>
      </c>
      <c r="G37" s="33">
        <v>617438.87960999995</v>
      </c>
      <c r="H37" s="33">
        <v>569548.71466000006</v>
      </c>
      <c r="I37" s="33">
        <v>605330.29131999996</v>
      </c>
      <c r="J37" s="33">
        <v>0</v>
      </c>
      <c r="K37" s="33">
        <v>0</v>
      </c>
      <c r="L37" s="33">
        <v>0</v>
      </c>
      <c r="M37" s="33">
        <v>0</v>
      </c>
      <c r="N37" s="39">
        <v>4755843.6018700004</v>
      </c>
      <c r="O37" s="31"/>
    </row>
    <row r="38" spans="1:15" s="30" customFormat="1" ht="16" customHeight="1" x14ac:dyDescent="0.35">
      <c r="A38" s="34" t="s">
        <v>68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9">
        <f>SUM(B38:M38)</f>
        <v>0</v>
      </c>
      <c r="O38" s="31"/>
    </row>
    <row r="39" spans="1:15" s="30" customFormat="1" ht="16" customHeight="1" x14ac:dyDescent="0.35">
      <c r="A39" s="37" t="s">
        <v>3</v>
      </c>
      <c r="B39" s="38">
        <f>B41</f>
        <v>441306.82462999999</v>
      </c>
      <c r="C39" s="38">
        <f>C41</f>
        <v>397254.84522000002</v>
      </c>
      <c r="D39" s="38">
        <f>D41</f>
        <v>478851.44981999998</v>
      </c>
      <c r="E39" s="38">
        <f>E41</f>
        <v>467269.16996000003</v>
      </c>
      <c r="F39" s="38">
        <f>F41</f>
        <v>546810.00312999997</v>
      </c>
      <c r="G39" s="38">
        <f>G41</f>
        <v>482784.61009999999</v>
      </c>
      <c r="H39" s="38">
        <f>H41</f>
        <v>463711.77655000001</v>
      </c>
      <c r="I39" s="38">
        <f>I41</f>
        <v>496750.43700999999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3774739.1164199999</v>
      </c>
      <c r="O39" s="31"/>
    </row>
    <row r="40" spans="1:15" s="30" customFormat="1" ht="16" customHeight="1" x14ac:dyDescent="0.35">
      <c r="A40" s="37" t="s">
        <v>67</v>
      </c>
      <c r="B40" s="36">
        <f>B41</f>
        <v>441306.82462999999</v>
      </c>
      <c r="C40" s="36">
        <f>C41</f>
        <v>397254.84522000002</v>
      </c>
      <c r="D40" s="36">
        <f>D41</f>
        <v>478851.44981999998</v>
      </c>
      <c r="E40" s="36">
        <f>E41</f>
        <v>467269.16996000003</v>
      </c>
      <c r="F40" s="36">
        <f>F41</f>
        <v>546810.00312999997</v>
      </c>
      <c r="G40" s="36">
        <f>G41</f>
        <v>482784.61009999999</v>
      </c>
      <c r="H40" s="36">
        <f>H41</f>
        <v>463711.77655000001</v>
      </c>
      <c r="I40" s="36">
        <f>I41</f>
        <v>496750.43700999999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3774739.1164199999</v>
      </c>
      <c r="O40" s="31"/>
    </row>
    <row r="41" spans="1:15" s="30" customFormat="1" ht="16" customHeight="1" thickBot="1" x14ac:dyDescent="0.4">
      <c r="A41" s="34" t="s">
        <v>66</v>
      </c>
      <c r="B41" s="33">
        <v>441306.82462999999</v>
      </c>
      <c r="C41" s="33">
        <v>397254.84522000002</v>
      </c>
      <c r="D41" s="33">
        <v>478851.44981999998</v>
      </c>
      <c r="E41" s="33">
        <v>467269.16996000003</v>
      </c>
      <c r="F41" s="33">
        <v>546810.00312999997</v>
      </c>
      <c r="G41" s="33">
        <v>482784.61009999999</v>
      </c>
      <c r="H41" s="33">
        <v>463711.77655000001</v>
      </c>
      <c r="I41" s="33">
        <v>496750.43700999999</v>
      </c>
      <c r="J41" s="33">
        <v>0</v>
      </c>
      <c r="K41" s="33">
        <v>0</v>
      </c>
      <c r="L41" s="33">
        <v>0</v>
      </c>
      <c r="M41" s="33">
        <v>0</v>
      </c>
      <c r="N41" s="32">
        <v>3774739.1164199999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16913173.541929998</v>
      </c>
      <c r="C42" s="28">
        <f>C5+C19+C39</f>
        <v>16401803.815709999</v>
      </c>
      <c r="D42" s="28">
        <f>D5+D19+D39</f>
        <v>20842803.248120002</v>
      </c>
      <c r="E42" s="28">
        <f>E5+E19+E39</f>
        <v>16808050.052229997</v>
      </c>
      <c r="F42" s="28">
        <f>F5+F19+F39</f>
        <v>18782103.146709997</v>
      </c>
      <c r="G42" s="28">
        <f>G5+G19+G39</f>
        <v>17958532.473329999</v>
      </c>
      <c r="H42" s="28">
        <f>H5+H19+H39</f>
        <v>17539673.365849998</v>
      </c>
      <c r="I42" s="28">
        <f>I5+I19+I39</f>
        <v>18555168.743360002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143801308.38724002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2023-09-04T06:28:29Z</dcterms:created>
  <dcterms:modified xsi:type="dcterms:W3CDTF">2023-09-04T06:28:36Z</dcterms:modified>
</cp:coreProperties>
</file>