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2" i="1" s="1"/>
  <c r="G5" i="1"/>
  <c r="G42" i="1" s="1"/>
  <c r="K5" i="1"/>
  <c r="K42" i="1" s="1"/>
  <c r="B6" i="1"/>
  <c r="B5" i="1" s="1"/>
  <c r="C6" i="1"/>
  <c r="D6" i="1"/>
  <c r="E6" i="1"/>
  <c r="E5" i="1" s="1"/>
  <c r="F6" i="1"/>
  <c r="F5" i="1" s="1"/>
  <c r="F42" i="1" s="1"/>
  <c r="G6" i="1"/>
  <c r="H6" i="1"/>
  <c r="H5" i="1" s="1"/>
  <c r="I6" i="1"/>
  <c r="I5" i="1" s="1"/>
  <c r="I42" i="1" s="1"/>
  <c r="J6" i="1"/>
  <c r="J5" i="1" s="1"/>
  <c r="K6" i="1"/>
  <c r="L6" i="1"/>
  <c r="M6" i="1"/>
  <c r="M5" i="1" s="1"/>
  <c r="N6" i="1"/>
  <c r="N5" i="1" s="1"/>
  <c r="N42" i="1" s="1"/>
  <c r="B15" i="1"/>
  <c r="C15" i="1"/>
  <c r="D15" i="1"/>
  <c r="D5" i="1" s="1"/>
  <c r="E15" i="1"/>
  <c r="F15" i="1"/>
  <c r="G15" i="1"/>
  <c r="H15" i="1"/>
  <c r="I15" i="1"/>
  <c r="J15" i="1"/>
  <c r="K15" i="1"/>
  <c r="L15" i="1"/>
  <c r="L5" i="1" s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C19" i="1"/>
  <c r="G19" i="1"/>
  <c r="K19" i="1"/>
  <c r="B20" i="1"/>
  <c r="B19" i="1" s="1"/>
  <c r="C20" i="1"/>
  <c r="D20" i="1"/>
  <c r="D19" i="1" s="1"/>
  <c r="E20" i="1"/>
  <c r="E19" i="1" s="1"/>
  <c r="F20" i="1"/>
  <c r="F19" i="1" s="1"/>
  <c r="G20" i="1"/>
  <c r="H20" i="1"/>
  <c r="I20" i="1"/>
  <c r="I19" i="1" s="1"/>
  <c r="J20" i="1"/>
  <c r="J19" i="1" s="1"/>
  <c r="K20" i="1"/>
  <c r="L20" i="1"/>
  <c r="L19" i="1" s="1"/>
  <c r="M20" i="1"/>
  <c r="M19" i="1" s="1"/>
  <c r="N20" i="1"/>
  <c r="N19" i="1" s="1"/>
  <c r="B24" i="1"/>
  <c r="C24" i="1"/>
  <c r="D24" i="1"/>
  <c r="E24" i="1"/>
  <c r="F24" i="1"/>
  <c r="G24" i="1"/>
  <c r="H24" i="1"/>
  <c r="H19" i="1" s="1"/>
  <c r="I24" i="1"/>
  <c r="J24" i="1"/>
  <c r="K24" i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38" i="1"/>
  <c r="N26" i="1" s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M42" i="1" l="1"/>
  <c r="E42" i="1"/>
  <c r="J42" i="1"/>
  <c r="B42" i="1"/>
  <c r="L42" i="1"/>
  <c r="D42" i="1"/>
  <c r="H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<sst xmlns="http://schemas.openxmlformats.org/spreadsheetml/2006/main" count="120" uniqueCount="116">
  <si>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</si>
  <si>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</si>
  <si>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</si>
  <si>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</si>
  <si>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</si>
  <si>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</si>
  <si>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</si>
  <si>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</si>
  <si>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</si>
  <si>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</si>
  <si>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</si>
  <si>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</si>
  <si>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</si>
  <si>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</si>
  <si>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</si>
  <si>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</si>
  <si>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</si>
  <si>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</si>
  <si>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</si>
  <si>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</si>
  <si>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</si>
  <si>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</si>
  <si>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</si>
  <si>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</si>
  <si>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</si>
  <si>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</si>
  <si>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</si>
  <si>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</si>
  <si>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</si>
  <si>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</si>
  <si>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</si>
  <si>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</si>
  <si>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</si>
  <si>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</si>
  <si>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</si>
  <si>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</si>
  <si>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</si>
  <si>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</si>
  <si>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</si>
  <si>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</si>
  <si>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</si>
  <si>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</si>
  <si>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</si>
  <si>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</si>
  <si>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</si>
  <si>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</si>
  <si>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</si>
  <si>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</si>
  <si>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</si>
  <si>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</si>
  <si>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</si>
  <si>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</si>
  <si>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</si>
  <si>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</si>
  <si>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</si>
  <si>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</si>
  <si>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</si>
  <si>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</si>
  <si>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</si>
  <si>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</si>
  <si>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</si>
  <si>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</si>
  <si>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</si>
  <si>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</si>
  <si>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</si>
  <si>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</si>
  <si>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</si>
  <si>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</si>
  <si>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>.          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</si>
  <si>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</si>
  <si>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</si>
  <si>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</si>
  <si>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</si>
  <si>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</si>
  <si>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</si>
  <si>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</si>
  <si>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</si>
  <si>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</si>
  <si>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</si>
  <si>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</si>
  <si>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</si>
  <si>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</si>
  <si>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</si>
  <si>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</si>
  <si>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</si>
  <si>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</si>
  <si>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</si>
  <si>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</si>
  <si>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</si>
  <si>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</si>
  <si>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</si>
  <si>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</si>
  <si>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</si>
  <si>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</si>
  <si>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</si>
  <si>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</si>
  <si>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</si>
  <si>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</si>
  <si>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</si>
  <si>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</si>
  <si>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</si>
  <si>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</si>
  <si>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</si>
  <si>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</si>
  <si>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</si>
  <si>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</si>
  <si>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</si>
  <si>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</si>
  <si>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</si>
  <si>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</si>
  <si>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</si>
  <si>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</si>
  <si>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</si>
  <si>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</si>
  <si>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</si>
  <si>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30.09.2023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</si>
</sst>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7A7-4707-AD75-51DB97CCFC8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7A7-4707-AD75-51DB97CCFC8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7A7-4707-AD75-51DB97CCFC8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25576184.954369999</c:v>
                </c:pt>
                <c:pt idx="1">
                  <c:v>133206776.36643001</c:v>
                </c:pt>
                <c:pt idx="2">
                  <c:v>5359365.0602299999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A7-4707-AD75-51DB97CC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0F-459A-A1BB-E148A5124F9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0F-459A-A1BB-E148A5124F9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0F-459A-A1BB-E148A5124F9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0F-459A-A1BB-E148A5124F9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0F-459A-A1BB-E148A5124F9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00F-459A-A1BB-E148A5124F94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17048605.013980001</c:v>
                </c:pt>
                <c:pt idx="1">
                  <c:v>2582544.3555999999</c:v>
                </c:pt>
                <c:pt idx="2">
                  <c:v>5945035.5847899998</c:v>
                </c:pt>
                <c:pt idx="3">
                  <c:v>10601771.378769999</c:v>
                </c:pt>
                <c:pt idx="4">
                  <c:v>22309301.625</c:v>
                </c:pt>
                <c:pt idx="5">
                  <c:v>100295703.36266001</c:v>
                </c:pt>
                <c:pt idx="6">
                  <c:v>5359365.0602299999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F-459A-A1BB-E148A512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1F8-4FBB-9FAA-2143744E1790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F8-4FBB-9FAA-2143744E1790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1F8-4FBB-9FAA-2143744E1790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1F8-4FBB-9FAA-2143744E1790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1F8-4FBB-9FAA-2143744E1790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1F8-4FBB-9FAA-2143744E179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1F8-4FBB-9FAA-2143744E1790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1F8-4FBB-9FAA-2143744E1790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1F8-4FBB-9FAA-2143744E1790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1F8-4FBB-9FAA-2143744E1790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1F8-4FBB-9FAA-2143744E1790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1F8-4FBB-9FAA-2143744E1790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1F8-4FBB-9FAA-2143744E179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1F8-4FBB-9FAA-2143744E1790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1F8-4FBB-9FAA-2143744E1790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1F8-4FBB-9FAA-2143744E1790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1F8-4FBB-9FAA-2143744E1790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1F8-4FBB-9FAA-2143744E1790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1F8-4FBB-9FAA-2143744E1790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1F8-4FBB-9FAA-2143744E1790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9205575.7994800005</c:v>
                </c:pt>
                <c:pt idx="1">
                  <c:v>2295351.9177399999</c:v>
                </c:pt>
                <c:pt idx="2">
                  <c:v>1700954.4662800001</c:v>
                </c:pt>
                <c:pt idx="3">
                  <c:v>1076465.92337</c:v>
                </c:pt>
                <c:pt idx="4">
                  <c:v>1209910.1324400001</c:v>
                </c:pt>
                <c:pt idx="5">
                  <c:v>742599.27694999997</c:v>
                </c:pt>
                <c:pt idx="6">
                  <c:v>711399.17304999998</c:v>
                </c:pt>
                <c:pt idx="7">
                  <c:v>106348.32467</c:v>
                </c:pt>
                <c:pt idx="8">
                  <c:v>2582544.3555999999</c:v>
                </c:pt>
                <c:pt idx="9">
                  <c:v>5945035.5847899998</c:v>
                </c:pt>
                <c:pt idx="10">
                  <c:v>7156799.1843400002</c:v>
                </c:pt>
                <c:pt idx="11">
                  <c:v>1487816.48972</c:v>
                </c:pt>
                <c:pt idx="12">
                  <c:v>1957155.70471</c:v>
                </c:pt>
                <c:pt idx="13">
                  <c:v>22309301.625</c:v>
                </c:pt>
                <c:pt idx="14">
                  <c:v>14887598.71355</c:v>
                </c:pt>
                <c:pt idx="15">
                  <c:v>25619838.27688</c:v>
                </c:pt>
                <c:pt idx="16">
                  <c:v>1361539.0901899999</c:v>
                </c:pt>
                <c:pt idx="17">
                  <c:v>11992032.221589999</c:v>
                </c:pt>
                <c:pt idx="18">
                  <c:v>8353851.0629799999</c:v>
                </c:pt>
                <c:pt idx="19">
                  <c:v>9579539.1238400005</c:v>
                </c:pt>
                <c:pt idx="20">
                  <c:v>11061659.61318</c:v>
                </c:pt>
                <c:pt idx="21">
                  <c:v>3539800.58299</c:v>
                </c:pt>
                <c:pt idx="22">
                  <c:v>4700809.1691899998</c:v>
                </c:pt>
                <c:pt idx="23">
                  <c:v>3839670.4480400002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1F8-4FBB-9FAA-2143744E1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2859209.3958099997</v>
      </c>
      <c r="C5" s="47">
        <f>C6+C15+C17</f>
        <v>2544084.7905100002</v>
      </c>
      <c r="D5" s="47">
        <f>D6+D15+D17</f>
        <v>3180971.1488699997</v>
      </c>
      <c r="E5" s="47">
        <f>E6+E15+E17</f>
        <v>2552273.4632099997</v>
      </c>
      <c r="F5" s="47">
        <f>F6+F15+F17</f>
        <v>2885977.4053500001</v>
      </c>
      <c r="G5" s="47">
        <f>G6+G15+G17</f>
        <v>2567961.3706999999</v>
      </c>
      <c r="H5" s="47">
        <f>H6+H15+H17</f>
        <v>3066363.6414800002</v>
      </c>
      <c r="I5" s="47">
        <f>I6+I15+I17</f>
        <v>2827855.3799800002</v>
      </c>
      <c r="J5" s="47">
        <f>J6+J15+J17</f>
        <v>3091488.3584600003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25576184.954369999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1964952.0066099998</v>
      </c>
      <c r="C6" s="36">
        <f>C7+C8+C9+C10+C11+C12+C13+C14</f>
        <v>1725566.4638900002</v>
      </c>
      <c r="D6" s="36">
        <f>D7+D8+D9+D10+D11+D12+D13+D14</f>
        <v>2115894.68456</v>
      </c>
      <c r="E6" s="36">
        <f>E7+E8+E9+E10+E11+E12+E13+E14</f>
        <v>1650894.0386900001</v>
      </c>
      <c r="F6" s="36">
        <f>F7+F8+F9+F10+F11+F12+F13+F14</f>
        <v>1846635.2813300001</v>
      </c>
      <c r="G6" s="36">
        <f>G7+G8+G9+G10+G11+G12+G13+G14</f>
        <v>1614052.19521</v>
      </c>
      <c r="H6" s="36">
        <f>H7+H8+H9+H10+H11+H12+H13+H14</f>
        <v>2159658.8365500001</v>
      </c>
      <c r="I6" s="36">
        <f>I7+I8+I9+I10+I11+I12+I13+I14</f>
        <v>1855778.0789600001</v>
      </c>
      <c r="J6" s="36">
        <f>J7+J8+J9+J10+J11+J12+J13+J14</f>
        <v>2115173.4281800003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17048605.013980001</v>
      </c>
      <c r="O6" s="45"/>
    </row>
    <row r="7" spans="1:16" ht="16" customHeight="1" x14ac:dyDescent="0.25">
      <c r="A7" s="34" t="s">
        <v>98</v>
      </c>
      <c r="B7" s="33">
        <v>981741.28518999997</v>
      </c>
      <c r="C7" s="33">
        <v>822385.48898000002</v>
      </c>
      <c r="D7" s="33">
        <v>1114363.3346299999</v>
      </c>
      <c r="E7" s="33">
        <v>856958.83042000001</v>
      </c>
      <c r="F7" s="33">
        <v>937016.05018999998</v>
      </c>
      <c r="G7" s="33">
        <v>772425.89924000006</v>
      </c>
      <c r="H7" s="33">
        <v>1363345.5797900001</v>
      </c>
      <c r="I7" s="33">
        <v>1134140.87781</v>
      </c>
      <c r="J7" s="33">
        <v>1223198.4532300001</v>
      </c>
      <c r="K7" s="33">
        <v>0</v>
      </c>
      <c r="L7" s="33">
        <v>0</v>
      </c>
      <c r="M7" s="33">
        <v>0</v>
      </c>
      <c r="N7" s="39">
        <v>9205575.7994800005</v>
      </c>
      <c r="O7" s="24"/>
    </row>
    <row r="8" spans="1:16" ht="16" customHeight="1" x14ac:dyDescent="0.25">
      <c r="A8" s="34" t="s">
        <v>97</v>
      </c>
      <c r="B8" s="33">
        <v>324176.46178999997</v>
      </c>
      <c r="C8" s="33">
        <v>308067.32037999999</v>
      </c>
      <c r="D8" s="33">
        <v>306941.33895</v>
      </c>
      <c r="E8" s="33">
        <v>234999.91148000001</v>
      </c>
      <c r="F8" s="33">
        <v>248974.95183000001</v>
      </c>
      <c r="G8" s="33">
        <v>272508.66661000001</v>
      </c>
      <c r="H8" s="33">
        <v>197155.48233</v>
      </c>
      <c r="I8" s="33">
        <v>157811.78875000001</v>
      </c>
      <c r="J8" s="33">
        <v>244715.99562</v>
      </c>
      <c r="K8" s="33">
        <v>0</v>
      </c>
      <c r="L8" s="33">
        <v>0</v>
      </c>
      <c r="M8" s="33">
        <v>0</v>
      </c>
      <c r="N8" s="39">
        <v>2295351.9177399999</v>
      </c>
      <c r="O8" s="24"/>
    </row>
    <row r="9" spans="1:16" ht="16" customHeight="1" x14ac:dyDescent="0.25">
      <c r="A9" s="34" t="s">
        <v>96</v>
      </c>
      <c r="B9" s="33">
        <v>170441.55046999999</v>
      </c>
      <c r="C9" s="33">
        <v>170736.32375000001</v>
      </c>
      <c r="D9" s="33">
        <v>208492.76095</v>
      </c>
      <c r="E9" s="33">
        <v>168441.13790999999</v>
      </c>
      <c r="F9" s="33">
        <v>185262.12427</v>
      </c>
      <c r="G9" s="33">
        <v>169910.13815000001</v>
      </c>
      <c r="H9" s="33">
        <v>185732.79667000001</v>
      </c>
      <c r="I9" s="33">
        <v>222703.91385000001</v>
      </c>
      <c r="J9" s="33">
        <v>219233.72026</v>
      </c>
      <c r="K9" s="33">
        <v>0</v>
      </c>
      <c r="L9" s="33">
        <v>0</v>
      </c>
      <c r="M9" s="33">
        <v>0</v>
      </c>
      <c r="N9" s="39">
        <v>1700954.4662800001</v>
      </c>
      <c r="O9" s="24"/>
    </row>
    <row r="10" spans="1:16" ht="16" customHeight="1" x14ac:dyDescent="0.25">
      <c r="A10" s="34" t="s">
        <v>95</v>
      </c>
      <c r="B10" s="33">
        <v>127504.38159</v>
      </c>
      <c r="C10" s="33">
        <v>106488.92019</v>
      </c>
      <c r="D10" s="33">
        <v>149170.63036000001</v>
      </c>
      <c r="E10" s="33">
        <v>109112.11318</v>
      </c>
      <c r="F10" s="33">
        <v>119629.40794</v>
      </c>
      <c r="G10" s="33">
        <v>111732.72139000001</v>
      </c>
      <c r="H10" s="33">
        <v>101380.23450999999</v>
      </c>
      <c r="I10" s="33">
        <v>115969.13574</v>
      </c>
      <c r="J10" s="33">
        <v>135478.37847</v>
      </c>
      <c r="K10" s="33">
        <v>0</v>
      </c>
      <c r="L10" s="33">
        <v>0</v>
      </c>
      <c r="M10" s="33">
        <v>0</v>
      </c>
      <c r="N10" s="39">
        <v>1076465.92337</v>
      </c>
      <c r="O10" s="24"/>
    </row>
    <row r="11" spans="1:16" ht="16" customHeight="1" x14ac:dyDescent="0.25">
      <c r="A11" s="34" t="s">
        <v>94</v>
      </c>
      <c r="B11" s="33">
        <v>141954.89616</v>
      </c>
      <c r="C11" s="33">
        <v>155603.63758000001</v>
      </c>
      <c r="D11" s="33">
        <v>155777.83470000001</v>
      </c>
      <c r="E11" s="33">
        <v>124398.74106</v>
      </c>
      <c r="F11" s="33">
        <v>143137.10973</v>
      </c>
      <c r="G11" s="33">
        <v>118801.45311</v>
      </c>
      <c r="H11" s="33">
        <v>126599.86590999999</v>
      </c>
      <c r="I11" s="33">
        <v>91856.478199999998</v>
      </c>
      <c r="J11" s="33">
        <v>151780.11598999999</v>
      </c>
      <c r="K11" s="33">
        <v>0</v>
      </c>
      <c r="L11" s="33">
        <v>0</v>
      </c>
      <c r="M11" s="33">
        <v>0</v>
      </c>
      <c r="N11" s="39">
        <v>1209910.1324400001</v>
      </c>
      <c r="O11" s="24"/>
    </row>
    <row r="12" spans="1:16" ht="16" customHeight="1" x14ac:dyDescent="0.25">
      <c r="A12" s="34" t="s">
        <v>93</v>
      </c>
      <c r="B12" s="33">
        <v>119104.41473999999</v>
      </c>
      <c r="C12" s="33">
        <v>81393.866899999994</v>
      </c>
      <c r="D12" s="33">
        <v>91928.388930000001</v>
      </c>
      <c r="E12" s="33">
        <v>84225.148029999997</v>
      </c>
      <c r="F12" s="33">
        <v>103626.08791</v>
      </c>
      <c r="G12" s="33">
        <v>79520.73646</v>
      </c>
      <c r="H12" s="33">
        <v>86358.65956</v>
      </c>
      <c r="I12" s="33">
        <v>42574.887849999999</v>
      </c>
      <c r="J12" s="33">
        <v>53867.086569999999</v>
      </c>
      <c r="K12" s="33">
        <v>0</v>
      </c>
      <c r="L12" s="33">
        <v>0</v>
      </c>
      <c r="M12" s="33">
        <v>0</v>
      </c>
      <c r="N12" s="39">
        <v>742599.27694999997</v>
      </c>
      <c r="O12" s="24"/>
    </row>
    <row r="13" spans="1:16" ht="16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58280.474829999999</v>
      </c>
      <c r="F13" s="33">
        <v>94991.992450000005</v>
      </c>
      <c r="G13" s="33">
        <v>80637.588019999996</v>
      </c>
      <c r="H13" s="33">
        <v>91732.632410000006</v>
      </c>
      <c r="I13" s="33">
        <v>83291.91502</v>
      </c>
      <c r="J13" s="33">
        <v>80368.199940000006</v>
      </c>
      <c r="K13" s="33">
        <v>0</v>
      </c>
      <c r="L13" s="33">
        <v>0</v>
      </c>
      <c r="M13" s="33">
        <v>0</v>
      </c>
      <c r="N13" s="39">
        <v>711399.17304999998</v>
      </c>
      <c r="O13" s="24"/>
    </row>
    <row r="14" spans="1:16" ht="16" customHeight="1" x14ac:dyDescent="0.25">
      <c r="A14" s="34" t="s">
        <v>91</v>
      </c>
      <c r="B14" s="33">
        <v>13942.906209999999</v>
      </c>
      <c r="C14" s="33">
        <v>16068.542299999999</v>
      </c>
      <c r="D14" s="33">
        <v>18032.499930000002</v>
      </c>
      <c r="E14" s="33">
        <v>14477.681780000001</v>
      </c>
      <c r="F14" s="33">
        <v>13997.55701</v>
      </c>
      <c r="G14" s="33">
        <v>8514.9922299999998</v>
      </c>
      <c r="H14" s="33">
        <v>7353.5853699999998</v>
      </c>
      <c r="I14" s="33">
        <v>7429.0817399999996</v>
      </c>
      <c r="J14" s="33">
        <v>6531.4781000000003</v>
      </c>
      <c r="K14" s="33">
        <v>0</v>
      </c>
      <c r="L14" s="33">
        <v>0</v>
      </c>
      <c r="M14" s="33">
        <v>0</v>
      </c>
      <c r="N14" s="39">
        <v>106348.32467</v>
      </c>
      <c r="O14" s="24"/>
    </row>
    <row r="15" spans="1:16" s="44" customFormat="1" ht="16" customHeight="1" x14ac:dyDescent="0.3">
      <c r="A15" s="37" t="s">
        <v>90</v>
      </c>
      <c r="B15" s="36">
        <f>B16</f>
        <v>270948.65119</v>
      </c>
      <c r="C15" s="36">
        <f>C16</f>
        <v>242574.73866999999</v>
      </c>
      <c r="D15" s="36">
        <f>D16</f>
        <v>306425.38399</v>
      </c>
      <c r="E15" s="36">
        <f>E16</f>
        <v>274546.70837000001</v>
      </c>
      <c r="F15" s="36">
        <f>F16</f>
        <v>310016.05894999998</v>
      </c>
      <c r="G15" s="36">
        <f>G16</f>
        <v>289671.64945000003</v>
      </c>
      <c r="H15" s="36">
        <f>H16</f>
        <v>299398.51751999999</v>
      </c>
      <c r="I15" s="36">
        <f>I16</f>
        <v>294082.12518999999</v>
      </c>
      <c r="J15" s="36">
        <f>J16</f>
        <v>294880.52227000002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2582544.3555999999</v>
      </c>
      <c r="O15" s="45"/>
    </row>
    <row r="16" spans="1:16" s="44" customFormat="1" ht="16" customHeight="1" x14ac:dyDescent="0.3">
      <c r="A16" s="34" t="s">
        <v>89</v>
      </c>
      <c r="B16" s="42">
        <v>270948.65119</v>
      </c>
      <c r="C16" s="42">
        <v>242574.73866999999</v>
      </c>
      <c r="D16" s="42">
        <v>306425.38399</v>
      </c>
      <c r="E16" s="42">
        <v>274546.70837000001</v>
      </c>
      <c r="F16" s="42">
        <v>310016.05894999998</v>
      </c>
      <c r="G16" s="42">
        <v>289671.64945000003</v>
      </c>
      <c r="H16" s="42">
        <v>299398.51751999999</v>
      </c>
      <c r="I16" s="42">
        <v>294082.12518999999</v>
      </c>
      <c r="J16" s="42">
        <v>294880.52227000002</v>
      </c>
      <c r="K16" s="42">
        <v>0</v>
      </c>
      <c r="L16" s="42">
        <v>0</v>
      </c>
      <c r="M16" s="42">
        <v>0</v>
      </c>
      <c r="N16" s="39">
        <v>2582544.3555999999</v>
      </c>
      <c r="O16" s="45"/>
    </row>
    <row r="17" spans="1:15" s="44" customFormat="1" ht="16" customHeight="1" x14ac:dyDescent="0.3">
      <c r="A17" s="37" t="s">
        <v>88</v>
      </c>
      <c r="B17" s="36">
        <f>B18</f>
        <v>623308.73800999997</v>
      </c>
      <c r="C17" s="36">
        <f>C18</f>
        <v>575943.58794999996</v>
      </c>
      <c r="D17" s="36">
        <f>D18</f>
        <v>758651.08031999995</v>
      </c>
      <c r="E17" s="36">
        <f>E18</f>
        <v>626832.71614999999</v>
      </c>
      <c r="F17" s="36">
        <f>F18</f>
        <v>729326.06507000001</v>
      </c>
      <c r="G17" s="36">
        <f>G18</f>
        <v>664237.52604000003</v>
      </c>
      <c r="H17" s="36">
        <f>H18</f>
        <v>607306.28740999999</v>
      </c>
      <c r="I17" s="36">
        <f>I18</f>
        <v>677995.17582999996</v>
      </c>
      <c r="J17" s="36">
        <f>J18</f>
        <v>681434.40801000001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5945035.5847899998</v>
      </c>
      <c r="O17" s="45"/>
    </row>
    <row r="18" spans="1:15" s="44" customFormat="1" ht="16" customHeight="1" x14ac:dyDescent="0.3">
      <c r="A18" s="34" t="s">
        <v>87</v>
      </c>
      <c r="B18" s="42">
        <v>623308.73800999997</v>
      </c>
      <c r="C18" s="42">
        <v>575943.58794999996</v>
      </c>
      <c r="D18" s="42">
        <v>758651.08031999995</v>
      </c>
      <c r="E18" s="42">
        <v>626832.71614999999</v>
      </c>
      <c r="F18" s="42">
        <v>729326.06507000001</v>
      </c>
      <c r="G18" s="42">
        <v>664237.52604000003</v>
      </c>
      <c r="H18" s="42">
        <v>607306.28740999999</v>
      </c>
      <c r="I18" s="42">
        <v>677995.17582999996</v>
      </c>
      <c r="J18" s="42">
        <v>681434.40801000001</v>
      </c>
      <c r="K18" s="42">
        <v>0</v>
      </c>
      <c r="L18" s="42">
        <v>0</v>
      </c>
      <c r="M18" s="42">
        <v>0</v>
      </c>
      <c r="N18" s="39">
        <v>5945035.5847899998</v>
      </c>
      <c r="O18" s="45"/>
    </row>
    <row r="19" spans="1:15" s="30" customFormat="1" ht="16" customHeight="1" x14ac:dyDescent="0.35">
      <c r="A19" s="43" t="s">
        <v>39</v>
      </c>
      <c r="B19" s="36">
        <f>B20+B24+B26</f>
        <v>13610725.818190001</v>
      </c>
      <c r="C19" s="36">
        <f>C20+C24+C26</f>
        <v>13459241.51406</v>
      </c>
      <c r="D19" s="36">
        <f>D20+D24+D26</f>
        <v>17180277.566199999</v>
      </c>
      <c r="E19" s="36">
        <f>E20+E24+E26</f>
        <v>13786538.656780001</v>
      </c>
      <c r="F19" s="36">
        <f>F20+F24+F26</f>
        <v>15347662.160559997</v>
      </c>
      <c r="G19" s="36">
        <f>G20+G24+G26</f>
        <v>14900760.702229999</v>
      </c>
      <c r="H19" s="36">
        <f>H20+H24+H26</f>
        <v>13994482.943050001</v>
      </c>
      <c r="I19" s="36">
        <f>I20+I24+I26</f>
        <v>15182976.669790002</v>
      </c>
      <c r="J19" s="36">
        <f>J20+J24+J26</f>
        <v>15744110.33557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133206776.36643001</v>
      </c>
      <c r="O19" s="31"/>
    </row>
    <row r="20" spans="1:15" s="40" customFormat="1" ht="16" customHeight="1" x14ac:dyDescent="0.35">
      <c r="A20" s="37" t="s">
        <v>86</v>
      </c>
      <c r="B20" s="36">
        <f>B21+B22+B23</f>
        <v>1203183.1544600001</v>
      </c>
      <c r="C20" s="36">
        <f>C21+C22+C23</f>
        <v>1018409.0974399999</v>
      </c>
      <c r="D20" s="36">
        <f>D21+D22+D23</f>
        <v>1382512.15087</v>
      </c>
      <c r="E20" s="36">
        <f>E21+E22+E23</f>
        <v>1119488.7230200002</v>
      </c>
      <c r="F20" s="36">
        <f>F21+F22+F23</f>
        <v>1230666.0673100001</v>
      </c>
      <c r="G20" s="36">
        <f>G21+G22+G23</f>
        <v>1156847.8631599999</v>
      </c>
      <c r="H20" s="36">
        <f>H21+H22+H23</f>
        <v>1017607.5470499999</v>
      </c>
      <c r="I20" s="36">
        <f>I21+I22+I23</f>
        <v>1184791.6436600001</v>
      </c>
      <c r="J20" s="36">
        <f>J21+J22+J23</f>
        <v>1288265.1318000001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10601771.378769999</v>
      </c>
      <c r="O20" s="41"/>
    </row>
    <row r="21" spans="1:15" ht="16" customHeight="1" x14ac:dyDescent="0.25">
      <c r="A21" s="34" t="s">
        <v>85</v>
      </c>
      <c r="B21" s="33">
        <v>816248.03098000004</v>
      </c>
      <c r="C21" s="33">
        <v>715181.42825999996</v>
      </c>
      <c r="D21" s="33">
        <v>900605.46036999999</v>
      </c>
      <c r="E21" s="33">
        <v>757019.23088000005</v>
      </c>
      <c r="F21" s="33">
        <v>847714.65020999999</v>
      </c>
      <c r="G21" s="33">
        <v>771005.06015999999</v>
      </c>
      <c r="H21" s="33">
        <v>694894.11022999999</v>
      </c>
      <c r="I21" s="33">
        <v>782153.66515000002</v>
      </c>
      <c r="J21" s="33">
        <v>871977.54810000001</v>
      </c>
      <c r="K21" s="33">
        <v>0</v>
      </c>
      <c r="L21" s="33">
        <v>0</v>
      </c>
      <c r="M21" s="33">
        <v>0</v>
      </c>
      <c r="N21" s="39">
        <v>7156799.1843400002</v>
      </c>
      <c r="O21" s="24"/>
    </row>
    <row r="22" spans="1:15" ht="16" customHeight="1" x14ac:dyDescent="0.25">
      <c r="A22" s="34" t="s">
        <v>84</v>
      </c>
      <c r="B22" s="33">
        <v>177790.43580000001</v>
      </c>
      <c r="C22" s="33">
        <v>171526.84972999999</v>
      </c>
      <c r="D22" s="33">
        <v>219498.19292999999</v>
      </c>
      <c r="E22" s="33">
        <v>146096.21767000001</v>
      </c>
      <c r="F22" s="33">
        <v>149323.89934</v>
      </c>
      <c r="G22" s="33">
        <v>160370.91427000001</v>
      </c>
      <c r="H22" s="33">
        <v>135111.47953000001</v>
      </c>
      <c r="I22" s="33">
        <v>168524.66717999999</v>
      </c>
      <c r="J22" s="33">
        <v>159573.83327</v>
      </c>
      <c r="K22" s="33">
        <v>0</v>
      </c>
      <c r="L22" s="33">
        <v>0</v>
      </c>
      <c r="M22" s="33">
        <v>0</v>
      </c>
      <c r="N22" s="39">
        <v>1487816.48972</v>
      </c>
      <c r="O22" s="24"/>
    </row>
    <row r="23" spans="1:15" ht="16" customHeight="1" x14ac:dyDescent="0.25">
      <c r="A23" s="34" t="s">
        <v>83</v>
      </c>
      <c r="B23" s="33">
        <v>209144.68768</v>
      </c>
      <c r="C23" s="33">
        <v>131700.81945000001</v>
      </c>
      <c r="D23" s="33">
        <v>262408.49757000001</v>
      </c>
      <c r="E23" s="33">
        <v>216373.27447</v>
      </c>
      <c r="F23" s="33">
        <v>233627.51775999999</v>
      </c>
      <c r="G23" s="33">
        <v>225471.88873000001</v>
      </c>
      <c r="H23" s="33">
        <v>187601.95728999999</v>
      </c>
      <c r="I23" s="33">
        <v>234113.31133</v>
      </c>
      <c r="J23" s="33">
        <v>256713.75042999999</v>
      </c>
      <c r="K23" s="33">
        <v>0</v>
      </c>
      <c r="L23" s="33">
        <v>0</v>
      </c>
      <c r="M23" s="33">
        <v>0</v>
      </c>
      <c r="N23" s="39">
        <v>1957155.70471</v>
      </c>
      <c r="O23" s="24"/>
    </row>
    <row r="24" spans="1:15" s="40" customFormat="1" ht="16" customHeight="1" x14ac:dyDescent="0.35">
      <c r="A24" s="37" t="s">
        <v>82</v>
      </c>
      <c r="B24" s="36">
        <f>B25</f>
        <v>2300976.5498100002</v>
      </c>
      <c r="C24" s="36">
        <f>C25</f>
        <v>2263312.0506899999</v>
      </c>
      <c r="D24" s="36">
        <f>D25</f>
        <v>2882196.5701700002</v>
      </c>
      <c r="E24" s="36">
        <f>E25</f>
        <v>2383505.5528299999</v>
      </c>
      <c r="F24" s="36">
        <f>F25</f>
        <v>2441167.22114</v>
      </c>
      <c r="G24" s="36">
        <f>G25</f>
        <v>2378003.4815799999</v>
      </c>
      <c r="H24" s="36">
        <f>H25</f>
        <v>2157113.3668200001</v>
      </c>
      <c r="I24" s="36">
        <f>I25</f>
        <v>2656786.13332</v>
      </c>
      <c r="J24" s="36">
        <f>J25</f>
        <v>2846240.6986400001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22309301.625</v>
      </c>
      <c r="O24" s="41"/>
    </row>
    <row r="25" spans="1:15" s="40" customFormat="1" ht="16" customHeight="1" x14ac:dyDescent="0.35">
      <c r="A25" s="34" t="s">
        <v>81</v>
      </c>
      <c r="B25" s="42">
        <v>2300976.5498100002</v>
      </c>
      <c r="C25" s="42">
        <v>2263312.0506899999</v>
      </c>
      <c r="D25" s="42">
        <v>2882196.5701700002</v>
      </c>
      <c r="E25" s="42">
        <v>2383505.5528299999</v>
      </c>
      <c r="F25" s="42">
        <v>2441167.22114</v>
      </c>
      <c r="G25" s="42">
        <v>2378003.4815799999</v>
      </c>
      <c r="H25" s="42">
        <v>2157113.3668200001</v>
      </c>
      <c r="I25" s="42">
        <v>2656786.13332</v>
      </c>
      <c r="J25" s="42">
        <v>2846240.6986400001</v>
      </c>
      <c r="K25" s="42">
        <v>0</v>
      </c>
      <c r="L25" s="42">
        <v>0</v>
      </c>
      <c r="M25" s="42">
        <v>0</v>
      </c>
      <c r="N25" s="39">
        <v>22309301.625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10106566.113919999</v>
      </c>
      <c r="C26" s="36">
        <f>C27+C28+C29+C30+C31+C32+C33+C34+C35+C36+C37+C38</f>
        <v>10177520.36593</v>
      </c>
      <c r="D26" s="36">
        <f>D27+D28+D29+D30+D31+D32+D33+D34+D35+D36+D37+D38</f>
        <v>12915568.84516</v>
      </c>
      <c r="E26" s="36">
        <f>E27+E28+E29+E30+E31+E32+E33+E34+E35+E36+E37+E38</f>
        <v>10283544.380930001</v>
      </c>
      <c r="F26" s="36">
        <f>F27+F28+F29+F30+F31+F32+F33+F34+F35+F36+F37+F38</f>
        <v>11675828.872109998</v>
      </c>
      <c r="G26" s="36">
        <f>G27+G28+G29+G30+G31+G32+G33+G34+G35+G36+G37+G38</f>
        <v>11365909.357489999</v>
      </c>
      <c r="H26" s="36">
        <f>H27+H28+H29+H30+H31+H32+H33+H34+H35+H36+H37+H38</f>
        <v>10819762.02918</v>
      </c>
      <c r="I26" s="36">
        <f>I27+I28+I29+I30+I31+I32+I33+I34+I35+I36+I37+I38</f>
        <v>11341398.892810002</v>
      </c>
      <c r="J26" s="36">
        <f>J27+J28+J29+J30+J31+J32+J33+J34+J35+J36+J37+J38</f>
        <v>11609604.50513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100295703.36266001</v>
      </c>
      <c r="O26" s="41"/>
    </row>
    <row r="27" spans="1:15" ht="16" customHeight="1" x14ac:dyDescent="0.25">
      <c r="A27" s="34" t="s">
        <v>79</v>
      </c>
      <c r="B27" s="33">
        <v>1623746.2251899999</v>
      </c>
      <c r="C27" s="33">
        <v>1576668.8917</v>
      </c>
      <c r="D27" s="33">
        <v>1990130.49275</v>
      </c>
      <c r="E27" s="33">
        <v>1498140.0896600001</v>
      </c>
      <c r="F27" s="33">
        <v>1648180.4293500001</v>
      </c>
      <c r="G27" s="33">
        <v>1653153.6577999999</v>
      </c>
      <c r="H27" s="33">
        <v>1552213.5938299999</v>
      </c>
      <c r="I27" s="33">
        <v>1671729.6499300001</v>
      </c>
      <c r="J27" s="33">
        <v>1673635.68334</v>
      </c>
      <c r="K27" s="33">
        <v>0</v>
      </c>
      <c r="L27" s="33">
        <v>0</v>
      </c>
      <c r="M27" s="33">
        <v>0</v>
      </c>
      <c r="N27" s="39">
        <v>14887598.71355</v>
      </c>
      <c r="O27" s="24"/>
    </row>
    <row r="28" spans="1:15" ht="16" customHeight="1" x14ac:dyDescent="0.25">
      <c r="A28" s="34" t="s">
        <v>78</v>
      </c>
      <c r="B28" s="33">
        <v>2712594.07565</v>
      </c>
      <c r="C28" s="33">
        <v>2610342.0396099999</v>
      </c>
      <c r="D28" s="33">
        <v>3284856.94594</v>
      </c>
      <c r="E28" s="33">
        <v>2690729.9136000001</v>
      </c>
      <c r="F28" s="33">
        <v>3026592.9049499999</v>
      </c>
      <c r="G28" s="33">
        <v>3004914.6602099999</v>
      </c>
      <c r="H28" s="33">
        <v>2728571.4818000002</v>
      </c>
      <c r="I28" s="33">
        <v>2738760.4555500001</v>
      </c>
      <c r="J28" s="33">
        <v>2822475.7995699998</v>
      </c>
      <c r="K28" s="33">
        <v>0</v>
      </c>
      <c r="L28" s="33">
        <v>0</v>
      </c>
      <c r="M28" s="33">
        <v>0</v>
      </c>
      <c r="N28" s="39">
        <v>25619838.27688</v>
      </c>
      <c r="O28" s="24"/>
    </row>
    <row r="29" spans="1:15" ht="16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107987.69313</v>
      </c>
      <c r="F29" s="33">
        <v>203809.47146</v>
      </c>
      <c r="G29" s="33">
        <v>185364.09646</v>
      </c>
      <c r="H29" s="33">
        <v>202576.08718999999</v>
      </c>
      <c r="I29" s="33">
        <v>304394.69546000002</v>
      </c>
      <c r="J29" s="33">
        <v>179322.18877000001</v>
      </c>
      <c r="K29" s="33">
        <v>0</v>
      </c>
      <c r="L29" s="33">
        <v>0</v>
      </c>
      <c r="M29" s="33">
        <v>0</v>
      </c>
      <c r="N29" s="39">
        <v>1361539.0901899999</v>
      </c>
      <c r="O29" s="24"/>
    </row>
    <row r="30" spans="1:15" ht="16" customHeight="1" x14ac:dyDescent="0.25">
      <c r="A30" s="34" t="s">
        <v>76</v>
      </c>
      <c r="B30" s="33">
        <v>1173666.19169</v>
      </c>
      <c r="C30" s="33">
        <v>1303272.58002</v>
      </c>
      <c r="D30" s="33">
        <v>1511772.85751</v>
      </c>
      <c r="E30" s="33">
        <v>1216511.29764</v>
      </c>
      <c r="F30" s="33">
        <v>1380467.9009</v>
      </c>
      <c r="G30" s="33">
        <v>1337968.8523500001</v>
      </c>
      <c r="H30" s="33">
        <v>1264477.03574</v>
      </c>
      <c r="I30" s="33">
        <v>1401004.3745299999</v>
      </c>
      <c r="J30" s="33">
        <v>1402891.13121</v>
      </c>
      <c r="K30" s="33">
        <v>0</v>
      </c>
      <c r="L30" s="33">
        <v>0</v>
      </c>
      <c r="M30" s="33">
        <v>0</v>
      </c>
      <c r="N30" s="39">
        <v>11992032.221589999</v>
      </c>
      <c r="O30" s="24"/>
    </row>
    <row r="31" spans="1:15" ht="16" customHeight="1" x14ac:dyDescent="0.25">
      <c r="A31" s="34" t="s">
        <v>75</v>
      </c>
      <c r="B31" s="33">
        <v>841336.68082000001</v>
      </c>
      <c r="C31" s="33">
        <v>847891.57767999999</v>
      </c>
      <c r="D31" s="33">
        <v>1052068.3973999999</v>
      </c>
      <c r="E31" s="33">
        <v>883287.83855999995</v>
      </c>
      <c r="F31" s="33">
        <v>922675.27983999997</v>
      </c>
      <c r="G31" s="33">
        <v>977742.66558999999</v>
      </c>
      <c r="H31" s="33">
        <v>833339.66847999999</v>
      </c>
      <c r="I31" s="33">
        <v>975707.55267</v>
      </c>
      <c r="J31" s="33">
        <v>1019801.40194</v>
      </c>
      <c r="K31" s="33">
        <v>0</v>
      </c>
      <c r="L31" s="33">
        <v>0</v>
      </c>
      <c r="M31" s="33">
        <v>0</v>
      </c>
      <c r="N31" s="39">
        <v>8353851.0629799999</v>
      </c>
      <c r="O31" s="24"/>
    </row>
    <row r="32" spans="1:15" ht="16" customHeight="1" x14ac:dyDescent="0.25">
      <c r="A32" s="34" t="s">
        <v>74</v>
      </c>
      <c r="B32" s="33">
        <v>1050082.50581</v>
      </c>
      <c r="C32" s="33">
        <v>1001457.29292</v>
      </c>
      <c r="D32" s="33">
        <v>1224551.1012500001</v>
      </c>
      <c r="E32" s="33">
        <v>997278.03735</v>
      </c>
      <c r="F32" s="33">
        <v>1143183.3299499999</v>
      </c>
      <c r="G32" s="33">
        <v>1090053.5445600001</v>
      </c>
      <c r="H32" s="33">
        <v>988126.33866999997</v>
      </c>
      <c r="I32" s="33">
        <v>1065995.7048899999</v>
      </c>
      <c r="J32" s="33">
        <v>1018811.26844</v>
      </c>
      <c r="K32" s="33">
        <v>0</v>
      </c>
      <c r="L32" s="33">
        <v>0</v>
      </c>
      <c r="M32" s="33">
        <v>0</v>
      </c>
      <c r="N32" s="39">
        <v>9579539.1238400005</v>
      </c>
      <c r="O32" s="24"/>
    </row>
    <row r="33" spans="1:15" ht="16" customHeight="1" x14ac:dyDescent="0.25">
      <c r="A33" s="34" t="s">
        <v>73</v>
      </c>
      <c r="B33" s="33">
        <v>1105719.42105</v>
      </c>
      <c r="C33" s="33">
        <v>1056199.70786</v>
      </c>
      <c r="D33" s="33">
        <v>1388586.5429199999</v>
      </c>
      <c r="E33" s="33">
        <v>1063468.5398200001</v>
      </c>
      <c r="F33" s="33">
        <v>1249921.94884</v>
      </c>
      <c r="G33" s="33">
        <v>1315307.3559399999</v>
      </c>
      <c r="H33" s="33">
        <v>1154089.77832</v>
      </c>
      <c r="I33" s="33">
        <v>1349017.09571</v>
      </c>
      <c r="J33" s="33">
        <v>1379349.22272</v>
      </c>
      <c r="K33" s="33">
        <v>0</v>
      </c>
      <c r="L33" s="33">
        <v>0</v>
      </c>
      <c r="M33" s="33">
        <v>0</v>
      </c>
      <c r="N33" s="39">
        <v>11061659.61318</v>
      </c>
      <c r="O33" s="24"/>
    </row>
    <row r="34" spans="1:15" ht="16" customHeight="1" x14ac:dyDescent="0.25">
      <c r="A34" s="34" t="s">
        <v>72</v>
      </c>
      <c r="B34" s="33">
        <v>360462.6164</v>
      </c>
      <c r="C34" s="33">
        <v>354126.15661000001</v>
      </c>
      <c r="D34" s="33">
        <v>438197.83687</v>
      </c>
      <c r="E34" s="33">
        <v>373618.34941000002</v>
      </c>
      <c r="F34" s="33">
        <v>450038.69387999998</v>
      </c>
      <c r="G34" s="33">
        <v>412171.44407999999</v>
      </c>
      <c r="H34" s="33">
        <v>372105.71616000001</v>
      </c>
      <c r="I34" s="33">
        <v>395591.04827999999</v>
      </c>
      <c r="J34" s="33">
        <v>383488.72129999998</v>
      </c>
      <c r="K34" s="33">
        <v>0</v>
      </c>
      <c r="L34" s="33">
        <v>0</v>
      </c>
      <c r="M34" s="33">
        <v>0</v>
      </c>
      <c r="N34" s="39">
        <v>3539800.58299</v>
      </c>
      <c r="O34" s="24"/>
    </row>
    <row r="35" spans="1:15" ht="16" customHeight="1" x14ac:dyDescent="0.25">
      <c r="A35" s="34" t="s">
        <v>71</v>
      </c>
      <c r="B35" s="33">
        <v>414228.29746999999</v>
      </c>
      <c r="C35" s="33">
        <v>525530.46314999997</v>
      </c>
      <c r="D35" s="33">
        <v>737605.20707999996</v>
      </c>
      <c r="E35" s="33">
        <v>474010.85631</v>
      </c>
      <c r="F35" s="33">
        <v>459277.17947999999</v>
      </c>
      <c r="G35" s="33">
        <v>439205.26763999998</v>
      </c>
      <c r="H35" s="33">
        <v>497533.81692999997</v>
      </c>
      <c r="I35" s="33">
        <v>460246.96124999999</v>
      </c>
      <c r="J35" s="33">
        <v>693171.11988000001</v>
      </c>
      <c r="K35" s="33">
        <v>0</v>
      </c>
      <c r="L35" s="33">
        <v>0</v>
      </c>
      <c r="M35" s="33">
        <v>0</v>
      </c>
      <c r="N35" s="39">
        <v>4700809.1691899998</v>
      </c>
      <c r="O35" s="24"/>
    </row>
    <row r="36" spans="1:15" s="30" customFormat="1" ht="16" customHeight="1" x14ac:dyDescent="0.35">
      <c r="A36" s="34" t="s">
        <v>70</v>
      </c>
      <c r="B36" s="33">
        <v>278884.94871000003</v>
      </c>
      <c r="C36" s="33">
        <v>287110.67463999998</v>
      </c>
      <c r="D36" s="33">
        <v>505697.54947999999</v>
      </c>
      <c r="E36" s="33">
        <v>417849.97619000002</v>
      </c>
      <c r="F36" s="33">
        <v>553859.89242000005</v>
      </c>
      <c r="G36" s="33">
        <v>332661.75851999997</v>
      </c>
      <c r="H36" s="33">
        <v>657334.97959999996</v>
      </c>
      <c r="I36" s="33">
        <v>375950.59035999997</v>
      </c>
      <c r="J36" s="33">
        <v>430320.07812000002</v>
      </c>
      <c r="K36" s="33">
        <v>0</v>
      </c>
      <c r="L36" s="33">
        <v>0</v>
      </c>
      <c r="M36" s="33">
        <v>0</v>
      </c>
      <c r="N36" s="39">
        <v>3839670.4480400002</v>
      </c>
      <c r="O36" s="31"/>
    </row>
    <row r="37" spans="1:15" s="30" customFormat="1" ht="16" customHeight="1" x14ac:dyDescent="0.35">
      <c r="A37" s="34" t="s">
        <v>69</v>
      </c>
      <c r="B37" s="33">
        <v>525334.07013999997</v>
      </c>
      <c r="C37" s="33">
        <v>565932.97242999997</v>
      </c>
      <c r="D37" s="33">
        <v>673516.14653999999</v>
      </c>
      <c r="E37" s="33">
        <v>560661.78925999999</v>
      </c>
      <c r="F37" s="33">
        <v>637821.84103999997</v>
      </c>
      <c r="G37" s="33">
        <v>617366.05434000003</v>
      </c>
      <c r="H37" s="33">
        <v>569393.53246000002</v>
      </c>
      <c r="I37" s="33">
        <v>603000.76418000006</v>
      </c>
      <c r="J37" s="33">
        <v>606337.88983999996</v>
      </c>
      <c r="K37" s="33">
        <v>0</v>
      </c>
      <c r="L37" s="33">
        <v>0</v>
      </c>
      <c r="M37" s="33">
        <v>0</v>
      </c>
      <c r="N37" s="39">
        <v>5359365.0602299999</v>
      </c>
      <c r="O37" s="31"/>
    </row>
    <row r="38" spans="1:15" s="30" customFormat="1" ht="16" customHeight="1" x14ac:dyDescent="0.35">
      <c r="A38" s="34" t="s">
        <v>68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9">
        <f>SUM(B38:M38)</f>
        <v>0</v>
      </c>
      <c r="O38" s="31"/>
    </row>
    <row r="39" spans="1:15" s="30" customFormat="1" ht="16" customHeight="1" x14ac:dyDescent="0.35">
      <c r="A39" s="37" t="s">
        <v>3</v>
      </c>
      <c r="B39" s="38">
        <f>B41</f>
        <v>441306.82462999999</v>
      </c>
      <c r="C39" s="38">
        <f>C41</f>
        <v>397254.84522000002</v>
      </c>
      <c r="D39" s="38">
        <f>D41</f>
        <v>478851.44981999998</v>
      </c>
      <c r="E39" s="38">
        <f>E41</f>
        <v>467165.70604999998</v>
      </c>
      <c r="F39" s="38">
        <f>F41</f>
        <v>546796.76945000002</v>
      </c>
      <c r="G39" s="38">
        <f>G41</f>
        <v>482784.61009999999</v>
      </c>
      <c r="H39" s="38">
        <f>H41</f>
        <v>463533.59846000001</v>
      </c>
      <c r="I39" s="38">
        <f>I41</f>
        <v>495846.39039999997</v>
      </c>
      <c r="J39" s="38">
        <f>J41</f>
        <v>487012.52153000003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4260552.7156600002</v>
      </c>
      <c r="O39" s="31"/>
    </row>
    <row r="40" spans="1:15" s="30" customFormat="1" ht="16" customHeight="1" x14ac:dyDescent="0.35">
      <c r="A40" s="37" t="s">
        <v>67</v>
      </c>
      <c r="B40" s="36">
        <f>B41</f>
        <v>441306.82462999999</v>
      </c>
      <c r="C40" s="36">
        <f>C41</f>
        <v>397254.84522000002</v>
      </c>
      <c r="D40" s="36">
        <f>D41</f>
        <v>478851.44981999998</v>
      </c>
      <c r="E40" s="36">
        <f>E41</f>
        <v>467165.70604999998</v>
      </c>
      <c r="F40" s="36">
        <f>F41</f>
        <v>546796.76945000002</v>
      </c>
      <c r="G40" s="36">
        <f>G41</f>
        <v>482784.61009999999</v>
      </c>
      <c r="H40" s="36">
        <f>H41</f>
        <v>463533.59846000001</v>
      </c>
      <c r="I40" s="36">
        <f>I41</f>
        <v>495846.39039999997</v>
      </c>
      <c r="J40" s="36">
        <f>J41</f>
        <v>487012.52153000003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4260552.7156600002</v>
      </c>
      <c r="O40" s="31"/>
    </row>
    <row r="41" spans="1:15" s="30" customFormat="1" ht="16" customHeight="1" thickBot="1" x14ac:dyDescent="0.4">
      <c r="A41" s="34" t="s">
        <v>66</v>
      </c>
      <c r="B41" s="33">
        <v>441306.82462999999</v>
      </c>
      <c r="C41" s="33">
        <v>397254.84522000002</v>
      </c>
      <c r="D41" s="33">
        <v>478851.44981999998</v>
      </c>
      <c r="E41" s="33">
        <v>467165.70604999998</v>
      </c>
      <c r="F41" s="33">
        <v>546796.76945000002</v>
      </c>
      <c r="G41" s="33">
        <v>482784.61009999999</v>
      </c>
      <c r="H41" s="33">
        <v>463533.59846000001</v>
      </c>
      <c r="I41" s="33">
        <v>495846.39039999997</v>
      </c>
      <c r="J41" s="33">
        <v>487012.52153000003</v>
      </c>
      <c r="K41" s="33">
        <v>0</v>
      </c>
      <c r="L41" s="33">
        <v>0</v>
      </c>
      <c r="M41" s="33">
        <v>0</v>
      </c>
      <c r="N41" s="32">
        <v>4260552.7156600002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16911242.038630001</v>
      </c>
      <c r="C42" s="28">
        <f>C5+C19+C39</f>
        <v>16400581.14979</v>
      </c>
      <c r="D42" s="28">
        <f>D5+D19+D39</f>
        <v>20840100.164889999</v>
      </c>
      <c r="E42" s="28">
        <f>E5+E19+E39</f>
        <v>16805977.82604</v>
      </c>
      <c r="F42" s="28">
        <f>F5+F19+F39</f>
        <v>18780436.335359998</v>
      </c>
      <c r="G42" s="28">
        <f>G5+G19+G39</f>
        <v>17951506.683030002</v>
      </c>
      <c r="H42" s="28">
        <f>H5+H19+H39</f>
        <v>17524380.18299</v>
      </c>
      <c r="I42" s="28">
        <f>I5+I19+I39</f>
        <v>18506678.440170001</v>
      </c>
      <c r="J42" s="28">
        <f>J5+J19+J39</f>
        <v>19322611.21556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163043514.03646001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2023-10-02T09:00:44Z</dcterms:created>
  <dcterms:modified xsi:type="dcterms:W3CDTF">2023-10-02T09:00:52Z</dcterms:modified>
</cp:coreProperties>
</file>