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170" windowHeight="704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B6" i="1"/>
  <c r="B5" i="1" s="1"/>
  <c r="C6" i="1"/>
  <c r="C5" i="1" s="1"/>
  <c r="C42" i="1" s="1"/>
  <c r="D6" i="1"/>
  <c r="D5" i="1" s="1"/>
  <c r="D42" i="1" s="1"/>
  <c r="E6" i="1"/>
  <c r="E5" i="1" s="1"/>
  <c r="E42" i="1" s="1"/>
  <c r="F6" i="1"/>
  <c r="F5" i="1" s="1"/>
  <c r="G6" i="1"/>
  <c r="G5" i="1" s="1"/>
  <c r="G42" i="1" s="1"/>
  <c r="H6" i="1"/>
  <c r="I6" i="1"/>
  <c r="J6" i="1"/>
  <c r="J5" i="1" s="1"/>
  <c r="K6" i="1"/>
  <c r="K5" i="1" s="1"/>
  <c r="K42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N15" i="1"/>
  <c r="B17" i="1"/>
  <c r="C17" i="1"/>
  <c r="D17" i="1"/>
  <c r="E17" i="1"/>
  <c r="F17" i="1"/>
  <c r="G17" i="1"/>
  <c r="H17" i="1"/>
  <c r="H5" i="1" s="1"/>
  <c r="I17" i="1"/>
  <c r="J17" i="1"/>
  <c r="K17" i="1"/>
  <c r="N17" i="1"/>
  <c r="E19" i="1"/>
  <c r="B20" i="1"/>
  <c r="B19" i="1" s="1"/>
  <c r="C20" i="1"/>
  <c r="C19" i="1" s="1"/>
  <c r="D20" i="1"/>
  <c r="E20" i="1"/>
  <c r="F20" i="1"/>
  <c r="F19" i="1" s="1"/>
  <c r="G20" i="1"/>
  <c r="G19" i="1" s="1"/>
  <c r="H20" i="1"/>
  <c r="H19" i="1" s="1"/>
  <c r="I20" i="1"/>
  <c r="I19" i="1" s="1"/>
  <c r="J20" i="1"/>
  <c r="J19" i="1" s="1"/>
  <c r="K20" i="1"/>
  <c r="K19" i="1" s="1"/>
  <c r="N20" i="1"/>
  <c r="B24" i="1"/>
  <c r="C24" i="1"/>
  <c r="D24" i="1"/>
  <c r="E24" i="1"/>
  <c r="F24" i="1"/>
  <c r="G24" i="1"/>
  <c r="H24" i="1"/>
  <c r="I24" i="1"/>
  <c r="J24" i="1"/>
  <c r="K24" i="1"/>
  <c r="N24" i="1"/>
  <c r="B26" i="1"/>
  <c r="C26" i="1"/>
  <c r="D26" i="1"/>
  <c r="D19" i="1" s="1"/>
  <c r="E26" i="1"/>
  <c r="F26" i="1"/>
  <c r="G26" i="1"/>
  <c r="H26" i="1"/>
  <c r="I26" i="1"/>
  <c r="J26" i="1"/>
  <c r="K26" i="1"/>
  <c r="N26" i="1"/>
  <c r="N19" i="1" s="1"/>
  <c r="N38" i="1"/>
  <c r="B39" i="1"/>
  <c r="C39" i="1"/>
  <c r="D39" i="1"/>
  <c r="E39" i="1"/>
  <c r="F39" i="1"/>
  <c r="G39" i="1"/>
  <c r="H39" i="1"/>
  <c r="I39" i="1"/>
  <c r="J39" i="1"/>
  <c r="K39" i="1"/>
  <c r="N39" i="1"/>
  <c r="B40" i="1"/>
  <c r="C40" i="1"/>
  <c r="D40" i="1"/>
  <c r="E40" i="1"/>
  <c r="F40" i="1"/>
  <c r="G40" i="1"/>
  <c r="H40" i="1"/>
  <c r="I40" i="1"/>
  <c r="J40" i="1"/>
  <c r="K40" i="1"/>
  <c r="N40" i="1"/>
  <c r="H42" i="1" l="1"/>
  <c r="F42" i="1"/>
  <c r="J42" i="1"/>
  <c r="B42" i="1"/>
  <c r="N42" i="1"/>
  <c r="I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<sst xmlns="http://schemas.openxmlformats.org/spreadsheetml/2006/main" count="120" uniqueCount="116">
  <si>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</si>
  <si>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</si>
  <si>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</si>
  <si>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</si>
  <si>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</si>
  <si>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</si>
  <si>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</si>
  <si>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</si>
  <si>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</si>
  <si>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</si>
  <si>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</si>
  <si>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</si>
  <si>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</si>
  <si>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</si>
  <si>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</si>
  <si>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</si>
  <si>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</si>
  <si>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</si>
  <si>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</si>
  <si>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</si>
  <si>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</si>
  <si>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</si>
  <si>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</si>
  <si>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</si>
  <si>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</si>
  <si>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</si>
  <si>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</si>
  <si>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</si>
  <si>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</si>
  <si>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</si>
  <si>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</si>
  <si>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</si>
  <si>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</si>
  <si>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</si>
  <si>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</si>
  <si>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</si>
  <si>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</si>
  <si>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</si>
  <si>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</si>
  <si>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</si>
  <si>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</si>
  <si>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</si>
  <si>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</si>
  <si>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</si>
  <si>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</si>
  <si>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</si>
  <si>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</si>
  <si>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</si>
  <si>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</si>
  <si>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</si>
  <si>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</si>
  <si>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</si>
  <si>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</si>
  <si>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</si>
  <si>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</si>
  <si>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</si>
  <si>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</si>
  <si>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</si>
  <si>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</si>
  <si>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</si>
  <si>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</si>
  <si>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</si>
  <si>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</si>
  <si>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</si>
  <si>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</si>
  <si>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</si>
  <si>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</si>
  <si>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</si>
  <si>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>.          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</si>
  <si>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</si>
  <si>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</si>
  <si>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</si>
  <si>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</si>
  <si>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</si>
  <si>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</si>
  <si>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</si>
  <si>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</si>
  <si>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</si>
  <si>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</si>
  <si>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</si>
  <si>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</si>
  <si>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</si>
  <si>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</si>
  <si>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</si>
  <si>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</si>
  <si>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</si>
  <si>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</si>
  <si>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</si>
  <si>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</si>
  <si>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</si>
  <si>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</si>
  <si>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</si>
  <si>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</si>
  <si>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</si>
  <si>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</si>
  <si>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</si>
  <si>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</si>
  <si>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</si>
  <si>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</si>
  <si>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</si>
  <si>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</si>
  <si>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</si>
  <si>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</si>
  <si>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</si>
  <si>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</si>
  <si>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</si>
  <si>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</si>
  <si>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</si>
  <si>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</si>
  <si>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</si>
  <si>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</si>
  <si>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</si>
  <si>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</si>
  <si>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</si>
  <si>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</si>
  <si>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31.10.2023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</si>
</sst>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77-4763-86D7-AE17D573606B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77-4763-86D7-AE17D573606B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277-4763-86D7-AE17D573606B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28566519.012840003</c:v>
                </c:pt>
                <c:pt idx="1">
                  <c:v>148928517.99992001</c:v>
                </c:pt>
                <c:pt idx="2">
                  <c:v>5969527.20359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77-4763-86D7-AE17D573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8240"/>
        <c:axId val="-1945262256"/>
        <c:axId val="0"/>
      </c:bar3DChart>
      <c:catAx>
        <c:axId val="-1945268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2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82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D8-4916-92CA-909F2C272BD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D8-4916-92CA-909F2C272BD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D8-4916-92CA-909F2C272BD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DD8-4916-92CA-909F2C272BD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DD8-4916-92CA-909F2C272BD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DD8-4916-92CA-909F2C272BDC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19071102.584490001</c:v>
                </c:pt>
                <c:pt idx="1">
                  <c:v>2874056.8122999999</c:v>
                </c:pt>
                <c:pt idx="2">
                  <c:v>6621359.6160500003</c:v>
                </c:pt>
                <c:pt idx="3">
                  <c:v>11848363.705949999</c:v>
                </c:pt>
                <c:pt idx="4">
                  <c:v>24991733.820909999</c:v>
                </c:pt>
                <c:pt idx="5">
                  <c:v>112088420.47306</c:v>
                </c:pt>
                <c:pt idx="6">
                  <c:v>5969527.20359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D8-4916-92CA-909F2C27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5520"/>
        <c:axId val="-1945267696"/>
        <c:axId val="0"/>
      </c:bar3DChart>
      <c:catAx>
        <c:axId val="-194526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7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7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55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98A-44AB-9091-AD1EC07DAB8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98A-44AB-9091-AD1EC07DAB8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98A-44AB-9091-AD1EC07DAB8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98A-44AB-9091-AD1EC07DAB8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98A-44AB-9091-AD1EC07DAB8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98A-44AB-9091-AD1EC07DAB8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98A-44AB-9091-AD1EC07DAB8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98A-44AB-9091-AD1EC07DAB8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98A-44AB-9091-AD1EC07DAB8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98A-44AB-9091-AD1EC07DAB8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98A-44AB-9091-AD1EC07DAB8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98A-44AB-9091-AD1EC07DAB8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98A-44AB-9091-AD1EC07DAB8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98A-44AB-9091-AD1EC07DAB8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98A-44AB-9091-AD1EC07DAB8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98A-44AB-9091-AD1EC07DAB8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98A-44AB-9091-AD1EC07DAB8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98A-44AB-9091-AD1EC07DAB8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98A-44AB-9091-AD1EC07DAB8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98A-44AB-9091-AD1EC07DAB82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.          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10162200.9759</c:v>
                </c:pt>
                <c:pt idx="1">
                  <c:v>2608816.3920100001</c:v>
                </c:pt>
                <c:pt idx="2">
                  <c:v>1940027.24545</c:v>
                </c:pt>
                <c:pt idx="3">
                  <c:v>1260097.2020700001</c:v>
                </c:pt>
                <c:pt idx="4">
                  <c:v>1414103.7086400001</c:v>
                </c:pt>
                <c:pt idx="5">
                  <c:v>784629.58028999995</c:v>
                </c:pt>
                <c:pt idx="6">
                  <c:v>787233.86253000004</c:v>
                </c:pt>
                <c:pt idx="7">
                  <c:v>113993.6176</c:v>
                </c:pt>
                <c:pt idx="8">
                  <c:v>2874056.8122999999</c:v>
                </c:pt>
                <c:pt idx="9">
                  <c:v>6621359.6160500003</c:v>
                </c:pt>
                <c:pt idx="10">
                  <c:v>7995649.24926</c:v>
                </c:pt>
                <c:pt idx="11">
                  <c:v>1621892.5135900001</c:v>
                </c:pt>
                <c:pt idx="12">
                  <c:v>2230821.9430999998</c:v>
                </c:pt>
                <c:pt idx="13">
                  <c:v>24991733.820909999</c:v>
                </c:pt>
                <c:pt idx="14">
                  <c:v>16377866.959519999</c:v>
                </c:pt>
                <c:pt idx="15">
                  <c:v>28666704.539799999</c:v>
                </c:pt>
                <c:pt idx="16">
                  <c:v>1458502.39277</c:v>
                </c:pt>
                <c:pt idx="17">
                  <c:v>13406198.699929999</c:v>
                </c:pt>
                <c:pt idx="18">
                  <c:v>9333156.5221200008</c:v>
                </c:pt>
                <c:pt idx="19">
                  <c:v>10550285.822480001</c:v>
                </c:pt>
                <c:pt idx="20">
                  <c:v>12378242.6723</c:v>
                </c:pt>
                <c:pt idx="21">
                  <c:v>3904739.79214</c:v>
                </c:pt>
                <c:pt idx="22">
                  <c:v>5692920.2490100004</c:v>
                </c:pt>
                <c:pt idx="23">
                  <c:v>4350275.6194000002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8A-44AB-9091-AD1EC07D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7152"/>
        <c:axId val="-1945263344"/>
        <c:axId val="0"/>
      </c:bar3DChart>
      <c:catAx>
        <c:axId val="-194526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63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945263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71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5" x14ac:dyDescent="0.25"/>
  <cols>
    <col min="1" max="1" width="48.81640625" style="2" customWidth="1"/>
    <col min="2" max="3" width="13.81640625" style="2" customWidth="1"/>
    <col min="4" max="14" width="13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2859031.4596799999</v>
      </c>
      <c r="C5" s="47">
        <f>C6+C15+C17</f>
        <v>2543755.3728900002</v>
      </c>
      <c r="D5" s="47">
        <f>D6+D15+D17</f>
        <v>3180816.3393099997</v>
      </c>
      <c r="E5" s="47">
        <f>E6+E15+E17</f>
        <v>2551973.61962</v>
      </c>
      <c r="F5" s="47">
        <f>F6+F15+F17</f>
        <v>2885764.45945</v>
      </c>
      <c r="G5" s="47">
        <f>G6+G15+G17</f>
        <v>2567426.5372599997</v>
      </c>
      <c r="H5" s="47">
        <f>H6+H15+H17</f>
        <v>2845308.6741599999</v>
      </c>
      <c r="I5" s="47">
        <f>I6+I15+I17</f>
        <v>2822619.6130599999</v>
      </c>
      <c r="J5" s="47">
        <f>J6+J15+J17</f>
        <v>3063764.0042399997</v>
      </c>
      <c r="K5" s="47">
        <f>K6+K15+K17</f>
        <v>3246058.9331699996</v>
      </c>
      <c r="L5" s="47"/>
      <c r="M5" s="47"/>
      <c r="N5" s="46">
        <f>N6+N15+N17</f>
        <v>28566519.012840003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1964906.3979999998</v>
      </c>
      <c r="C6" s="36">
        <f>C7+C8+C9+C10+C11+C12+C13+C14</f>
        <v>1725312.4175800004</v>
      </c>
      <c r="D6" s="36">
        <f>D7+D8+D9+D10+D11+D12+D13+D14</f>
        <v>2115848.4820499998</v>
      </c>
      <c r="E6" s="36">
        <f>E7+E8+E9+E10+E11+E12+E13+E14</f>
        <v>1650686.2196</v>
      </c>
      <c r="F6" s="36">
        <f>F7+F8+F9+F10+F11+F12+F13+F14</f>
        <v>1846478.05489</v>
      </c>
      <c r="G6" s="36">
        <f>G7+G8+G9+G10+G11+G12+G13+G14</f>
        <v>1613616.9211800001</v>
      </c>
      <c r="H6" s="36">
        <f>H7+H8+H9+H10+H11+H12+H13+H14</f>
        <v>1938945.9423600002</v>
      </c>
      <c r="I6" s="36">
        <f>I7+I8+I9+I10+I11+I12+I13+I14</f>
        <v>1851011.23437</v>
      </c>
      <c r="J6" s="36">
        <f>J7+J8+J9+J10+J11+J12+J13+J14</f>
        <v>2088682.2840400001</v>
      </c>
      <c r="K6" s="36">
        <f>K7+K8+K9+K10+K11+K12+K13+K14</f>
        <v>2275614.6304199998</v>
      </c>
      <c r="L6" s="36"/>
      <c r="M6" s="36"/>
      <c r="N6" s="35">
        <f>N7+N8+N9+N10+N11+N12+N13+N14</f>
        <v>19071102.584490001</v>
      </c>
      <c r="O6" s="45"/>
    </row>
    <row r="7" spans="1:16" ht="16" customHeight="1" x14ac:dyDescent="0.25">
      <c r="A7" s="34" t="s">
        <v>98</v>
      </c>
      <c r="B7" s="33">
        <v>981705.65868999995</v>
      </c>
      <c r="C7" s="33">
        <v>822190.35696999996</v>
      </c>
      <c r="D7" s="33">
        <v>1114317.13212</v>
      </c>
      <c r="E7" s="33">
        <v>857028.44646000001</v>
      </c>
      <c r="F7" s="33">
        <v>937006.82704999996</v>
      </c>
      <c r="G7" s="33">
        <v>772360.29064000002</v>
      </c>
      <c r="H7" s="33">
        <v>1143153.3836300001</v>
      </c>
      <c r="I7" s="33">
        <v>1129677.86999</v>
      </c>
      <c r="J7" s="33">
        <v>1198169.9453400001</v>
      </c>
      <c r="K7" s="33">
        <v>1206591.06501</v>
      </c>
      <c r="L7" s="33"/>
      <c r="M7" s="33"/>
      <c r="N7" s="39">
        <v>10162200.9759</v>
      </c>
      <c r="O7" s="24"/>
    </row>
    <row r="8" spans="1:16" ht="16" customHeight="1" x14ac:dyDescent="0.25">
      <c r="A8" s="34" t="s">
        <v>97</v>
      </c>
      <c r="B8" s="33">
        <v>324176.46178999997</v>
      </c>
      <c r="C8" s="33">
        <v>308067.32037999999</v>
      </c>
      <c r="D8" s="33">
        <v>306941.33895</v>
      </c>
      <c r="E8" s="33">
        <v>234997.55277000001</v>
      </c>
      <c r="F8" s="33">
        <v>248971.49520999999</v>
      </c>
      <c r="G8" s="33">
        <v>272491.36661000003</v>
      </c>
      <c r="H8" s="33">
        <v>197141.90182999999</v>
      </c>
      <c r="I8" s="33">
        <v>157675.14324999999</v>
      </c>
      <c r="J8" s="33">
        <v>244256.13717999999</v>
      </c>
      <c r="K8" s="33">
        <v>314097.67404000001</v>
      </c>
      <c r="L8" s="33"/>
      <c r="M8" s="33"/>
      <c r="N8" s="39">
        <v>2608816.3920100001</v>
      </c>
      <c r="O8" s="24"/>
    </row>
    <row r="9" spans="1:16" ht="16" customHeight="1" x14ac:dyDescent="0.25">
      <c r="A9" s="34" t="s">
        <v>96</v>
      </c>
      <c r="B9" s="33">
        <v>170441.55046999999</v>
      </c>
      <c r="C9" s="33">
        <v>170702.45671</v>
      </c>
      <c r="D9" s="33">
        <v>208492.76095</v>
      </c>
      <c r="E9" s="33">
        <v>168426.20799</v>
      </c>
      <c r="F9" s="33">
        <v>185263.85227</v>
      </c>
      <c r="G9" s="33">
        <v>169902.77272000001</v>
      </c>
      <c r="H9" s="33">
        <v>185623.00185</v>
      </c>
      <c r="I9" s="33">
        <v>222617.66886999999</v>
      </c>
      <c r="J9" s="33">
        <v>218807.24085999999</v>
      </c>
      <c r="K9" s="33">
        <v>239749.73276000001</v>
      </c>
      <c r="L9" s="33"/>
      <c r="M9" s="33"/>
      <c r="N9" s="39">
        <v>1940027.24545</v>
      </c>
      <c r="O9" s="24"/>
    </row>
    <row r="10" spans="1:16" ht="16" customHeight="1" x14ac:dyDescent="0.25">
      <c r="A10" s="34" t="s">
        <v>95</v>
      </c>
      <c r="B10" s="33">
        <v>127494.39947999999</v>
      </c>
      <c r="C10" s="33">
        <v>106463.87293</v>
      </c>
      <c r="D10" s="33">
        <v>149170.63036000001</v>
      </c>
      <c r="E10" s="33">
        <v>109047.51317999999</v>
      </c>
      <c r="F10" s="33">
        <v>119619.04162</v>
      </c>
      <c r="G10" s="33">
        <v>111603.72139000001</v>
      </c>
      <c r="H10" s="33">
        <v>101380.23450999999</v>
      </c>
      <c r="I10" s="33">
        <v>115967.79528000001</v>
      </c>
      <c r="J10" s="33">
        <v>135181.41021999999</v>
      </c>
      <c r="K10" s="33">
        <v>184168.58309999999</v>
      </c>
      <c r="L10" s="33"/>
      <c r="M10" s="33"/>
      <c r="N10" s="39">
        <v>1260097.2020700001</v>
      </c>
      <c r="O10" s="24"/>
    </row>
    <row r="11" spans="1:16" ht="16" customHeight="1" x14ac:dyDescent="0.25">
      <c r="A11" s="34" t="s">
        <v>94</v>
      </c>
      <c r="B11" s="33">
        <v>141954.89616</v>
      </c>
      <c r="C11" s="33">
        <v>155603.63758000001</v>
      </c>
      <c r="D11" s="33">
        <v>155777.83470000001</v>
      </c>
      <c r="E11" s="33">
        <v>124203.19456</v>
      </c>
      <c r="F11" s="33">
        <v>143001.20137</v>
      </c>
      <c r="G11" s="33">
        <v>118585.45311</v>
      </c>
      <c r="H11" s="33">
        <v>126202.5432</v>
      </c>
      <c r="I11" s="33">
        <v>91856.478199999998</v>
      </c>
      <c r="J11" s="33">
        <v>151565.69107999999</v>
      </c>
      <c r="K11" s="33">
        <v>205352.77867999999</v>
      </c>
      <c r="L11" s="33"/>
      <c r="M11" s="33"/>
      <c r="N11" s="39">
        <v>1414103.7086400001</v>
      </c>
      <c r="O11" s="24"/>
    </row>
    <row r="12" spans="1:16" ht="16" customHeight="1" x14ac:dyDescent="0.25">
      <c r="A12" s="34" t="s">
        <v>93</v>
      </c>
      <c r="B12" s="33">
        <v>119104.41473999999</v>
      </c>
      <c r="C12" s="33">
        <v>81393.866899999994</v>
      </c>
      <c r="D12" s="33">
        <v>91928.388930000001</v>
      </c>
      <c r="E12" s="33">
        <v>84225.148029999997</v>
      </c>
      <c r="F12" s="33">
        <v>103626.08791</v>
      </c>
      <c r="G12" s="33">
        <v>79520.73646</v>
      </c>
      <c r="H12" s="33">
        <v>86358.65956</v>
      </c>
      <c r="I12" s="33">
        <v>42495.028660000004</v>
      </c>
      <c r="J12" s="33">
        <v>53863.459600000002</v>
      </c>
      <c r="K12" s="33">
        <v>42113.789499999999</v>
      </c>
      <c r="L12" s="33"/>
      <c r="M12" s="33"/>
      <c r="N12" s="39">
        <v>784629.58028999995</v>
      </c>
      <c r="O12" s="24"/>
    </row>
    <row r="13" spans="1:16" ht="16" customHeight="1" x14ac:dyDescent="0.25">
      <c r="A13" s="34" t="s">
        <v>92</v>
      </c>
      <c r="B13" s="33">
        <v>86086.110459999996</v>
      </c>
      <c r="C13" s="33">
        <v>64822.363810000003</v>
      </c>
      <c r="D13" s="33">
        <v>71187.896110000001</v>
      </c>
      <c r="E13" s="33">
        <v>58280.474829999999</v>
      </c>
      <c r="F13" s="33">
        <v>94991.992450000005</v>
      </c>
      <c r="G13" s="33">
        <v>80637.588019999996</v>
      </c>
      <c r="H13" s="33">
        <v>91732.632410000006</v>
      </c>
      <c r="I13" s="33">
        <v>83292.168380000003</v>
      </c>
      <c r="J13" s="33">
        <v>80306.921660000007</v>
      </c>
      <c r="K13" s="33">
        <v>75895.714399999997</v>
      </c>
      <c r="L13" s="33"/>
      <c r="M13" s="33"/>
      <c r="N13" s="39">
        <v>787233.86253000004</v>
      </c>
      <c r="O13" s="24"/>
    </row>
    <row r="14" spans="1:16" ht="16" customHeight="1" x14ac:dyDescent="0.25">
      <c r="A14" s="34" t="s">
        <v>91</v>
      </c>
      <c r="B14" s="33">
        <v>13942.906209999999</v>
      </c>
      <c r="C14" s="33">
        <v>16068.542299999999</v>
      </c>
      <c r="D14" s="33">
        <v>18032.499930000002</v>
      </c>
      <c r="E14" s="33">
        <v>14477.681780000001</v>
      </c>
      <c r="F14" s="33">
        <v>13997.55701</v>
      </c>
      <c r="G14" s="33">
        <v>8514.9922299999998</v>
      </c>
      <c r="H14" s="33">
        <v>7353.5853699999998</v>
      </c>
      <c r="I14" s="33">
        <v>7429.0817399999996</v>
      </c>
      <c r="J14" s="33">
        <v>6531.4781000000003</v>
      </c>
      <c r="K14" s="33">
        <v>7645.2929299999996</v>
      </c>
      <c r="L14" s="33"/>
      <c r="M14" s="33"/>
      <c r="N14" s="39">
        <v>113993.6176</v>
      </c>
      <c r="O14" s="24"/>
    </row>
    <row r="15" spans="1:16" s="44" customFormat="1" ht="16" customHeight="1" x14ac:dyDescent="0.3">
      <c r="A15" s="37" t="s">
        <v>90</v>
      </c>
      <c r="B15" s="36">
        <f>B16</f>
        <v>270948.65119</v>
      </c>
      <c r="C15" s="36">
        <f>C16</f>
        <v>242539.37667</v>
      </c>
      <c r="D15" s="36">
        <f>D16</f>
        <v>306412.23316</v>
      </c>
      <c r="E15" s="36">
        <f>E16</f>
        <v>274546.70837000001</v>
      </c>
      <c r="F15" s="36">
        <f>F16</f>
        <v>310016.05894999998</v>
      </c>
      <c r="G15" s="36">
        <f>G16</f>
        <v>289598.55484</v>
      </c>
      <c r="H15" s="36">
        <f>H16</f>
        <v>299245.51981000003</v>
      </c>
      <c r="I15" s="36">
        <f>I16</f>
        <v>293916.40849</v>
      </c>
      <c r="J15" s="36">
        <f>J16</f>
        <v>294426.29311999999</v>
      </c>
      <c r="K15" s="36">
        <f>K16</f>
        <v>292407.00770000002</v>
      </c>
      <c r="L15" s="36"/>
      <c r="M15" s="36"/>
      <c r="N15" s="35">
        <f>N16</f>
        <v>2874056.8122999999</v>
      </c>
      <c r="O15" s="45"/>
    </row>
    <row r="16" spans="1:16" s="44" customFormat="1" ht="16" customHeight="1" x14ac:dyDescent="0.3">
      <c r="A16" s="34" t="s">
        <v>89</v>
      </c>
      <c r="B16" s="42">
        <v>270948.65119</v>
      </c>
      <c r="C16" s="42">
        <v>242539.37667</v>
      </c>
      <c r="D16" s="42">
        <v>306412.23316</v>
      </c>
      <c r="E16" s="42">
        <v>274546.70837000001</v>
      </c>
      <c r="F16" s="42">
        <v>310016.05894999998</v>
      </c>
      <c r="G16" s="42">
        <v>289598.55484</v>
      </c>
      <c r="H16" s="42">
        <v>299245.51981000003</v>
      </c>
      <c r="I16" s="42">
        <v>293916.40849</v>
      </c>
      <c r="J16" s="42">
        <v>294426.29311999999</v>
      </c>
      <c r="K16" s="42">
        <v>292407.00770000002</v>
      </c>
      <c r="L16" s="42"/>
      <c r="M16" s="42"/>
      <c r="N16" s="39">
        <v>2874056.8122999999</v>
      </c>
      <c r="O16" s="45"/>
    </row>
    <row r="17" spans="1:15" s="44" customFormat="1" ht="16" customHeight="1" x14ac:dyDescent="0.3">
      <c r="A17" s="37" t="s">
        <v>88</v>
      </c>
      <c r="B17" s="36">
        <f>B18</f>
        <v>623176.41049000004</v>
      </c>
      <c r="C17" s="36">
        <f>C18</f>
        <v>575903.57863999996</v>
      </c>
      <c r="D17" s="36">
        <f>D18</f>
        <v>758555.62410000002</v>
      </c>
      <c r="E17" s="36">
        <f>E18</f>
        <v>626740.69165000005</v>
      </c>
      <c r="F17" s="36">
        <f>F18</f>
        <v>729270.34560999996</v>
      </c>
      <c r="G17" s="36">
        <f>G18</f>
        <v>664211.06123999995</v>
      </c>
      <c r="H17" s="36">
        <f>H18</f>
        <v>607117.21198999998</v>
      </c>
      <c r="I17" s="36">
        <f>I18</f>
        <v>677691.97019999998</v>
      </c>
      <c r="J17" s="36">
        <f>J18</f>
        <v>680655.42708000005</v>
      </c>
      <c r="K17" s="36">
        <f>K18</f>
        <v>678037.29504999996</v>
      </c>
      <c r="L17" s="36"/>
      <c r="M17" s="36"/>
      <c r="N17" s="35">
        <f>N18</f>
        <v>6621359.6160500003</v>
      </c>
      <c r="O17" s="45"/>
    </row>
    <row r="18" spans="1:15" s="44" customFormat="1" ht="16" customHeight="1" x14ac:dyDescent="0.3">
      <c r="A18" s="34" t="s">
        <v>87</v>
      </c>
      <c r="B18" s="42">
        <v>623176.41049000004</v>
      </c>
      <c r="C18" s="42">
        <v>575903.57863999996</v>
      </c>
      <c r="D18" s="42">
        <v>758555.62410000002</v>
      </c>
      <c r="E18" s="42">
        <v>626740.69165000005</v>
      </c>
      <c r="F18" s="42">
        <v>729270.34560999996</v>
      </c>
      <c r="G18" s="42">
        <v>664211.06123999995</v>
      </c>
      <c r="H18" s="42">
        <v>607117.21198999998</v>
      </c>
      <c r="I18" s="42">
        <v>677691.97019999998</v>
      </c>
      <c r="J18" s="42">
        <v>680655.42708000005</v>
      </c>
      <c r="K18" s="42">
        <v>678037.29504999996</v>
      </c>
      <c r="L18" s="42"/>
      <c r="M18" s="42"/>
      <c r="N18" s="39">
        <v>6621359.6160500003</v>
      </c>
      <c r="O18" s="45"/>
    </row>
    <row r="19" spans="1:15" s="30" customFormat="1" ht="16" customHeight="1" x14ac:dyDescent="0.35">
      <c r="A19" s="43" t="s">
        <v>39</v>
      </c>
      <c r="B19" s="36">
        <f>B20+B24+B26</f>
        <v>13610121.514249999</v>
      </c>
      <c r="C19" s="36">
        <f>C20+C24+C26</f>
        <v>13458116.262479998</v>
      </c>
      <c r="D19" s="36">
        <f>D20+D24+D26</f>
        <v>17177318.676580001</v>
      </c>
      <c r="E19" s="36">
        <f>E20+E24+E26</f>
        <v>13788075.419090003</v>
      </c>
      <c r="F19" s="36">
        <f>F20+F24+F26</f>
        <v>15341097.793829998</v>
      </c>
      <c r="G19" s="36">
        <f>G20+G24+G26</f>
        <v>14880871.662570003</v>
      </c>
      <c r="H19" s="36">
        <f>H20+H24+H26</f>
        <v>13984938.527619999</v>
      </c>
      <c r="I19" s="36">
        <f>I20+I24+I26</f>
        <v>15159957.392409999</v>
      </c>
      <c r="J19" s="36">
        <f>J20+J24+J26</f>
        <v>15684083.290079998</v>
      </c>
      <c r="K19" s="36">
        <f>K20+K24+K26</f>
        <v>15843937.461009998</v>
      </c>
      <c r="L19" s="36"/>
      <c r="M19" s="36"/>
      <c r="N19" s="35">
        <f>N20+N24+N26</f>
        <v>148928517.99992001</v>
      </c>
      <c r="O19" s="31"/>
    </row>
    <row r="20" spans="1:15" s="40" customFormat="1" ht="16" customHeight="1" x14ac:dyDescent="0.35">
      <c r="A20" s="37" t="s">
        <v>86</v>
      </c>
      <c r="B20" s="36">
        <f>B21+B22+B23</f>
        <v>1203050.16487</v>
      </c>
      <c r="C20" s="36">
        <f>C21+C22+C23</f>
        <v>1017695.24341</v>
      </c>
      <c r="D20" s="36">
        <f>D21+D22+D23</f>
        <v>1381947.2570099998</v>
      </c>
      <c r="E20" s="36">
        <f>E21+E22+E23</f>
        <v>1119354.8026999999</v>
      </c>
      <c r="F20" s="36">
        <f>F21+F22+F23</f>
        <v>1230418.97273</v>
      </c>
      <c r="G20" s="36">
        <f>G21+G22+G23</f>
        <v>1156709.2997600001</v>
      </c>
      <c r="H20" s="36">
        <f>H21+H22+H23</f>
        <v>1017295.2445</v>
      </c>
      <c r="I20" s="36">
        <f>I21+I22+I23</f>
        <v>1183912.31085</v>
      </c>
      <c r="J20" s="36">
        <f>J21+J22+J23</f>
        <v>1286897.8378399999</v>
      </c>
      <c r="K20" s="36">
        <f>K21+K22+K23</f>
        <v>1251082.57228</v>
      </c>
      <c r="L20" s="36"/>
      <c r="M20" s="36"/>
      <c r="N20" s="35">
        <f>N21+N22+N23</f>
        <v>11848363.705949999</v>
      </c>
      <c r="O20" s="41"/>
    </row>
    <row r="21" spans="1:15" ht="16" customHeight="1" x14ac:dyDescent="0.25">
      <c r="A21" s="34" t="s">
        <v>85</v>
      </c>
      <c r="B21" s="33">
        <v>816151.58299999998</v>
      </c>
      <c r="C21" s="33">
        <v>714732.62335999997</v>
      </c>
      <c r="D21" s="33">
        <v>900218.40341000003</v>
      </c>
      <c r="E21" s="33">
        <v>756900.77391999995</v>
      </c>
      <c r="F21" s="33">
        <v>847467.55562999996</v>
      </c>
      <c r="G21" s="33">
        <v>770914.99959000002</v>
      </c>
      <c r="H21" s="33">
        <v>694788.25136999995</v>
      </c>
      <c r="I21" s="33">
        <v>781882.97574999998</v>
      </c>
      <c r="J21" s="33">
        <v>871146.18004999997</v>
      </c>
      <c r="K21" s="33">
        <v>841445.90318000002</v>
      </c>
      <c r="L21" s="33"/>
      <c r="M21" s="33"/>
      <c r="N21" s="39">
        <v>7995649.24926</v>
      </c>
      <c r="O21" s="24"/>
    </row>
    <row r="22" spans="1:15" ht="16" customHeight="1" x14ac:dyDescent="0.25">
      <c r="A22" s="34" t="s">
        <v>84</v>
      </c>
      <c r="B22" s="33">
        <v>177753.89418999999</v>
      </c>
      <c r="C22" s="33">
        <v>171516.34294</v>
      </c>
      <c r="D22" s="33">
        <v>219483.32148000001</v>
      </c>
      <c r="E22" s="33">
        <v>146088.03125</v>
      </c>
      <c r="F22" s="33">
        <v>149323.89934</v>
      </c>
      <c r="G22" s="33">
        <v>160324.64926999999</v>
      </c>
      <c r="H22" s="33">
        <v>134967.58549999999</v>
      </c>
      <c r="I22" s="33">
        <v>168055.82545</v>
      </c>
      <c r="J22" s="33">
        <v>159462.50297999999</v>
      </c>
      <c r="K22" s="33">
        <v>134916.46119</v>
      </c>
      <c r="L22" s="33"/>
      <c r="M22" s="33"/>
      <c r="N22" s="39">
        <v>1621892.5135900001</v>
      </c>
      <c r="O22" s="24"/>
    </row>
    <row r="23" spans="1:15" ht="16" customHeight="1" x14ac:dyDescent="0.25">
      <c r="A23" s="34" t="s">
        <v>83</v>
      </c>
      <c r="B23" s="33">
        <v>209144.68768</v>
      </c>
      <c r="C23" s="33">
        <v>131446.27711</v>
      </c>
      <c r="D23" s="33">
        <v>262245.53211999999</v>
      </c>
      <c r="E23" s="33">
        <v>216365.99752999999</v>
      </c>
      <c r="F23" s="33">
        <v>233627.51775999999</v>
      </c>
      <c r="G23" s="33">
        <v>225469.65090000001</v>
      </c>
      <c r="H23" s="33">
        <v>187539.40763</v>
      </c>
      <c r="I23" s="33">
        <v>233973.50964999999</v>
      </c>
      <c r="J23" s="33">
        <v>256289.15481000001</v>
      </c>
      <c r="K23" s="33">
        <v>274720.20791</v>
      </c>
      <c r="L23" s="33"/>
      <c r="M23" s="33"/>
      <c r="N23" s="39">
        <v>2230821.9430999998</v>
      </c>
      <c r="O23" s="24"/>
    </row>
    <row r="24" spans="1:15" s="40" customFormat="1" ht="16" customHeight="1" x14ac:dyDescent="0.35">
      <c r="A24" s="37" t="s">
        <v>82</v>
      </c>
      <c r="B24" s="36">
        <f>B25</f>
        <v>2300724.96123</v>
      </c>
      <c r="C24" s="36">
        <f>C25</f>
        <v>2263095.8130399999</v>
      </c>
      <c r="D24" s="36">
        <f>D25</f>
        <v>2881921.4182500001</v>
      </c>
      <c r="E24" s="36">
        <f>E25</f>
        <v>2383204.3927099998</v>
      </c>
      <c r="F24" s="36">
        <f>F25</f>
        <v>2440559.64561</v>
      </c>
      <c r="G24" s="36">
        <f>G25</f>
        <v>2380630.88906</v>
      </c>
      <c r="H24" s="36">
        <f>H25</f>
        <v>2156861.1299299998</v>
      </c>
      <c r="I24" s="36">
        <f>I25</f>
        <v>2661054.4492100002</v>
      </c>
      <c r="J24" s="36">
        <f>J25</f>
        <v>2817703.7448100001</v>
      </c>
      <c r="K24" s="36">
        <f>K25</f>
        <v>2705977.3770599999</v>
      </c>
      <c r="L24" s="36"/>
      <c r="M24" s="36"/>
      <c r="N24" s="35">
        <f>N25</f>
        <v>24991733.820909999</v>
      </c>
      <c r="O24" s="41"/>
    </row>
    <row r="25" spans="1:15" s="40" customFormat="1" ht="16" customHeight="1" x14ac:dyDescent="0.35">
      <c r="A25" s="34" t="s">
        <v>81</v>
      </c>
      <c r="B25" s="42">
        <v>2300724.96123</v>
      </c>
      <c r="C25" s="42">
        <v>2263095.8130399999</v>
      </c>
      <c r="D25" s="42">
        <v>2881921.4182500001</v>
      </c>
      <c r="E25" s="42">
        <v>2383204.3927099998</v>
      </c>
      <c r="F25" s="42">
        <v>2440559.64561</v>
      </c>
      <c r="G25" s="42">
        <v>2380630.88906</v>
      </c>
      <c r="H25" s="42">
        <v>2156861.1299299998</v>
      </c>
      <c r="I25" s="42">
        <v>2661054.4492100002</v>
      </c>
      <c r="J25" s="42">
        <v>2817703.7448100001</v>
      </c>
      <c r="K25" s="42">
        <v>2705977.3770599999</v>
      </c>
      <c r="L25" s="42"/>
      <c r="M25" s="42"/>
      <c r="N25" s="39">
        <v>24991733.820909999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10106346.388149999</v>
      </c>
      <c r="C26" s="36">
        <f>C27+C28+C29+C30+C31+C32+C33+C34+C35+C36+C37+C38</f>
        <v>10177325.206029998</v>
      </c>
      <c r="D26" s="36">
        <f>D27+D28+D29+D30+D31+D32+D33+D34+D35+D36+D37+D38</f>
        <v>12913450.001320001</v>
      </c>
      <c r="E26" s="36">
        <f>E27+E28+E29+E30+E31+E32+E33+E34+E35+E36+E37+E38</f>
        <v>10285516.223680003</v>
      </c>
      <c r="F26" s="36">
        <f>F27+F28+F29+F30+F31+F32+F33+F34+F35+F36+F37+F38</f>
        <v>11670119.175489997</v>
      </c>
      <c r="G26" s="36">
        <f>G27+G28+G29+G30+G31+G32+G33+G34+G35+G36+G37+G38</f>
        <v>11343531.473750003</v>
      </c>
      <c r="H26" s="36">
        <f>H27+H28+H29+H30+H31+H32+H33+H34+H35+H36+H37+H38</f>
        <v>10810782.15319</v>
      </c>
      <c r="I26" s="36">
        <f>I27+I28+I29+I30+I31+I32+I33+I34+I35+I36+I37+I38</f>
        <v>11314990.632349998</v>
      </c>
      <c r="J26" s="36">
        <f>J27+J28+J29+J30+J31+J32+J33+J34+J35+J36+J37+J38</f>
        <v>11579481.707429998</v>
      </c>
      <c r="K26" s="36">
        <f>K27+K28+K29+K30+K31+K32+K33+K34+K35+K36+K37+K38</f>
        <v>11886877.511669999</v>
      </c>
      <c r="L26" s="36"/>
      <c r="M26" s="36"/>
      <c r="N26" s="35">
        <f>N27+N28+N29+N30+N31+N32+N33+N34+N35+N36+N37+N38</f>
        <v>112088420.47306</v>
      </c>
      <c r="O26" s="41"/>
    </row>
    <row r="27" spans="1:15" ht="16" customHeight="1" x14ac:dyDescent="0.25">
      <c r="A27" s="34" t="s">
        <v>79</v>
      </c>
      <c r="B27" s="33">
        <v>1623746.2251899999</v>
      </c>
      <c r="C27" s="33">
        <v>1576666.6071500001</v>
      </c>
      <c r="D27" s="33">
        <v>1989860.7431300001</v>
      </c>
      <c r="E27" s="33">
        <v>1497652.46025</v>
      </c>
      <c r="F27" s="33">
        <v>1647640.2400400001</v>
      </c>
      <c r="G27" s="33">
        <v>1652186.2792100001</v>
      </c>
      <c r="H27" s="33">
        <v>1551131.9291000001</v>
      </c>
      <c r="I27" s="33">
        <v>1670535.8047</v>
      </c>
      <c r="J27" s="33">
        <v>1671658.8499799999</v>
      </c>
      <c r="K27" s="33">
        <v>1496787.8207700001</v>
      </c>
      <c r="L27" s="33"/>
      <c r="M27" s="33"/>
      <c r="N27" s="39">
        <v>16377866.959519999</v>
      </c>
      <c r="O27" s="24"/>
    </row>
    <row r="28" spans="1:15" ht="16" customHeight="1" x14ac:dyDescent="0.25">
      <c r="A28" s="34" t="s">
        <v>78</v>
      </c>
      <c r="B28" s="33">
        <v>2712458.4588700002</v>
      </c>
      <c r="C28" s="33">
        <v>2610329.7462300002</v>
      </c>
      <c r="D28" s="33">
        <v>3284677.0941499998</v>
      </c>
      <c r="E28" s="33">
        <v>2690131.9712100001</v>
      </c>
      <c r="F28" s="33">
        <v>3026192.20242</v>
      </c>
      <c r="G28" s="33">
        <v>2986372.3401199998</v>
      </c>
      <c r="H28" s="33">
        <v>2723930.89805</v>
      </c>
      <c r="I28" s="33">
        <v>2726478.1900300002</v>
      </c>
      <c r="J28" s="33">
        <v>2819231.51455</v>
      </c>
      <c r="K28" s="33">
        <v>3086902.1241700002</v>
      </c>
      <c r="L28" s="33"/>
      <c r="M28" s="33"/>
      <c r="N28" s="39">
        <v>28666704.539799999</v>
      </c>
      <c r="O28" s="24"/>
    </row>
    <row r="29" spans="1:15" ht="16" customHeight="1" x14ac:dyDescent="0.25">
      <c r="A29" s="34" t="s">
        <v>77</v>
      </c>
      <c r="B29" s="33">
        <v>20511.080989999999</v>
      </c>
      <c r="C29" s="33">
        <v>48988.009310000001</v>
      </c>
      <c r="D29" s="33">
        <v>108585.76742</v>
      </c>
      <c r="E29" s="33">
        <v>107987.69313</v>
      </c>
      <c r="F29" s="33">
        <v>203809.47146</v>
      </c>
      <c r="G29" s="33">
        <v>185363.21223</v>
      </c>
      <c r="H29" s="33">
        <v>202576.08718999999</v>
      </c>
      <c r="I29" s="33">
        <v>304394.69546000002</v>
      </c>
      <c r="J29" s="33">
        <v>179322.18877000001</v>
      </c>
      <c r="K29" s="33">
        <v>96964.186809999999</v>
      </c>
      <c r="L29" s="33"/>
      <c r="M29" s="33"/>
      <c r="N29" s="39">
        <v>1458502.39277</v>
      </c>
      <c r="O29" s="24"/>
    </row>
    <row r="30" spans="1:15" ht="16" customHeight="1" x14ac:dyDescent="0.25">
      <c r="A30" s="34" t="s">
        <v>76</v>
      </c>
      <c r="B30" s="33">
        <v>1173658.87314</v>
      </c>
      <c r="C30" s="33">
        <v>1303271.9447399999</v>
      </c>
      <c r="D30" s="33">
        <v>1511748.92515</v>
      </c>
      <c r="E30" s="33">
        <v>1216492.76902</v>
      </c>
      <c r="F30" s="33">
        <v>1380151.4239099999</v>
      </c>
      <c r="G30" s="33">
        <v>1337693.1049500001</v>
      </c>
      <c r="H30" s="33">
        <v>1263577.5703400001</v>
      </c>
      <c r="I30" s="33">
        <v>1400138.31415</v>
      </c>
      <c r="J30" s="33">
        <v>1399950.2045799999</v>
      </c>
      <c r="K30" s="33">
        <v>1419515.5699499999</v>
      </c>
      <c r="L30" s="33"/>
      <c r="M30" s="33"/>
      <c r="N30" s="39">
        <v>13406198.699929999</v>
      </c>
      <c r="O30" s="24"/>
    </row>
    <row r="31" spans="1:15" ht="16" customHeight="1" x14ac:dyDescent="0.25">
      <c r="A31" s="34" t="s">
        <v>75</v>
      </c>
      <c r="B31" s="33">
        <v>841293.36854000005</v>
      </c>
      <c r="C31" s="33">
        <v>847883.02260000003</v>
      </c>
      <c r="D31" s="33">
        <v>1050502.0483299999</v>
      </c>
      <c r="E31" s="33">
        <v>883078.21851000004</v>
      </c>
      <c r="F31" s="33">
        <v>922821.23719000001</v>
      </c>
      <c r="G31" s="33">
        <v>976469.09296000004</v>
      </c>
      <c r="H31" s="33">
        <v>831815.88714000001</v>
      </c>
      <c r="I31" s="33">
        <v>974424.92663999996</v>
      </c>
      <c r="J31" s="33">
        <v>1007398.17733</v>
      </c>
      <c r="K31" s="33">
        <v>997470.54287999996</v>
      </c>
      <c r="L31" s="33"/>
      <c r="M31" s="33"/>
      <c r="N31" s="39">
        <v>9333156.5221200008</v>
      </c>
      <c r="O31" s="24"/>
    </row>
    <row r="32" spans="1:15" ht="16" customHeight="1" x14ac:dyDescent="0.25">
      <c r="A32" s="34" t="s">
        <v>74</v>
      </c>
      <c r="B32" s="33">
        <v>1050081.55247</v>
      </c>
      <c r="C32" s="33">
        <v>1001441.3510800001</v>
      </c>
      <c r="D32" s="33">
        <v>1224519.15176</v>
      </c>
      <c r="E32" s="33">
        <v>997249.69831999997</v>
      </c>
      <c r="F32" s="33">
        <v>1143138.23771</v>
      </c>
      <c r="G32" s="33">
        <v>1089865.94035</v>
      </c>
      <c r="H32" s="33">
        <v>987979.34852999996</v>
      </c>
      <c r="I32" s="33">
        <v>1065382.28217</v>
      </c>
      <c r="J32" s="33">
        <v>1017191.82687</v>
      </c>
      <c r="K32" s="33">
        <v>973436.43322000001</v>
      </c>
      <c r="L32" s="33"/>
      <c r="M32" s="33"/>
      <c r="N32" s="39">
        <v>10550285.822480001</v>
      </c>
      <c r="O32" s="24"/>
    </row>
    <row r="33" spans="1:15" ht="16" customHeight="1" x14ac:dyDescent="0.25">
      <c r="A33" s="34" t="s">
        <v>73</v>
      </c>
      <c r="B33" s="33">
        <v>1105712.52085</v>
      </c>
      <c r="C33" s="33">
        <v>1056082.50085</v>
      </c>
      <c r="D33" s="33">
        <v>1388542.8390500001</v>
      </c>
      <c r="E33" s="33">
        <v>1063463.0340400001</v>
      </c>
      <c r="F33" s="33">
        <v>1249395.2218299999</v>
      </c>
      <c r="G33" s="33">
        <v>1315176.2116100001</v>
      </c>
      <c r="H33" s="33">
        <v>1153888.87326</v>
      </c>
      <c r="I33" s="33">
        <v>1339462.1270000001</v>
      </c>
      <c r="J33" s="33">
        <v>1373004.6630599999</v>
      </c>
      <c r="K33" s="33">
        <v>1333514.6807500001</v>
      </c>
      <c r="L33" s="33"/>
      <c r="M33" s="33"/>
      <c r="N33" s="39">
        <v>12378242.6723</v>
      </c>
      <c r="O33" s="24"/>
    </row>
    <row r="34" spans="1:15" ht="16" customHeight="1" x14ac:dyDescent="0.25">
      <c r="A34" s="34" t="s">
        <v>72</v>
      </c>
      <c r="B34" s="33">
        <v>360462.28898999997</v>
      </c>
      <c r="C34" s="33">
        <v>354125.73582</v>
      </c>
      <c r="D34" s="33">
        <v>438197.83687</v>
      </c>
      <c r="E34" s="33">
        <v>373616.83504999999</v>
      </c>
      <c r="F34" s="33">
        <v>450033.32088000001</v>
      </c>
      <c r="G34" s="33">
        <v>412030.94602999999</v>
      </c>
      <c r="H34" s="33">
        <v>371957.51306999999</v>
      </c>
      <c r="I34" s="33">
        <v>395593.28213000001</v>
      </c>
      <c r="J34" s="33">
        <v>383092.17985999997</v>
      </c>
      <c r="K34" s="33">
        <v>365629.85343999998</v>
      </c>
      <c r="L34" s="33"/>
      <c r="M34" s="33"/>
      <c r="N34" s="39">
        <v>3904739.79214</v>
      </c>
      <c r="O34" s="24"/>
    </row>
    <row r="35" spans="1:15" ht="16" customHeight="1" x14ac:dyDescent="0.25">
      <c r="A35" s="34" t="s">
        <v>71</v>
      </c>
      <c r="B35" s="33">
        <v>414228.29746999999</v>
      </c>
      <c r="C35" s="33">
        <v>525530.46314999997</v>
      </c>
      <c r="D35" s="33">
        <v>737605.20707999996</v>
      </c>
      <c r="E35" s="33">
        <v>477350.15331000002</v>
      </c>
      <c r="F35" s="33">
        <v>459247.62147999997</v>
      </c>
      <c r="G35" s="33">
        <v>439036.50602999999</v>
      </c>
      <c r="H35" s="33">
        <v>497501.10037</v>
      </c>
      <c r="I35" s="33">
        <v>459877.56245000003</v>
      </c>
      <c r="J35" s="33">
        <v>692835.56510999997</v>
      </c>
      <c r="K35" s="33">
        <v>989707.77255999995</v>
      </c>
      <c r="L35" s="33"/>
      <c r="M35" s="33"/>
      <c r="N35" s="39">
        <v>5692920.2490100004</v>
      </c>
      <c r="O35" s="24"/>
    </row>
    <row r="36" spans="1:15" s="30" customFormat="1" ht="16" customHeight="1" x14ac:dyDescent="0.35">
      <c r="A36" s="34" t="s">
        <v>70</v>
      </c>
      <c r="B36" s="33">
        <v>278884.94871000003</v>
      </c>
      <c r="C36" s="33">
        <v>287110.67463999998</v>
      </c>
      <c r="D36" s="33">
        <v>505697.54947999999</v>
      </c>
      <c r="E36" s="33">
        <v>417832.33283000003</v>
      </c>
      <c r="F36" s="33">
        <v>549934.89242000005</v>
      </c>
      <c r="G36" s="33">
        <v>332637.98361</v>
      </c>
      <c r="H36" s="33">
        <v>657172.97959999996</v>
      </c>
      <c r="I36" s="33">
        <v>375950.40571999998</v>
      </c>
      <c r="J36" s="33">
        <v>430316.97447999998</v>
      </c>
      <c r="K36" s="33">
        <v>514736.87790999998</v>
      </c>
      <c r="L36" s="33"/>
      <c r="M36" s="33"/>
      <c r="N36" s="39">
        <v>4350275.6194000002</v>
      </c>
      <c r="O36" s="31"/>
    </row>
    <row r="37" spans="1:15" s="30" customFormat="1" ht="16" customHeight="1" x14ac:dyDescent="0.35">
      <c r="A37" s="34" t="s">
        <v>69</v>
      </c>
      <c r="B37" s="33">
        <v>525308.77292999998</v>
      </c>
      <c r="C37" s="33">
        <v>565895.15046000003</v>
      </c>
      <c r="D37" s="33">
        <v>673512.83889999997</v>
      </c>
      <c r="E37" s="33">
        <v>560661.05801000004</v>
      </c>
      <c r="F37" s="33">
        <v>637755.30614999996</v>
      </c>
      <c r="G37" s="33">
        <v>616699.85664999997</v>
      </c>
      <c r="H37" s="33">
        <v>569249.96654000005</v>
      </c>
      <c r="I37" s="33">
        <v>602753.04189999995</v>
      </c>
      <c r="J37" s="33">
        <v>605479.56284000003</v>
      </c>
      <c r="K37" s="33">
        <v>612211.64920999995</v>
      </c>
      <c r="L37" s="33"/>
      <c r="M37" s="33"/>
      <c r="N37" s="39">
        <v>5969527.20359</v>
      </c>
      <c r="O37" s="31"/>
    </row>
    <row r="38" spans="1:15" s="30" customFormat="1" ht="16" customHeight="1" x14ac:dyDescent="0.35">
      <c r="A38" s="34" t="s">
        <v>68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9">
        <f>SUM(B38:M38)</f>
        <v>0</v>
      </c>
      <c r="O38" s="31"/>
    </row>
    <row r="39" spans="1:15" s="30" customFormat="1" ht="16" customHeight="1" x14ac:dyDescent="0.35">
      <c r="A39" s="37" t="s">
        <v>3</v>
      </c>
      <c r="B39" s="38">
        <f>B41</f>
        <v>441306.82462999999</v>
      </c>
      <c r="C39" s="38">
        <f>C41</f>
        <v>397254.84522000002</v>
      </c>
      <c r="D39" s="38">
        <f>D41</f>
        <v>478851.44981999998</v>
      </c>
      <c r="E39" s="38">
        <f>E41</f>
        <v>467165.44588999997</v>
      </c>
      <c r="F39" s="38">
        <f>F41</f>
        <v>546796.76945000002</v>
      </c>
      <c r="G39" s="38">
        <f>G41</f>
        <v>482732.55312</v>
      </c>
      <c r="H39" s="38">
        <f>H41</f>
        <v>462931.95773000002</v>
      </c>
      <c r="I39" s="38">
        <f>I41</f>
        <v>495737.17434000003</v>
      </c>
      <c r="J39" s="38">
        <f>J41</f>
        <v>487515.34730000002</v>
      </c>
      <c r="K39" s="38">
        <f>K41</f>
        <v>502208.91710000002</v>
      </c>
      <c r="L39" s="38"/>
      <c r="M39" s="38"/>
      <c r="N39" s="35">
        <f>N41</f>
        <v>4762501.2845999999</v>
      </c>
      <c r="O39" s="31"/>
    </row>
    <row r="40" spans="1:15" s="30" customFormat="1" ht="16" customHeight="1" x14ac:dyDescent="0.35">
      <c r="A40" s="37" t="s">
        <v>67</v>
      </c>
      <c r="B40" s="36">
        <f>B41</f>
        <v>441306.82462999999</v>
      </c>
      <c r="C40" s="36">
        <f>C41</f>
        <v>397254.84522000002</v>
      </c>
      <c r="D40" s="36">
        <f>D41</f>
        <v>478851.44981999998</v>
      </c>
      <c r="E40" s="36">
        <f>E41</f>
        <v>467165.44588999997</v>
      </c>
      <c r="F40" s="36">
        <f>F41</f>
        <v>546796.76945000002</v>
      </c>
      <c r="G40" s="36">
        <f>G41</f>
        <v>482732.55312</v>
      </c>
      <c r="H40" s="36">
        <f>H41</f>
        <v>462931.95773000002</v>
      </c>
      <c r="I40" s="36">
        <f>I41</f>
        <v>495737.17434000003</v>
      </c>
      <c r="J40" s="36">
        <f>J41</f>
        <v>487515.34730000002</v>
      </c>
      <c r="K40" s="36">
        <f>K41</f>
        <v>502208.91710000002</v>
      </c>
      <c r="L40" s="36"/>
      <c r="M40" s="36"/>
      <c r="N40" s="35">
        <f>N41</f>
        <v>4762501.2845999999</v>
      </c>
      <c r="O40" s="31"/>
    </row>
    <row r="41" spans="1:15" s="30" customFormat="1" ht="16" customHeight="1" thickBot="1" x14ac:dyDescent="0.4">
      <c r="A41" s="34" t="s">
        <v>66</v>
      </c>
      <c r="B41" s="33">
        <v>441306.82462999999</v>
      </c>
      <c r="C41" s="33">
        <v>397254.84522000002</v>
      </c>
      <c r="D41" s="33">
        <v>478851.44981999998</v>
      </c>
      <c r="E41" s="33">
        <v>467165.44588999997</v>
      </c>
      <c r="F41" s="33">
        <v>546796.76945000002</v>
      </c>
      <c r="G41" s="33">
        <v>482732.55312</v>
      </c>
      <c r="H41" s="33">
        <v>462931.95773000002</v>
      </c>
      <c r="I41" s="33">
        <v>495737.17434000003</v>
      </c>
      <c r="J41" s="33">
        <v>487515.34730000002</v>
      </c>
      <c r="K41" s="33">
        <v>502208.91710000002</v>
      </c>
      <c r="L41" s="33"/>
      <c r="M41" s="33"/>
      <c r="N41" s="32">
        <v>4762501.2845999999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16910459.798560001</v>
      </c>
      <c r="C42" s="28">
        <f>C5+C19+C39</f>
        <v>16399126.480589997</v>
      </c>
      <c r="D42" s="28">
        <f>D5+D19+D39</f>
        <v>20836986.465710003</v>
      </c>
      <c r="E42" s="28">
        <f>E5+E19+E39</f>
        <v>16807214.4846</v>
      </c>
      <c r="F42" s="28">
        <f>F5+F19+F39</f>
        <v>18773659.02273</v>
      </c>
      <c r="G42" s="28">
        <f>G5+G19+G39</f>
        <v>17931030.752950002</v>
      </c>
      <c r="H42" s="28">
        <f>H5+H19+H39</f>
        <v>17293179.159509998</v>
      </c>
      <c r="I42" s="28">
        <f>I5+I19+I39</f>
        <v>18478314.179809999</v>
      </c>
      <c r="J42" s="28">
        <f>J5+J19+J39</f>
        <v>19235362.641619999</v>
      </c>
      <c r="K42" s="28">
        <f>K5+K19+K39</f>
        <v>19592205.311279997</v>
      </c>
      <c r="L42" s="28"/>
      <c r="M42" s="28"/>
      <c r="N42" s="28">
        <f>N5+N19+N39</f>
        <v>182257538.29736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2023-11-06T06:53:06Z</dcterms:created>
  <dcterms:modified xsi:type="dcterms:W3CDTF">2023-11-06T06:53:19Z</dcterms:modified>
</cp:coreProperties>
</file>