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ahrettinince\Desktop\Mayıs 2018\"/>
    </mc:Choice>
  </mc:AlternateContent>
  <bookViews>
    <workbookView xWindow="0" yWindow="0" windowWidth="10320" windowHeight="6915"/>
  </bookViews>
  <sheets>
    <sheet name="SEKTOR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definedNames>
    <definedName name="_xlnm.Print_Area" localSheetId="0">SEKTOR!$A:$N</definedName>
  </definedNames>
  <calcPr calcId="152511"/>
</workbook>
</file>

<file path=xl/calcChain.xml><?xml version="1.0" encoding="utf-8"?>
<calcChain xmlns="http://schemas.openxmlformats.org/spreadsheetml/2006/main">
  <c r="N40" i="1" l="1"/>
  <c r="M40" i="1"/>
  <c r="L40" i="1"/>
  <c r="K40" i="1"/>
  <c r="J40" i="1"/>
  <c r="I40" i="1"/>
  <c r="H40" i="1"/>
  <c r="G40" i="1"/>
  <c r="F40" i="1"/>
  <c r="E40" i="1"/>
  <c r="D40" i="1"/>
  <c r="C40" i="1"/>
  <c r="B40" i="1"/>
  <c r="N39" i="1"/>
  <c r="M39" i="1"/>
  <c r="L39" i="1"/>
  <c r="K39" i="1"/>
  <c r="J39" i="1"/>
  <c r="I39" i="1"/>
  <c r="H39" i="1"/>
  <c r="G39" i="1"/>
  <c r="F39" i="1"/>
  <c r="E39" i="1"/>
  <c r="D39" i="1"/>
  <c r="C39" i="1"/>
  <c r="B39" i="1"/>
  <c r="N26" i="1"/>
  <c r="M26" i="1"/>
  <c r="L26" i="1"/>
  <c r="K26" i="1"/>
  <c r="K19" i="1" s="1"/>
  <c r="J26" i="1"/>
  <c r="I26" i="1"/>
  <c r="H26" i="1"/>
  <c r="G26" i="1"/>
  <c r="G19" i="1" s="1"/>
  <c r="F26" i="1"/>
  <c r="E26" i="1"/>
  <c r="D26" i="1"/>
  <c r="C26" i="1"/>
  <c r="C19" i="1" s="1"/>
  <c r="B26" i="1"/>
  <c r="N24" i="1"/>
  <c r="M24" i="1"/>
  <c r="L24" i="1"/>
  <c r="L19" i="1" s="1"/>
  <c r="K24" i="1"/>
  <c r="J24" i="1"/>
  <c r="I24" i="1"/>
  <c r="H24" i="1"/>
  <c r="H19" i="1" s="1"/>
  <c r="G24" i="1"/>
  <c r="F24" i="1"/>
  <c r="E24" i="1"/>
  <c r="D24" i="1"/>
  <c r="D19" i="1" s="1"/>
  <c r="C24" i="1"/>
  <c r="B24" i="1"/>
  <c r="N20" i="1"/>
  <c r="M20" i="1"/>
  <c r="M19" i="1" s="1"/>
  <c r="L20" i="1"/>
  <c r="K20" i="1"/>
  <c r="J20" i="1"/>
  <c r="I20" i="1"/>
  <c r="I19" i="1" s="1"/>
  <c r="H20" i="1"/>
  <c r="G20" i="1"/>
  <c r="F20" i="1"/>
  <c r="E20" i="1"/>
  <c r="E19" i="1" s="1"/>
  <c r="D20" i="1"/>
  <c r="C20" i="1"/>
  <c r="B20" i="1"/>
  <c r="N19" i="1"/>
  <c r="J19" i="1"/>
  <c r="F19" i="1"/>
  <c r="B19" i="1"/>
  <c r="N17" i="1"/>
  <c r="M17" i="1"/>
  <c r="L17" i="1"/>
  <c r="K17" i="1"/>
  <c r="K5" i="1" s="1"/>
  <c r="J17" i="1"/>
  <c r="I17" i="1"/>
  <c r="H17" i="1"/>
  <c r="G17" i="1"/>
  <c r="G5" i="1" s="1"/>
  <c r="F17" i="1"/>
  <c r="E17" i="1"/>
  <c r="D17" i="1"/>
  <c r="C17" i="1"/>
  <c r="C5" i="1" s="1"/>
  <c r="B17" i="1"/>
  <c r="N15" i="1"/>
  <c r="M15" i="1"/>
  <c r="L15" i="1"/>
  <c r="L5" i="1" s="1"/>
  <c r="K15" i="1"/>
  <c r="J15" i="1"/>
  <c r="I15" i="1"/>
  <c r="H15" i="1"/>
  <c r="H5" i="1" s="1"/>
  <c r="G15" i="1"/>
  <c r="F15" i="1"/>
  <c r="E15" i="1"/>
  <c r="D15" i="1"/>
  <c r="D5" i="1" s="1"/>
  <c r="C15" i="1"/>
  <c r="B15" i="1"/>
  <c r="N6" i="1"/>
  <c r="M6" i="1"/>
  <c r="M5" i="1" s="1"/>
  <c r="L6" i="1"/>
  <c r="K6" i="1"/>
  <c r="J6" i="1"/>
  <c r="I6" i="1"/>
  <c r="I5" i="1" s="1"/>
  <c r="H6" i="1"/>
  <c r="G6" i="1"/>
  <c r="F6" i="1"/>
  <c r="E6" i="1"/>
  <c r="E5" i="1" s="1"/>
  <c r="D6" i="1"/>
  <c r="C6" i="1"/>
  <c r="B6" i="1"/>
  <c r="N5" i="1"/>
  <c r="N42" i="1" s="1"/>
  <c r="J5" i="1"/>
  <c r="J42" i="1" s="1"/>
  <c r="F5" i="1"/>
  <c r="F42" i="1" s="1"/>
  <c r="B5" i="1"/>
  <c r="B42" i="1" s="1"/>
  <c r="M42" i="1" l="1"/>
  <c r="L42" i="1"/>
  <c r="G42" i="1"/>
  <c r="I42" i="1"/>
  <c r="D42" i="1"/>
  <c r="C42" i="1"/>
  <c r="E42" i="1"/>
  <c r="H42" i="1"/>
  <c r="K42" i="1"/>
</calcChain>
</file>

<file path=xl/sharedStrings.xml><?xml version="1.0" encoding="utf-8"?>
<sst xmlns="http://schemas.openxmlformats.org/spreadsheetml/2006/main" count="120" uniqueCount="116">
  <si>
    <t>.     A. MADENCİLİK ÜRÜNLERİ</t>
  </si>
  <si>
    <t>.III. MADENCİLİK</t>
  </si>
  <si>
    <t>0950</t>
  </si>
  <si>
    <t>0652</t>
  </si>
  <si>
    <t>0505</t>
  </si>
  <si>
    <t>0512</t>
  </si>
  <si>
    <t>0511</t>
  </si>
  <si>
    <t>0664</t>
  </si>
  <si>
    <t>0408</t>
  </si>
  <si>
    <t>0464</t>
  </si>
  <si>
    <t>0454</t>
  </si>
  <si>
    <t>0001</t>
  </si>
  <si>
    <t>.     C. SANAYİ MAMULLERİ</t>
  </si>
  <si>
    <t>0473</t>
  </si>
  <si>
    <t>.     B. KİMYEVİ MADDELER VE MAMÜLLERİ</t>
  </si>
  <si>
    <t>0100</t>
  </si>
  <si>
    <t>0076</t>
  </si>
  <si>
    <t>0044</t>
  </si>
  <si>
    <t>.     A. TARIMA DAYALI İŞLENMİŞ ÜRÜNLER</t>
  </si>
  <si>
    <t>.II. SANAYİ</t>
  </si>
  <si>
    <t>0490</t>
  </si>
  <si>
    <t>.     C. AĞAÇ VE ORMAN ÜRÜNLERİ</t>
  </si>
  <si>
    <t>0119</t>
  </si>
  <si>
    <t>.     B. HAYVANSAL ÜRÜNLER</t>
  </si>
  <si>
    <t>0304</t>
  </si>
  <si>
    <t>0404</t>
  </si>
  <si>
    <t>0189</t>
  </si>
  <si>
    <t>0170</t>
  </si>
  <si>
    <t>0174</t>
  </si>
  <si>
    <t>0258</t>
  </si>
  <si>
    <t>0207</t>
  </si>
  <si>
    <t>0319</t>
  </si>
  <si>
    <t>.     A. BİTKİSEL ÜRÜNLER</t>
  </si>
  <si>
    <t>.I. TARIM</t>
  </si>
  <si>
    <t xml:space="preserve">SEKTÖR GRUPLARININ SEÇİMİNDE  KULLANILAN MALGRUBU NUMARALARI        </t>
  </si>
  <si>
    <t>.                         TOPLAM</t>
  </si>
  <si>
    <t xml:space="preserve"> Madencilik Ürünleri</t>
  </si>
  <si>
    <t xml:space="preserve"> Diğer Sanayi Ürünleri</t>
  </si>
  <si>
    <t xml:space="preserve"> İklimlendirme Sanayii</t>
  </si>
  <si>
    <t xml:space="preserve"> Savunma ve Havacılık Sanayii</t>
  </si>
  <si>
    <t xml:space="preserve"> Mücevher</t>
  </si>
  <si>
    <t xml:space="preserve"> Çimento Cam Seramik ve Toprak Ürünleri</t>
  </si>
  <si>
    <t xml:space="preserve"> Çelik</t>
  </si>
  <si>
    <t xml:space="preserve"> Demir ve Demir Dışı Metaller </t>
  </si>
  <si>
    <t xml:space="preserve"> Makine ve Aksamları</t>
  </si>
  <si>
    <t xml:space="preserve"> Elektrik Elektronik ve Hizmet</t>
  </si>
  <si>
    <t xml:space="preserve"> Gemi ve Yat</t>
  </si>
  <si>
    <t xml:space="preserve"> Otomotiv Endüstrisi</t>
  </si>
  <si>
    <t xml:space="preserve"> Hazırgiyim ve Konfeksiyon </t>
  </si>
  <si>
    <t xml:space="preserve"> Kimyevi Maddeler ve Mamulleri  </t>
  </si>
  <si>
    <t xml:space="preserve"> Halı </t>
  </si>
  <si>
    <t xml:space="preserve"> Deri ve Deri Mamulleri </t>
  </si>
  <si>
    <t xml:space="preserve"> Tekstil ve Hammaddeleri</t>
  </si>
  <si>
    <t xml:space="preserve"> Mobilya,Kağıt ve Orman Ürünleri</t>
  </si>
  <si>
    <t xml:space="preserve"> Su Ürünleri ve Hayvansal Mamuller</t>
  </si>
  <si>
    <t xml:space="preserve"> Süs Bitkileri ve Mam.</t>
  </si>
  <si>
    <t xml:space="preserve"> Tütün </t>
  </si>
  <si>
    <t xml:space="preserve"> Zeytin ve Zeytinyağı </t>
  </si>
  <si>
    <t xml:space="preserve"> Fındık ve Mamulleri </t>
  </si>
  <si>
    <t xml:space="preserve"> Kuru Meyve ve Mamulleri  </t>
  </si>
  <si>
    <t xml:space="preserve"> Meyve Sebze Mamulleri </t>
  </si>
  <si>
    <t xml:space="preserve"> Yaş Meyve ve Sebze  </t>
  </si>
  <si>
    <t xml:space="preserve"> Hububat, Bakliyat, Yağlı Tohumlar ve Mamulleri </t>
  </si>
  <si>
    <t>TOPLAM</t>
  </si>
  <si>
    <t>ARALIK</t>
  </si>
  <si>
    <t>KASIM</t>
  </si>
  <si>
    <t>EKİM</t>
  </si>
  <si>
    <t>EYLÜL</t>
  </si>
  <si>
    <t>AĞUSTOS</t>
  </si>
  <si>
    <t>TEMMUZ</t>
  </si>
  <si>
    <t>HAZİRAN</t>
  </si>
  <si>
    <t>MAYIS</t>
  </si>
  <si>
    <t>NİSAN</t>
  </si>
  <si>
    <t>MART</t>
  </si>
  <si>
    <t>ŞUBAT</t>
  </si>
  <si>
    <t>OCAK</t>
  </si>
  <si>
    <t>S E K T Ö R</t>
  </si>
  <si>
    <t xml:space="preserve"> </t>
  </si>
  <si>
    <t>A. BİTKİSEL ÜRÜNLER</t>
  </si>
  <si>
    <t>Hububat, Bakliyat, Yağlı Tohumlar ve Mamulleri</t>
  </si>
  <si>
    <t>Yaş Meyve ve Sebze</t>
  </si>
  <si>
    <t>Meyve Sebze Mamulleri</t>
  </si>
  <si>
    <t>Kuru Meyve ve Mamulleri</t>
  </si>
  <si>
    <t>Fındık ve Mamulleri</t>
  </si>
  <si>
    <t>Zeytin ve Zeytinyağı</t>
  </si>
  <si>
    <t>Tütün</t>
  </si>
  <si>
    <t>Süs Bitkileri ve Mam.</t>
  </si>
  <si>
    <t>B. HAYVANSAL ÜRÜNLER</t>
  </si>
  <si>
    <t>Su Ürünleri ve Hayvansal Mamuller</t>
  </si>
  <si>
    <t>C. MOBİLYA,KAĞIT VE ORMAN ÜRÜNLERİ</t>
  </si>
  <si>
    <t>Mobilya,Kağıt ve Orman Ürünleri</t>
  </si>
  <si>
    <t>A. TARIMA DAYALI İŞLENMİŞ ÜRÜNLER</t>
  </si>
  <si>
    <t>Tekstil ve Hammaddeleri</t>
  </si>
  <si>
    <t>Deri ve Deri Mamulleri</t>
  </si>
  <si>
    <t>Halı</t>
  </si>
  <si>
    <t>B. KİMYEVİ MADDELER VE MAMÜLLERİ</t>
  </si>
  <si>
    <t>Kimyevi Maddeler ve Mamulleri</t>
  </si>
  <si>
    <t>C. SANAYİ MAMÜLLERİ</t>
  </si>
  <si>
    <t>Hazırgiyim ve Konfeksiyon</t>
  </si>
  <si>
    <t>Otomotiv Endüstrisi</t>
  </si>
  <si>
    <t>Gemi ve Yat</t>
  </si>
  <si>
    <t>Elektrik Elektronik ve Hizmet</t>
  </si>
  <si>
    <t>Makine ve Aksamları</t>
  </si>
  <si>
    <t>Demir ve Demir Dışı Metaller</t>
  </si>
  <si>
    <t>Çelik</t>
  </si>
  <si>
    <t>Çimento Cam Seramik ve Toprak Ürünleri</t>
  </si>
  <si>
    <t>Mücevher</t>
  </si>
  <si>
    <t>Savunma ve Havacılık Sanayii</t>
  </si>
  <si>
    <t>İklimlendirme Sanayii</t>
  </si>
  <si>
    <t>0900</t>
  </si>
  <si>
    <t>Diğer Sanayi Ürünleri</t>
  </si>
  <si>
    <t>0647</t>
  </si>
  <si>
    <t>A. MADENCİLİK ÜRÜNLERİ</t>
  </si>
  <si>
    <t>Madencilik Ürünleri</t>
  </si>
  <si>
    <t>0564</t>
  </si>
  <si>
    <t>31.05.2018 TARİHİ İTİBARİYLE SEKTÖREL BAZDA AYLIK İHRACAT KAYIT RAKAMLARI(1000 $)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</si>
</sst>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\ _Y_T_L_-;\-* #,##0.00\ _Y_T_L_-;_-* &quot;-&quot;??\ _Y_T_L_-;_-@_-"/>
  </numFmts>
  <fonts count="64" x14ac:knownFonts="1">
    <font>
      <sz val="10"/>
      <name val="Arial"/>
      <charset val="162"/>
    </font>
    <font>
      <sz val="11"/>
      <color theme="1"/>
      <name val="Calibri"/>
      <family val="2"/>
      <charset val="162"/>
      <scheme val="minor"/>
    </font>
    <font>
      <b/>
      <sz val="18"/>
      <color theme="3"/>
      <name val="Cambria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sz val="12"/>
      <color indexed="48"/>
      <name val="Arial Tur"/>
      <family val="2"/>
      <charset val="162"/>
    </font>
    <font>
      <sz val="12"/>
      <name val="Arial"/>
      <family val="2"/>
      <charset val="162"/>
    </font>
    <font>
      <sz val="12.5"/>
      <color indexed="48"/>
      <name val="Arial Tur"/>
      <family val="2"/>
      <charset val="162"/>
    </font>
    <font>
      <sz val="12"/>
      <name val="Arial Tur"/>
      <family val="2"/>
      <charset val="162"/>
    </font>
    <font>
      <sz val="12.5"/>
      <name val="Arial Tur"/>
      <family val="2"/>
      <charset val="162"/>
    </font>
    <font>
      <b/>
      <u/>
      <sz val="11"/>
      <color indexed="48"/>
      <name val="Arial Tur"/>
      <family val="2"/>
      <charset val="162"/>
    </font>
    <font>
      <b/>
      <i/>
      <sz val="10"/>
      <name val="Arial"/>
      <family val="2"/>
      <charset val="162"/>
    </font>
    <font>
      <b/>
      <sz val="10"/>
      <name val="Arial"/>
      <family val="2"/>
      <charset val="162"/>
    </font>
    <font>
      <b/>
      <sz val="10"/>
      <color indexed="12"/>
      <name val="Arial"/>
      <family val="2"/>
    </font>
    <font>
      <b/>
      <i/>
      <sz val="11"/>
      <color indexed="10"/>
      <name val="Arial Narrow"/>
      <family val="2"/>
      <charset val="162"/>
    </font>
    <font>
      <sz val="10"/>
      <name val="Arial Tur"/>
      <family val="2"/>
      <charset val="162"/>
    </font>
    <font>
      <b/>
      <sz val="12"/>
      <name val="Arial"/>
      <family val="2"/>
      <charset val="162"/>
    </font>
    <font>
      <b/>
      <sz val="12"/>
      <name val="Arial Tur"/>
      <family val="2"/>
      <charset val="162"/>
    </font>
    <font>
      <b/>
      <sz val="11"/>
      <color indexed="18"/>
      <name val="Arial Tur"/>
      <family val="2"/>
      <charset val="162"/>
    </font>
    <font>
      <b/>
      <sz val="11"/>
      <color indexed="10"/>
      <name val="Arial Tur"/>
      <family val="2"/>
      <charset val="162"/>
    </font>
    <font>
      <sz val="10"/>
      <color indexed="12"/>
      <name val="Arial Tur"/>
      <family val="2"/>
      <charset val="162"/>
    </font>
    <font>
      <b/>
      <sz val="11"/>
      <color indexed="12"/>
      <name val="Arial Tur"/>
      <family val="2"/>
      <charset val="162"/>
    </font>
    <font>
      <b/>
      <sz val="10"/>
      <color indexed="12"/>
      <name val="Arial Tur"/>
      <family val="2"/>
      <charset val="162"/>
    </font>
    <font>
      <b/>
      <sz val="11"/>
      <color rgb="FFFF0000"/>
      <name val="Arial Tur"/>
      <charset val="162"/>
    </font>
    <font>
      <b/>
      <sz val="10"/>
      <color rgb="FFFF0000"/>
      <name val="Arial Tur"/>
      <charset val="162"/>
    </font>
    <font>
      <i/>
      <sz val="11"/>
      <name val="Arial"/>
      <family val="2"/>
      <charset val="162"/>
    </font>
    <font>
      <i/>
      <sz val="11"/>
      <name val="Arial Tur"/>
      <family val="2"/>
      <charset val="162"/>
    </font>
    <font>
      <sz val="11"/>
      <color indexed="12"/>
      <name val="Arial Tur"/>
      <family val="2"/>
      <charset val="162"/>
    </font>
    <font>
      <sz val="11"/>
      <name val="Arial"/>
      <family val="2"/>
      <charset val="162"/>
    </font>
    <font>
      <sz val="11"/>
      <name val="Arial Tur"/>
      <family val="2"/>
      <charset val="162"/>
    </font>
    <font>
      <b/>
      <sz val="12"/>
      <color indexed="18"/>
      <name val="Arial Tur"/>
      <family val="2"/>
      <charset val="162"/>
    </font>
    <font>
      <b/>
      <sz val="10"/>
      <color indexed="62"/>
      <name val="Arial Tur"/>
      <family val="2"/>
      <charset val="162"/>
    </font>
    <font>
      <b/>
      <sz val="10"/>
      <name val="Arial Tur"/>
      <family val="2"/>
      <charset val="162"/>
    </font>
    <font>
      <b/>
      <sz val="9.5"/>
      <color indexed="62"/>
      <name val="Arial Tur"/>
      <family val="2"/>
      <charset val="162"/>
    </font>
    <font>
      <b/>
      <i/>
      <sz val="10"/>
      <color rgb="FFFF0000"/>
      <name val="Arial"/>
      <family val="2"/>
      <charset val="162"/>
    </font>
    <font>
      <sz val="11"/>
      <color indexed="8"/>
      <name val="Calibri"/>
      <family val="2"/>
      <charset val="162"/>
    </font>
    <font>
      <sz val="11"/>
      <color indexed="9"/>
      <name val="Calibri"/>
      <family val="2"/>
      <charset val="162"/>
    </font>
    <font>
      <i/>
      <sz val="11"/>
      <color indexed="23"/>
      <name val="Calibri"/>
      <family val="2"/>
      <charset val="162"/>
    </font>
    <font>
      <b/>
      <sz val="18"/>
      <color indexed="62"/>
      <name val="Cambria"/>
      <family val="2"/>
      <charset val="162"/>
    </font>
    <font>
      <sz val="11"/>
      <color indexed="20"/>
      <name val="Calibri"/>
      <family val="2"/>
      <charset val="162"/>
    </font>
    <font>
      <sz val="11"/>
      <color indexed="52"/>
      <name val="Calibri"/>
      <family val="2"/>
      <charset val="162"/>
    </font>
    <font>
      <b/>
      <sz val="15"/>
      <color indexed="62"/>
      <name val="Calibri"/>
      <family val="2"/>
      <charset val="162"/>
    </font>
    <font>
      <b/>
      <sz val="13"/>
      <color indexed="62"/>
      <name val="Calibri"/>
      <family val="2"/>
      <charset val="162"/>
    </font>
    <font>
      <b/>
      <sz val="11"/>
      <color indexed="62"/>
      <name val="Calibri"/>
      <family val="2"/>
      <charset val="162"/>
    </font>
    <font>
      <b/>
      <sz val="11"/>
      <color indexed="52"/>
      <name val="Calibri"/>
      <family val="2"/>
      <charset val="162"/>
    </font>
    <font>
      <b/>
      <sz val="11"/>
      <color indexed="9"/>
      <name val="Calibri"/>
      <family val="2"/>
      <charset val="162"/>
    </font>
    <font>
      <sz val="10"/>
      <name val="Arial"/>
      <family val="2"/>
      <charset val="162"/>
    </font>
    <font>
      <b/>
      <sz val="11"/>
      <color indexed="63"/>
      <name val="Calibri"/>
      <family val="2"/>
      <charset val="162"/>
    </font>
    <font>
      <sz val="11"/>
      <color indexed="62"/>
      <name val="Calibri"/>
      <family val="2"/>
      <charset val="162"/>
    </font>
    <font>
      <sz val="11"/>
      <color indexed="17"/>
      <name val="Calibri"/>
      <family val="2"/>
      <charset val="162"/>
    </font>
    <font>
      <sz val="11"/>
      <color indexed="60"/>
      <name val="Calibri"/>
      <family val="2"/>
      <charset val="162"/>
    </font>
    <font>
      <b/>
      <sz val="11"/>
      <color indexed="8"/>
      <name val="Calibri"/>
      <family val="2"/>
      <charset val="162"/>
    </font>
    <font>
      <sz val="11"/>
      <color indexed="10"/>
      <name val="Calibri"/>
      <family val="2"/>
      <charset val="162"/>
    </font>
    <font>
      <sz val="10"/>
      <color rgb="FF000000"/>
      <name val="Arial"/>
      <family val="2"/>
      <charset val="162"/>
    </font>
    <font>
      <b/>
      <sz val="9"/>
      <color rgb="FF3366FF"/>
      <name val="Arial"/>
      <family val="2"/>
      <charset val="162"/>
    </font>
    <font>
      <sz val="9"/>
      <color rgb="FF3366FF"/>
      <name val="Arial"/>
      <family val="2"/>
      <charset val="162"/>
    </font>
  </fonts>
  <fills count="4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24"/>
      </patternFill>
    </fill>
    <fill>
      <patternFill patternType="solid">
        <fgColor indexed="42"/>
        <bgColor indexed="64"/>
      </patternFill>
    </fill>
    <fill>
      <patternFill patternType="solid">
        <fgColor indexed="47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rgb="FFF8FBFC"/>
        <bgColor rgb="FFFFFFFF"/>
      </patternFill>
    </fill>
    <fill>
      <patternFill patternType="solid">
        <fgColor rgb="FFFFFFFF"/>
        <bgColor rgb="FFFFFFFF"/>
      </patternFill>
    </fill>
  </fills>
  <borders count="2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73">
    <xf numFmtId="0" fontId="0" fillId="0" borderId="0"/>
    <xf numFmtId="0" fontId="43" fillId="26" borderId="0" applyNumberFormat="0" applyBorder="0" applyAlignment="0" applyProtection="0"/>
    <xf numFmtId="0" fontId="43" fillId="26" borderId="0" applyNumberFormat="0" applyBorder="0" applyAlignment="0" applyProtection="0"/>
    <xf numFmtId="0" fontId="43" fillId="27" borderId="0" applyNumberFormat="0" applyBorder="0" applyAlignment="0" applyProtection="0"/>
    <xf numFmtId="0" fontId="43" fillId="27" borderId="0" applyNumberFormat="0" applyBorder="0" applyAlignment="0" applyProtection="0"/>
    <xf numFmtId="0" fontId="43" fillId="28" borderId="0" applyNumberFormat="0" applyBorder="0" applyAlignment="0" applyProtection="0"/>
    <xf numFmtId="0" fontId="43" fillId="28" borderId="0" applyNumberFormat="0" applyBorder="0" applyAlignment="0" applyProtection="0"/>
    <xf numFmtId="0" fontId="43" fillId="26" borderId="0" applyNumberFormat="0" applyBorder="0" applyAlignment="0" applyProtection="0"/>
    <xf numFmtId="0" fontId="43" fillId="26" borderId="0" applyNumberFormat="0" applyBorder="0" applyAlignment="0" applyProtection="0"/>
    <xf numFmtId="0" fontId="43" fillId="29" borderId="0" applyNumberFormat="0" applyBorder="0" applyAlignment="0" applyProtection="0"/>
    <xf numFmtId="0" fontId="43" fillId="29" borderId="0" applyNumberFormat="0" applyBorder="0" applyAlignment="0" applyProtection="0"/>
    <xf numFmtId="0" fontId="43" fillId="28" borderId="0" applyNumberFormat="0" applyBorder="0" applyAlignment="0" applyProtection="0"/>
    <xf numFmtId="0" fontId="43" fillId="28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27" borderId="0" applyNumberFormat="0" applyBorder="0" applyAlignment="0" applyProtection="0"/>
    <xf numFmtId="0" fontId="43" fillId="27" borderId="0" applyNumberFormat="0" applyBorder="0" applyAlignment="0" applyProtection="0"/>
    <xf numFmtId="0" fontId="43" fillId="31" borderId="0" applyNumberFormat="0" applyBorder="0" applyAlignment="0" applyProtection="0"/>
    <xf numFmtId="0" fontId="43" fillId="31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2" borderId="0" applyNumberFormat="0" applyBorder="0" applyAlignment="0" applyProtection="0"/>
    <xf numFmtId="0" fontId="43" fillId="32" borderId="0" applyNumberFormat="0" applyBorder="0" applyAlignment="0" applyProtection="0"/>
    <xf numFmtId="0" fontId="43" fillId="31" borderId="0" applyNumberFormat="0" applyBorder="0" applyAlignment="0" applyProtection="0"/>
    <xf numFmtId="0" fontId="43" fillId="31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1" fillId="5" borderId="0" applyNumberFormat="0" applyBorder="0" applyAlignment="0" applyProtection="0"/>
    <xf numFmtId="0" fontId="43" fillId="26" borderId="0" applyNumberFormat="0" applyBorder="0" applyAlignment="0" applyProtection="0"/>
    <xf numFmtId="0" fontId="43" fillId="26" borderId="0" applyNumberFormat="0" applyBorder="0" applyAlignment="0" applyProtection="0"/>
    <xf numFmtId="0" fontId="43" fillId="26" borderId="0" applyNumberFormat="0" applyBorder="0" applyAlignment="0" applyProtection="0"/>
    <xf numFmtId="0" fontId="43" fillId="26" borderId="0" applyNumberFormat="0" applyBorder="0" applyAlignment="0" applyProtection="0"/>
    <xf numFmtId="0" fontId="43" fillId="26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43" fillId="27" borderId="0" applyNumberFormat="0" applyBorder="0" applyAlignment="0" applyProtection="0"/>
    <xf numFmtId="0" fontId="43" fillId="27" borderId="0" applyNumberFormat="0" applyBorder="0" applyAlignment="0" applyProtection="0"/>
    <xf numFmtId="0" fontId="43" fillId="27" borderId="0" applyNumberFormat="0" applyBorder="0" applyAlignment="0" applyProtection="0"/>
    <xf numFmtId="0" fontId="43" fillId="27" borderId="0" applyNumberFormat="0" applyBorder="0" applyAlignment="0" applyProtection="0"/>
    <xf numFmtId="0" fontId="43" fillId="27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43" fillId="28" borderId="0" applyNumberFormat="0" applyBorder="0" applyAlignment="0" applyProtection="0"/>
    <xf numFmtId="0" fontId="43" fillId="28" borderId="0" applyNumberFormat="0" applyBorder="0" applyAlignment="0" applyProtection="0"/>
    <xf numFmtId="0" fontId="43" fillId="28" borderId="0" applyNumberFormat="0" applyBorder="0" applyAlignment="0" applyProtection="0"/>
    <xf numFmtId="0" fontId="43" fillId="28" borderId="0" applyNumberFormat="0" applyBorder="0" applyAlignment="0" applyProtection="0"/>
    <xf numFmtId="0" fontId="43" fillId="28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43" fillId="26" borderId="0" applyNumberFormat="0" applyBorder="0" applyAlignment="0" applyProtection="0"/>
    <xf numFmtId="0" fontId="43" fillId="26" borderId="0" applyNumberFormat="0" applyBorder="0" applyAlignment="0" applyProtection="0"/>
    <xf numFmtId="0" fontId="43" fillId="26" borderId="0" applyNumberFormat="0" applyBorder="0" applyAlignment="0" applyProtection="0"/>
    <xf numFmtId="0" fontId="43" fillId="26" borderId="0" applyNumberFormat="0" applyBorder="0" applyAlignment="0" applyProtection="0"/>
    <xf numFmtId="0" fontId="43" fillId="26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43" fillId="29" borderId="0" applyNumberFormat="0" applyBorder="0" applyAlignment="0" applyProtection="0"/>
    <xf numFmtId="0" fontId="43" fillId="29" borderId="0" applyNumberFormat="0" applyBorder="0" applyAlignment="0" applyProtection="0"/>
    <xf numFmtId="0" fontId="43" fillId="29" borderId="0" applyNumberFormat="0" applyBorder="0" applyAlignment="0" applyProtection="0"/>
    <xf numFmtId="0" fontId="43" fillId="29" borderId="0" applyNumberFormat="0" applyBorder="0" applyAlignment="0" applyProtection="0"/>
    <xf numFmtId="0" fontId="43" fillId="29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43" fillId="28" borderId="0" applyNumberFormat="0" applyBorder="0" applyAlignment="0" applyProtection="0"/>
    <xf numFmtId="0" fontId="43" fillId="28" borderId="0" applyNumberFormat="0" applyBorder="0" applyAlignment="0" applyProtection="0"/>
    <xf numFmtId="0" fontId="43" fillId="28" borderId="0" applyNumberFormat="0" applyBorder="0" applyAlignment="0" applyProtection="0"/>
    <xf numFmtId="0" fontId="43" fillId="28" borderId="0" applyNumberFormat="0" applyBorder="0" applyAlignment="0" applyProtection="0"/>
    <xf numFmtId="0" fontId="43" fillId="28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6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9" borderId="0" applyNumberFormat="0" applyBorder="0" applyAlignment="0" applyProtection="0"/>
    <xf numFmtId="0" fontId="43" fillId="27" borderId="0" applyNumberFormat="0" applyBorder="0" applyAlignment="0" applyProtection="0"/>
    <xf numFmtId="0" fontId="43" fillId="27" borderId="0" applyNumberFormat="0" applyBorder="0" applyAlignment="0" applyProtection="0"/>
    <xf numFmtId="0" fontId="43" fillId="27" borderId="0" applyNumberFormat="0" applyBorder="0" applyAlignment="0" applyProtection="0"/>
    <xf numFmtId="0" fontId="43" fillId="27" borderId="0" applyNumberFormat="0" applyBorder="0" applyAlignment="0" applyProtection="0"/>
    <xf numFmtId="0" fontId="43" fillId="27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43" fillId="31" borderId="0" applyNumberFormat="0" applyBorder="0" applyAlignment="0" applyProtection="0"/>
    <xf numFmtId="0" fontId="43" fillId="31" borderId="0" applyNumberFormat="0" applyBorder="0" applyAlignment="0" applyProtection="0"/>
    <xf numFmtId="0" fontId="43" fillId="31" borderId="0" applyNumberFormat="0" applyBorder="0" applyAlignment="0" applyProtection="0"/>
    <xf numFmtId="0" fontId="43" fillId="31" borderId="0" applyNumberFormat="0" applyBorder="0" applyAlignment="0" applyProtection="0"/>
    <xf numFmtId="0" fontId="43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43" fillId="32" borderId="0" applyNumberFormat="0" applyBorder="0" applyAlignment="0" applyProtection="0"/>
    <xf numFmtId="0" fontId="43" fillId="32" borderId="0" applyNumberFormat="0" applyBorder="0" applyAlignment="0" applyProtection="0"/>
    <xf numFmtId="0" fontId="43" fillId="32" borderId="0" applyNumberFormat="0" applyBorder="0" applyAlignment="0" applyProtection="0"/>
    <xf numFmtId="0" fontId="43" fillId="32" borderId="0" applyNumberFormat="0" applyBorder="0" applyAlignment="0" applyProtection="0"/>
    <xf numFmtId="0" fontId="43" fillId="32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43" fillId="31" borderId="0" applyNumberFormat="0" applyBorder="0" applyAlignment="0" applyProtection="0"/>
    <xf numFmtId="0" fontId="43" fillId="31" borderId="0" applyNumberFormat="0" applyBorder="0" applyAlignment="0" applyProtection="0"/>
    <xf numFmtId="0" fontId="43" fillId="31" borderId="0" applyNumberFormat="0" applyBorder="0" applyAlignment="0" applyProtection="0"/>
    <xf numFmtId="0" fontId="43" fillId="31" borderId="0" applyNumberFormat="0" applyBorder="0" applyAlignment="0" applyProtection="0"/>
    <xf numFmtId="0" fontId="43" fillId="3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2" fillId="7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12" fillId="7" borderId="0" applyNumberFormat="0" applyBorder="0" applyAlignment="0" applyProtection="0"/>
    <xf numFmtId="0" fontId="12" fillId="10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12" fillId="13" borderId="0" applyNumberFormat="0" applyBorder="0" applyAlignment="0" applyProtection="0"/>
    <xf numFmtId="0" fontId="12" fillId="16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12" fillId="16" borderId="0" applyNumberFormat="0" applyBorder="0" applyAlignment="0" applyProtection="0"/>
    <xf numFmtId="0" fontId="12" fillId="19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12" fillId="19" borderId="0" applyNumberFormat="0" applyBorder="0" applyAlignment="0" applyProtection="0"/>
    <xf numFmtId="0" fontId="12" fillId="22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12" fillId="22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4" borderId="0" applyNumberFormat="0" applyBorder="0" applyAlignment="0" applyProtection="0"/>
    <xf numFmtId="0" fontId="44" fillId="34" borderId="0" applyNumberFormat="0" applyBorder="0" applyAlignment="0" applyProtection="0"/>
    <xf numFmtId="0" fontId="44" fillId="34" borderId="0" applyNumberFormat="0" applyBorder="0" applyAlignment="0" applyProtection="0"/>
    <xf numFmtId="0" fontId="44" fillId="34" borderId="0" applyNumberFormat="0" applyBorder="0" applyAlignment="0" applyProtection="0"/>
    <xf numFmtId="0" fontId="44" fillId="34" borderId="0" applyNumberFormat="0" applyBorder="0" applyAlignment="0" applyProtection="0"/>
    <xf numFmtId="0" fontId="44" fillId="35" borderId="0" applyNumberFormat="0" applyBorder="0" applyAlignment="0" applyProtection="0"/>
    <xf numFmtId="0" fontId="44" fillId="35" borderId="0" applyNumberFormat="0" applyBorder="0" applyAlignment="0" applyProtection="0"/>
    <xf numFmtId="0" fontId="44" fillId="35" borderId="0" applyNumberFormat="0" applyBorder="0" applyAlignment="0" applyProtection="0"/>
    <xf numFmtId="0" fontId="44" fillId="35" borderId="0" applyNumberFormat="0" applyBorder="0" applyAlignment="0" applyProtection="0"/>
    <xf numFmtId="0" fontId="44" fillId="35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7" borderId="0" applyNumberFormat="0" applyBorder="0" applyAlignment="0" applyProtection="0"/>
    <xf numFmtId="0" fontId="44" fillId="37" borderId="0" applyNumberFormat="0" applyBorder="0" applyAlignment="0" applyProtection="0"/>
    <xf numFmtId="0" fontId="44" fillId="37" borderId="0" applyNumberFormat="0" applyBorder="0" applyAlignment="0" applyProtection="0"/>
    <xf numFmtId="0" fontId="44" fillId="37" borderId="0" applyNumberFormat="0" applyBorder="0" applyAlignment="0" applyProtection="0"/>
    <xf numFmtId="0" fontId="44" fillId="37" borderId="0" applyNumberFormat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8" fillId="0" borderId="19" applyNumberFormat="0" applyFill="0" applyAlignment="0" applyProtection="0"/>
    <xf numFmtId="0" fontId="48" fillId="0" borderId="19" applyNumberFormat="0" applyFill="0" applyAlignment="0" applyProtection="0"/>
    <xf numFmtId="0" fontId="49" fillId="0" borderId="20" applyNumberFormat="0" applyFill="0" applyAlignment="0" applyProtection="0"/>
    <xf numFmtId="0" fontId="50" fillId="0" borderId="21" applyNumberFormat="0" applyFill="0" applyAlignment="0" applyProtection="0"/>
    <xf numFmtId="0" fontId="51" fillId="0" borderId="22" applyNumberFormat="0" applyFill="0" applyAlignment="0" applyProtection="0"/>
    <xf numFmtId="0" fontId="51" fillId="0" borderId="0" applyNumberFormat="0" applyFill="0" applyBorder="0" applyAlignment="0" applyProtection="0"/>
    <xf numFmtId="0" fontId="52" fillId="39" borderId="23" applyNumberFormat="0" applyAlignment="0" applyProtection="0"/>
    <xf numFmtId="0" fontId="52" fillId="39" borderId="23" applyNumberFormat="0" applyAlignment="0" applyProtection="0"/>
    <xf numFmtId="0" fontId="52" fillId="39" borderId="23" applyNumberFormat="0" applyAlignment="0" applyProtection="0"/>
    <xf numFmtId="0" fontId="52" fillId="39" borderId="23" applyNumberFormat="0" applyAlignment="0" applyProtection="0"/>
    <xf numFmtId="0" fontId="52" fillId="39" borderId="23" applyNumberFormat="0" applyAlignment="0" applyProtection="0"/>
    <xf numFmtId="0" fontId="53" fillId="40" borderId="24" applyNumberFormat="0" applyAlignment="0" applyProtection="0"/>
    <xf numFmtId="0" fontId="53" fillId="40" borderId="24" applyNumberFormat="0" applyAlignment="0" applyProtection="0"/>
    <xf numFmtId="0" fontId="53" fillId="40" borderId="24" applyNumberFormat="0" applyAlignment="0" applyProtection="0"/>
    <xf numFmtId="0" fontId="53" fillId="40" borderId="24" applyNumberFormat="0" applyAlignment="0" applyProtection="0"/>
    <xf numFmtId="0" fontId="53" fillId="40" borderId="24" applyNumberFormat="0" applyAlignment="0" applyProtection="0"/>
    <xf numFmtId="164" fontId="54" fillId="0" borderId="0" applyFont="0" applyFill="0" applyBorder="0" applyAlignment="0" applyProtection="0"/>
    <xf numFmtId="0" fontId="54" fillId="0" borderId="0"/>
    <xf numFmtId="164" fontId="54" fillId="0" borderId="0" applyFont="0" applyFill="0" applyBorder="0" applyAlignment="0" applyProtection="0"/>
    <xf numFmtId="0" fontId="55" fillId="39" borderId="25" applyNumberFormat="0" applyAlignment="0" applyProtection="0"/>
    <xf numFmtId="0" fontId="55" fillId="39" borderId="25" applyNumberFormat="0" applyAlignment="0" applyProtection="0"/>
    <xf numFmtId="0" fontId="10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7" fillId="41" borderId="0" applyNumberFormat="0" applyBorder="0" applyAlignment="0" applyProtection="0"/>
    <xf numFmtId="0" fontId="57" fillId="41" borderId="0" applyNumberFormat="0" applyBorder="0" applyAlignment="0" applyProtection="0"/>
    <xf numFmtId="0" fontId="57" fillId="41" borderId="0" applyNumberFormat="0" applyBorder="0" applyAlignment="0" applyProtection="0"/>
    <xf numFmtId="0" fontId="57" fillId="41" borderId="0" applyNumberFormat="0" applyBorder="0" applyAlignment="0" applyProtection="0"/>
    <xf numFmtId="0" fontId="57" fillId="41" borderId="0" applyNumberFormat="0" applyBorder="0" applyAlignment="0" applyProtection="0"/>
    <xf numFmtId="0" fontId="3" fillId="0" borderId="1" applyNumberFormat="0" applyFill="0" applyAlignment="0" applyProtection="0"/>
    <xf numFmtId="0" fontId="49" fillId="0" borderId="20" applyNumberFormat="0" applyFill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0" fillId="0" borderId="2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1" fillId="0" borderId="2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2" fillId="39" borderId="23" applyNumberFormat="0" applyAlignment="0" applyProtection="0"/>
    <xf numFmtId="0" fontId="6" fillId="2" borderId="4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6" fillId="2" borderId="4" applyNumberFormat="0" applyAlignment="0" applyProtection="0"/>
    <xf numFmtId="0" fontId="53" fillId="40" borderId="24" applyNumberFormat="0" applyAlignment="0" applyProtection="0"/>
    <xf numFmtId="0" fontId="57" fillId="41" borderId="0" applyNumberFormat="0" applyBorder="0" applyAlignment="0" applyProtection="0"/>
    <xf numFmtId="0" fontId="47" fillId="38" borderId="0" applyNumberFormat="0" applyBorder="0" applyAlignment="0" applyProtection="0"/>
    <xf numFmtId="0" fontId="8" fillId="0" borderId="6" applyNumberFormat="0" applyFill="0" applyAlignment="0" applyProtection="0"/>
    <xf numFmtId="0" fontId="48" fillId="0" borderId="19" applyNumberFormat="0" applyFill="0" applyAlignment="0" applyProtection="0"/>
    <xf numFmtId="0" fontId="48" fillId="0" borderId="19" applyNumberFormat="0" applyFill="0" applyAlignment="0" applyProtection="0"/>
    <xf numFmtId="0" fontId="48" fillId="0" borderId="19" applyNumberFormat="0" applyFill="0" applyAlignment="0" applyProtection="0"/>
    <xf numFmtId="0" fontId="48" fillId="0" borderId="19" applyNumberFormat="0" applyFill="0" applyAlignment="0" applyProtection="0"/>
    <xf numFmtId="0" fontId="48" fillId="0" borderId="19" applyNumberFormat="0" applyFill="0" applyAlignment="0" applyProtection="0"/>
    <xf numFmtId="0" fontId="8" fillId="0" borderId="6" applyNumberFormat="0" applyFill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4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1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4" fillId="0" borderId="0"/>
    <xf numFmtId="0" fontId="54" fillId="0" borderId="0"/>
    <xf numFmtId="0" fontId="5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4" fillId="28" borderId="2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43" fillId="28" borderId="26" applyNumberFormat="0" applyFont="0" applyAlignment="0" applyProtection="0"/>
    <xf numFmtId="0" fontId="43" fillId="28" borderId="26" applyNumberFormat="0" applyFont="0" applyAlignment="0" applyProtection="0"/>
    <xf numFmtId="0" fontId="43" fillId="28" borderId="26" applyNumberFormat="0" applyFont="0" applyAlignment="0" applyProtection="0"/>
    <xf numFmtId="0" fontId="43" fillId="28" borderId="26" applyNumberFormat="0" applyFont="0" applyAlignment="0" applyProtection="0"/>
    <xf numFmtId="0" fontId="43" fillId="4" borderId="7" applyNumberFormat="0" applyFont="0" applyAlignment="0" applyProtection="0"/>
    <xf numFmtId="0" fontId="43" fillId="28" borderId="26" applyNumberFormat="0" applyFont="0" applyAlignment="0" applyProtection="0"/>
    <xf numFmtId="0" fontId="43" fillId="28" borderId="26" applyNumberFormat="0" applyFont="0" applyAlignment="0" applyProtection="0"/>
    <xf numFmtId="0" fontId="43" fillId="28" borderId="26" applyNumberFormat="0" applyFont="0" applyAlignment="0" applyProtection="0"/>
    <xf numFmtId="0" fontId="43" fillId="28" borderId="26" applyNumberFormat="0" applyFont="0" applyAlignment="0" applyProtection="0"/>
    <xf numFmtId="0" fontId="43" fillId="4" borderId="7" applyNumberFormat="0" applyFont="0" applyAlignment="0" applyProtection="0"/>
    <xf numFmtId="0" fontId="43" fillId="28" borderId="26" applyNumberFormat="0" applyFont="0" applyAlignment="0" applyProtection="0"/>
    <xf numFmtId="0" fontId="43" fillId="28" borderId="26" applyNumberFormat="0" applyFont="0" applyAlignment="0" applyProtection="0"/>
    <xf numFmtId="0" fontId="43" fillId="28" borderId="26" applyNumberFormat="0" applyFont="0" applyAlignment="0" applyProtection="0"/>
    <xf numFmtId="0" fontId="43" fillId="28" borderId="26" applyNumberFormat="0" applyFont="0" applyAlignment="0" applyProtection="0"/>
    <xf numFmtId="0" fontId="43" fillId="4" borderId="7" applyNumberFormat="0" applyFont="0" applyAlignment="0" applyProtection="0"/>
    <xf numFmtId="0" fontId="43" fillId="28" borderId="26" applyNumberFormat="0" applyFont="0" applyAlignment="0" applyProtection="0"/>
    <xf numFmtId="0" fontId="43" fillId="28" borderId="26" applyNumberFormat="0" applyFont="0" applyAlignment="0" applyProtection="0"/>
    <xf numFmtId="0" fontId="43" fillId="28" borderId="26" applyNumberFormat="0" applyFont="0" applyAlignment="0" applyProtection="0"/>
    <xf numFmtId="0" fontId="43" fillId="28" borderId="2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43" fillId="4" borderId="7" applyNumberFormat="0" applyFont="0" applyAlignment="0" applyProtection="0"/>
    <xf numFmtId="0" fontId="43" fillId="28" borderId="26" applyNumberFormat="0" applyFont="0" applyAlignment="0" applyProtection="0"/>
    <xf numFmtId="0" fontId="43" fillId="28" borderId="26" applyNumberFormat="0" applyFont="0" applyAlignment="0" applyProtection="0"/>
    <xf numFmtId="0" fontId="43" fillId="28" borderId="26" applyNumberFormat="0" applyFont="0" applyAlignment="0" applyProtection="0"/>
    <xf numFmtId="0" fontId="43" fillId="28" borderId="26" applyNumberFormat="0" applyFont="0" applyAlignment="0" applyProtection="0"/>
    <xf numFmtId="0" fontId="43" fillId="4" borderId="7" applyNumberFormat="0" applyFont="0" applyAlignment="0" applyProtection="0"/>
    <xf numFmtId="0" fontId="43" fillId="28" borderId="26" applyNumberFormat="0" applyFont="0" applyAlignment="0" applyProtection="0"/>
    <xf numFmtId="0" fontId="43" fillId="28" borderId="26" applyNumberFormat="0" applyFont="0" applyAlignment="0" applyProtection="0"/>
    <xf numFmtId="0" fontId="43" fillId="28" borderId="26" applyNumberFormat="0" applyFont="0" applyAlignment="0" applyProtection="0"/>
    <xf numFmtId="0" fontId="43" fillId="28" borderId="26" applyNumberFormat="0" applyFont="0" applyAlignment="0" applyProtection="0"/>
    <xf numFmtId="0" fontId="43" fillId="28" borderId="26" applyNumberFormat="0" applyFont="0" applyAlignment="0" applyProtection="0"/>
    <xf numFmtId="0" fontId="43" fillId="28" borderId="26" applyNumberFormat="0" applyFont="0" applyAlignment="0" applyProtection="0"/>
    <xf numFmtId="0" fontId="43" fillId="28" borderId="26" applyNumberFormat="0" applyFont="0" applyAlignment="0" applyProtection="0"/>
    <xf numFmtId="0" fontId="43" fillId="28" borderId="2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54" fillId="28" borderId="26" applyNumberFormat="0" applyFont="0" applyAlignment="0" applyProtection="0"/>
    <xf numFmtId="0" fontId="58" fillId="31" borderId="0" applyNumberFormat="0" applyBorder="0" applyAlignment="0" applyProtection="0"/>
    <xf numFmtId="0" fontId="7" fillId="3" borderId="5" applyNumberFormat="0" applyAlignment="0" applyProtection="0"/>
    <xf numFmtId="0" fontId="55" fillId="39" borderId="25" applyNumberFormat="0" applyAlignment="0" applyProtection="0"/>
    <xf numFmtId="0" fontId="55" fillId="39" borderId="25" applyNumberFormat="0" applyAlignment="0" applyProtection="0"/>
    <xf numFmtId="0" fontId="55" fillId="39" borderId="25" applyNumberFormat="0" applyAlignment="0" applyProtection="0"/>
    <xf numFmtId="0" fontId="55" fillId="39" borderId="25" applyNumberFormat="0" applyAlignment="0" applyProtection="0"/>
    <xf numFmtId="0" fontId="55" fillId="39" borderId="25" applyNumberFormat="0" applyAlignment="0" applyProtection="0"/>
    <xf numFmtId="0" fontId="7" fillId="3" borderId="5" applyNumberFormat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59" fillId="0" borderId="27" applyNumberFormat="0" applyFill="0" applyAlignment="0" applyProtection="0"/>
    <xf numFmtId="0" fontId="59" fillId="0" borderId="27" applyNumberFormat="0" applyFill="0" applyAlignment="0" applyProtection="0"/>
    <xf numFmtId="0" fontId="11" fillId="0" borderId="8" applyNumberFormat="0" applyFill="0" applyAlignment="0" applyProtection="0"/>
    <xf numFmtId="0" fontId="59" fillId="0" borderId="27" applyNumberFormat="0" applyFill="0" applyAlignment="0" applyProtection="0"/>
    <xf numFmtId="0" fontId="59" fillId="0" borderId="27" applyNumberFormat="0" applyFill="0" applyAlignment="0" applyProtection="0"/>
    <xf numFmtId="0" fontId="59" fillId="0" borderId="27" applyNumberFormat="0" applyFill="0" applyAlignment="0" applyProtection="0"/>
    <xf numFmtId="0" fontId="59" fillId="0" borderId="27" applyNumberFormat="0" applyFill="0" applyAlignment="0" applyProtection="0"/>
    <xf numFmtId="0" fontId="59" fillId="0" borderId="27" applyNumberFormat="0" applyFill="0" applyAlignment="0" applyProtection="0"/>
    <xf numFmtId="0" fontId="11" fillId="0" borderId="8" applyNumberFormat="0" applyFill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164" fontId="54" fillId="0" borderId="0" applyFont="0" applyFill="0" applyBorder="0" applyAlignment="0" applyProtection="0"/>
    <xf numFmtId="164" fontId="54" fillId="0" borderId="0" applyFont="0" applyFill="0" applyBorder="0" applyAlignment="0" applyProtection="0"/>
    <xf numFmtId="0" fontId="44" fillId="33" borderId="0" applyNumberFormat="0" applyBorder="0" applyAlignment="0" applyProtection="0"/>
    <xf numFmtId="0" fontId="44" fillId="34" borderId="0" applyNumberFormat="0" applyBorder="0" applyAlignment="0" applyProtection="0"/>
    <xf numFmtId="0" fontId="44" fillId="35" borderId="0" applyNumberFormat="0" applyBorder="0" applyAlignment="0" applyProtection="0"/>
    <xf numFmtId="0" fontId="44" fillId="36" borderId="0" applyNumberFormat="0" applyBorder="0" applyAlignment="0" applyProtection="0"/>
    <xf numFmtId="0" fontId="44" fillId="33" borderId="0" applyNumberFormat="0" applyBorder="0" applyAlignment="0" applyProtection="0"/>
    <xf numFmtId="0" fontId="44" fillId="37" borderId="0" applyNumberFormat="0" applyBorder="0" applyAlignment="0" applyProtection="0"/>
    <xf numFmtId="0" fontId="9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0" fontId="61" fillId="0" borderId="0"/>
  </cellStyleXfs>
  <cellXfs count="61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3" fillId="23" borderId="0" xfId="0" applyFont="1" applyFill="1" applyBorder="1" applyAlignment="1">
      <alignment horizontal="left"/>
    </xf>
    <xf numFmtId="0" fontId="14" fillId="0" borderId="0" xfId="0" applyFont="1" applyAlignment="1">
      <alignment horizontal="right"/>
    </xf>
    <xf numFmtId="0" fontId="15" fillId="23" borderId="0" xfId="0" applyFont="1" applyFill="1" applyBorder="1" applyAlignment="1">
      <alignment horizontal="left"/>
    </xf>
    <xf numFmtId="0" fontId="16" fillId="0" borderId="0" xfId="0" applyFont="1" applyAlignment="1">
      <alignment horizontal="right"/>
    </xf>
    <xf numFmtId="0" fontId="17" fillId="0" borderId="0" xfId="0" applyFont="1" applyAlignment="1">
      <alignment horizontal="right"/>
    </xf>
    <xf numFmtId="3" fontId="0" fillId="0" borderId="0" xfId="0" applyNumberFormat="1"/>
    <xf numFmtId="0" fontId="18" fillId="23" borderId="0" xfId="0" applyFont="1" applyFill="1" applyBorder="1" applyAlignment="1">
      <alignment horizontal="left"/>
    </xf>
    <xf numFmtId="0" fontId="19" fillId="0" borderId="0" xfId="0" applyFont="1"/>
    <xf numFmtId="0" fontId="20" fillId="0" borderId="0" xfId="0" applyFont="1"/>
    <xf numFmtId="0" fontId="21" fillId="0" borderId="0" xfId="0" applyFont="1" applyAlignment="1">
      <alignment horizontal="left" wrapText="1"/>
    </xf>
    <xf numFmtId="3" fontId="22" fillId="0" borderId="0" xfId="0" applyNumberFormat="1" applyFont="1"/>
    <xf numFmtId="0" fontId="22" fillId="24" borderId="0" xfId="0" applyFont="1" applyFill="1" applyBorder="1" applyAlignment="1">
      <alignment horizontal="right"/>
    </xf>
    <xf numFmtId="0" fontId="22" fillId="0" borderId="0" xfId="0" applyFont="1" applyBorder="1" applyAlignment="1"/>
    <xf numFmtId="0" fontId="23" fillId="0" borderId="0" xfId="0" applyFont="1"/>
    <xf numFmtId="0" fontId="23" fillId="0" borderId="0" xfId="0" applyFont="1" applyAlignment="1">
      <alignment horizontal="left"/>
    </xf>
    <xf numFmtId="0" fontId="24" fillId="0" borderId="0" xfId="0" applyFont="1"/>
    <xf numFmtId="0" fontId="25" fillId="0" borderId="0" xfId="0" applyFont="1"/>
    <xf numFmtId="3" fontId="26" fillId="25" borderId="9" xfId="0" applyNumberFormat="1" applyFont="1" applyFill="1" applyBorder="1"/>
    <xf numFmtId="0" fontId="26" fillId="25" borderId="10" xfId="0" applyFont="1" applyFill="1" applyBorder="1" applyAlignment="1">
      <alignment horizontal="center"/>
    </xf>
    <xf numFmtId="0" fontId="14" fillId="0" borderId="0" xfId="0" applyFont="1"/>
    <xf numFmtId="0" fontId="16" fillId="0" borderId="0" xfId="0" applyFont="1"/>
    <xf numFmtId="3" fontId="27" fillId="25" borderId="11" xfId="0" applyNumberFormat="1" applyFont="1" applyFill="1" applyBorder="1"/>
    <xf numFmtId="3" fontId="28" fillId="25" borderId="0" xfId="0" applyNumberFormat="1" applyFont="1" applyFill="1" applyBorder="1"/>
    <xf numFmtId="0" fontId="28" fillId="25" borderId="12" xfId="0" applyFont="1" applyFill="1" applyBorder="1"/>
    <xf numFmtId="3" fontId="29" fillId="25" borderId="13" xfId="0" applyNumberFormat="1" applyFont="1" applyFill="1" applyBorder="1"/>
    <xf numFmtId="3" fontId="29" fillId="25" borderId="0" xfId="0" applyNumberFormat="1" applyFont="1" applyFill="1" applyBorder="1"/>
    <xf numFmtId="0" fontId="30" fillId="25" borderId="12" xfId="0" applyFont="1" applyFill="1" applyBorder="1"/>
    <xf numFmtId="3" fontId="31" fillId="25" borderId="13" xfId="0" applyNumberFormat="1" applyFont="1" applyFill="1" applyBorder="1"/>
    <xf numFmtId="3" fontId="32" fillId="25" borderId="0" xfId="0" applyNumberFormat="1" applyFont="1" applyFill="1" applyBorder="1"/>
    <xf numFmtId="0" fontId="32" fillId="25" borderId="12" xfId="0" applyFont="1" applyFill="1" applyBorder="1"/>
    <xf numFmtId="3" fontId="28" fillId="25" borderId="13" xfId="0" applyNumberFormat="1" applyFont="1" applyFill="1" applyBorder="1"/>
    <xf numFmtId="0" fontId="33" fillId="0" borderId="0" xfId="0" applyFont="1"/>
    <xf numFmtId="0" fontId="34" fillId="0" borderId="0" xfId="0" applyFont="1"/>
    <xf numFmtId="3" fontId="35" fillId="25" borderId="0" xfId="0" applyNumberFormat="1" applyFont="1" applyFill="1" applyBorder="1"/>
    <xf numFmtId="3" fontId="27" fillId="25" borderId="13" xfId="0" applyNumberFormat="1" applyFont="1" applyFill="1" applyBorder="1"/>
    <xf numFmtId="3" fontId="27" fillId="25" borderId="0" xfId="0" applyNumberFormat="1" applyFont="1" applyFill="1" applyBorder="1"/>
    <xf numFmtId="0" fontId="27" fillId="25" borderId="12" xfId="0" applyFont="1" applyFill="1" applyBorder="1"/>
    <xf numFmtId="0" fontId="36" fillId="0" borderId="0" xfId="0" applyFont="1"/>
    <xf numFmtId="0" fontId="37" fillId="0" borderId="0" xfId="0" applyFont="1"/>
    <xf numFmtId="3" fontId="27" fillId="25" borderId="14" xfId="0" applyNumberFormat="1" applyFont="1" applyFill="1" applyBorder="1"/>
    <xf numFmtId="3" fontId="27" fillId="25" borderId="15" xfId="0" applyNumberFormat="1" applyFont="1" applyFill="1" applyBorder="1"/>
    <xf numFmtId="0" fontId="14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38" fillId="25" borderId="16" xfId="0" applyFont="1" applyFill="1" applyBorder="1" applyAlignment="1">
      <alignment horizontal="center"/>
    </xf>
    <xf numFmtId="49" fontId="38" fillId="25" borderId="17" xfId="0" applyNumberFormat="1" applyFont="1" applyFill="1" applyBorder="1" applyAlignment="1">
      <alignment horizontal="center"/>
    </xf>
    <xf numFmtId="49" fontId="38" fillId="25" borderId="18" xfId="0" applyNumberFormat="1" applyFont="1" applyFill="1" applyBorder="1" applyAlignment="1">
      <alignment horizontal="center"/>
    </xf>
    <xf numFmtId="49" fontId="39" fillId="0" borderId="0" xfId="0" applyNumberFormat="1" applyFont="1" applyAlignment="1">
      <alignment horizontal="center"/>
    </xf>
    <xf numFmtId="49" fontId="40" fillId="0" borderId="0" xfId="0" applyNumberFormat="1" applyFont="1" applyAlignment="1">
      <alignment horizontal="center"/>
    </xf>
    <xf numFmtId="0" fontId="42" fillId="0" borderId="0" xfId="0" applyFont="1" applyAlignment="1"/>
    <xf numFmtId="49" fontId="62" fillId="42" borderId="28" xfId="472" applyNumberFormat="1" applyFont="1" applyFill="1" applyBorder="1" applyAlignment="1">
      <alignment horizontal="left"/>
    </xf>
    <xf numFmtId="49" fontId="62" fillId="43" borderId="28" xfId="472" applyNumberFormat="1" applyFont="1" applyFill="1" applyBorder="1" applyAlignment="1">
      <alignment horizontal="left"/>
    </xf>
    <xf numFmtId="49" fontId="63" fillId="43" borderId="28" xfId="472" applyNumberFormat="1" applyFont="1" applyFill="1" applyBorder="1" applyAlignment="1">
      <alignment horizontal="left" vertical="top"/>
    </xf>
    <xf numFmtId="49" fontId="62" fillId="42" borderId="28" xfId="472" applyNumberFormat="1" applyFont="1" applyFill="1" applyBorder="1" applyAlignment="1">
      <alignment horizontal="left" vertical="top"/>
    </xf>
    <xf numFmtId="49" fontId="62" fillId="43" borderId="28" xfId="472" applyNumberFormat="1" applyFont="1" applyFill="1" applyBorder="1" applyAlignment="1">
      <alignment horizontal="left" vertical="top"/>
    </xf>
    <xf numFmtId="49" fontId="63" fillId="42" borderId="28" xfId="472" applyNumberFormat="1" applyFont="1" applyFill="1" applyBorder="1" applyAlignment="1">
      <alignment horizontal="left" vertical="top"/>
    </xf>
    <xf numFmtId="49" fontId="41" fillId="0" borderId="0" xfId="0" applyNumberFormat="1" applyFont="1" applyAlignment="1">
      <alignment horizontal="left"/>
    </xf>
    <xf numFmtId="0" fontId="0" fillId="0" borderId="0" xfId="0" applyAlignment="1"/>
    <xf numFmtId="0" fontId="42" fillId="0" borderId="0" xfId="0" applyFont="1" applyAlignment="1">
      <alignment horizontal="center"/>
    </xf>
  </cellXfs>
  <cellStyles count="473">
    <cellStyle name="%20 - Vurgu1 2" xfId="1"/>
    <cellStyle name="%20 - Vurgu1 3" xfId="2"/>
    <cellStyle name="%20 - Vurgu2 2" xfId="3"/>
    <cellStyle name="%20 - Vurgu2 3" xfId="4"/>
    <cellStyle name="%20 - Vurgu3 2" xfId="5"/>
    <cellStyle name="%20 - Vurgu3 3" xfId="6"/>
    <cellStyle name="%20 - Vurgu4 2" xfId="7"/>
    <cellStyle name="%20 - Vurgu4 3" xfId="8"/>
    <cellStyle name="%20 - Vurgu5 2" xfId="9"/>
    <cellStyle name="%20 - Vurgu5 3" xfId="10"/>
    <cellStyle name="%20 - Vurgu6 2" xfId="11"/>
    <cellStyle name="%20 - Vurgu6 3" xfId="12"/>
    <cellStyle name="%40 - Vurgu1 2" xfId="13"/>
    <cellStyle name="%40 - Vurgu1 3" xfId="14"/>
    <cellStyle name="%40 - Vurgu2 2" xfId="15"/>
    <cellStyle name="%40 - Vurgu2 3" xfId="16"/>
    <cellStyle name="%40 - Vurgu3 2" xfId="17"/>
    <cellStyle name="%40 - Vurgu3 3" xfId="18"/>
    <cellStyle name="%40 - Vurgu4 2" xfId="19"/>
    <cellStyle name="%40 - Vurgu4 3" xfId="20"/>
    <cellStyle name="%40 - Vurgu5 2" xfId="21"/>
    <cellStyle name="%40 - Vurgu5 3" xfId="22"/>
    <cellStyle name="%40 - Vurgu6 2" xfId="23"/>
    <cellStyle name="%40 - Vurgu6 3" xfId="24"/>
    <cellStyle name="%60 - Vurgu1 2" xfId="25"/>
    <cellStyle name="%60 - Vurgu1 3" xfId="26"/>
    <cellStyle name="%60 - Vurgu2 2" xfId="27"/>
    <cellStyle name="%60 - Vurgu2 3" xfId="28"/>
    <cellStyle name="%60 - Vurgu3 2" xfId="29"/>
    <cellStyle name="%60 - Vurgu3 3" xfId="30"/>
    <cellStyle name="%60 - Vurgu4 2" xfId="31"/>
    <cellStyle name="%60 - Vurgu4 3" xfId="32"/>
    <cellStyle name="%60 - Vurgu5 2" xfId="33"/>
    <cellStyle name="%60 - Vurgu5 3" xfId="34"/>
    <cellStyle name="%60 - Vurgu6 2" xfId="35"/>
    <cellStyle name="%60 - Vurgu6 3" xfId="36"/>
    <cellStyle name="20% - Accent1" xfId="37"/>
    <cellStyle name="20% - Accent1 2" xfId="38"/>
    <cellStyle name="20% - Accent1 2 2" xfId="39"/>
    <cellStyle name="20% - Accent1 2 2 2" xfId="40"/>
    <cellStyle name="20% - Accent1 2 3" xfId="41"/>
    <cellStyle name="20% - Accent1 3" xfId="42"/>
    <cellStyle name="20% - Accent1 4" xfId="43"/>
    <cellStyle name="20% - Accent1 4 2" xfId="44"/>
    <cellStyle name="20% - Accent1 4 3" xfId="45"/>
    <cellStyle name="20% - Accent1 5" xfId="46"/>
    <cellStyle name="20% - Accent1 5 2" xfId="47"/>
    <cellStyle name="20% - Accent1 5 3" xfId="48"/>
    <cellStyle name="20% - Accent1 6" xfId="49"/>
    <cellStyle name="20% - Accent1 7" xfId="50"/>
    <cellStyle name="20% - Accent2" xfId="51"/>
    <cellStyle name="20% - Accent2 2" xfId="52"/>
    <cellStyle name="20% - Accent2 2 2" xfId="53"/>
    <cellStyle name="20% - Accent2 2 2 2" xfId="54"/>
    <cellStyle name="20% - Accent2 2 3" xfId="55"/>
    <cellStyle name="20% - Accent2 3" xfId="56"/>
    <cellStyle name="20% - Accent2 4" xfId="57"/>
    <cellStyle name="20% - Accent2 4 2" xfId="58"/>
    <cellStyle name="20% - Accent2 4 3" xfId="59"/>
    <cellStyle name="20% - Accent2 5" xfId="60"/>
    <cellStyle name="20% - Accent2 5 2" xfId="61"/>
    <cellStyle name="20% - Accent2 5 3" xfId="62"/>
    <cellStyle name="20% - Accent2 6" xfId="63"/>
    <cellStyle name="20% - Accent2 7" xfId="64"/>
    <cellStyle name="20% - Accent3" xfId="65"/>
    <cellStyle name="20% - Accent3 2" xfId="66"/>
    <cellStyle name="20% - Accent3 2 2" xfId="67"/>
    <cellStyle name="20% - Accent3 2 2 2" xfId="68"/>
    <cellStyle name="20% - Accent3 2 3" xfId="69"/>
    <cellStyle name="20% - Accent3 3" xfId="70"/>
    <cellStyle name="20% - Accent3 4" xfId="71"/>
    <cellStyle name="20% - Accent3 4 2" xfId="72"/>
    <cellStyle name="20% - Accent3 4 3" xfId="73"/>
    <cellStyle name="20% - Accent3 5" xfId="74"/>
    <cellStyle name="20% - Accent3 5 2" xfId="75"/>
    <cellStyle name="20% - Accent3 5 3" xfId="76"/>
    <cellStyle name="20% - Accent3 6" xfId="77"/>
    <cellStyle name="20% - Accent3 7" xfId="78"/>
    <cellStyle name="20% - Accent4" xfId="79"/>
    <cellStyle name="20% - Accent4 2" xfId="80"/>
    <cellStyle name="20% - Accent4 2 2" xfId="81"/>
    <cellStyle name="20% - Accent4 2 2 2" xfId="82"/>
    <cellStyle name="20% - Accent4 2 3" xfId="83"/>
    <cellStyle name="20% - Accent4 3" xfId="84"/>
    <cellStyle name="20% - Accent4 4" xfId="85"/>
    <cellStyle name="20% - Accent4 4 2" xfId="86"/>
    <cellStyle name="20% - Accent4 4 3" xfId="87"/>
    <cellStyle name="20% - Accent4 5" xfId="88"/>
    <cellStyle name="20% - Accent4 5 2" xfId="89"/>
    <cellStyle name="20% - Accent4 5 3" xfId="90"/>
    <cellStyle name="20% - Accent4 6" xfId="91"/>
    <cellStyle name="20% - Accent4 7" xfId="92"/>
    <cellStyle name="20% - Accent5" xfId="93"/>
    <cellStyle name="20% - Accent5 2" xfId="94"/>
    <cellStyle name="20% - Accent5 2 2" xfId="95"/>
    <cellStyle name="20% - Accent5 2 2 2" xfId="96"/>
    <cellStyle name="20% - Accent5 2 3" xfId="97"/>
    <cellStyle name="20% - Accent5 3" xfId="98"/>
    <cellStyle name="20% - Accent5 4" xfId="99"/>
    <cellStyle name="20% - Accent5 4 2" xfId="100"/>
    <cellStyle name="20% - Accent5 4 3" xfId="101"/>
    <cellStyle name="20% - Accent5 5" xfId="102"/>
    <cellStyle name="20% - Accent5 5 2" xfId="103"/>
    <cellStyle name="20% - Accent5 5 3" xfId="104"/>
    <cellStyle name="20% - Accent5 6" xfId="105"/>
    <cellStyle name="20% - Accent5 7" xfId="106"/>
    <cellStyle name="20% - Accent6" xfId="107"/>
    <cellStyle name="20% - Accent6 2" xfId="108"/>
    <cellStyle name="20% - Accent6 2 2" xfId="109"/>
    <cellStyle name="20% - Accent6 2 2 2" xfId="110"/>
    <cellStyle name="20% - Accent6 2 3" xfId="111"/>
    <cellStyle name="20% - Accent6 3" xfId="112"/>
    <cellStyle name="20% - Accent6 4" xfId="113"/>
    <cellStyle name="20% - Accent6 4 2" xfId="114"/>
    <cellStyle name="20% - Accent6 4 3" xfId="115"/>
    <cellStyle name="20% - Accent6 5" xfId="116"/>
    <cellStyle name="20% - Accent6 5 2" xfId="117"/>
    <cellStyle name="20% - Accent6 5 3" xfId="118"/>
    <cellStyle name="20% - Accent6 6" xfId="119"/>
    <cellStyle name="20% - Accent6 7" xfId="120"/>
    <cellStyle name="40% - Accent1" xfId="121"/>
    <cellStyle name="40% - Accent1 2" xfId="122"/>
    <cellStyle name="40% - Accent1 2 2" xfId="123"/>
    <cellStyle name="40% - Accent1 2 2 2" xfId="124"/>
    <cellStyle name="40% - Accent1 2 3" xfId="125"/>
    <cellStyle name="40% - Accent1 3" xfId="126"/>
    <cellStyle name="40% - Accent1 4" xfId="127"/>
    <cellStyle name="40% - Accent1 4 2" xfId="128"/>
    <cellStyle name="40% - Accent1 4 3" xfId="129"/>
    <cellStyle name="40% - Accent1 5" xfId="130"/>
    <cellStyle name="40% - Accent1 5 2" xfId="131"/>
    <cellStyle name="40% - Accent1 5 3" xfId="132"/>
    <cellStyle name="40% - Accent1 6" xfId="133"/>
    <cellStyle name="40% - Accent1 7" xfId="134"/>
    <cellStyle name="40% - Accent2" xfId="135"/>
    <cellStyle name="40% - Accent2 2" xfId="136"/>
    <cellStyle name="40% - Accent2 2 2" xfId="137"/>
    <cellStyle name="40% - Accent2 2 2 2" xfId="138"/>
    <cellStyle name="40% - Accent2 2 3" xfId="139"/>
    <cellStyle name="40% - Accent2 3" xfId="140"/>
    <cellStyle name="40% - Accent2 4" xfId="141"/>
    <cellStyle name="40% - Accent2 4 2" xfId="142"/>
    <cellStyle name="40% - Accent2 4 3" xfId="143"/>
    <cellStyle name="40% - Accent2 5" xfId="144"/>
    <cellStyle name="40% - Accent2 5 2" xfId="145"/>
    <cellStyle name="40% - Accent2 5 3" xfId="146"/>
    <cellStyle name="40% - Accent2 6" xfId="147"/>
    <cellStyle name="40% - Accent2 7" xfId="148"/>
    <cellStyle name="40% - Accent3" xfId="149"/>
    <cellStyle name="40% - Accent3 2" xfId="150"/>
    <cellStyle name="40% - Accent3 2 2" xfId="151"/>
    <cellStyle name="40% - Accent3 2 2 2" xfId="152"/>
    <cellStyle name="40% - Accent3 2 3" xfId="153"/>
    <cellStyle name="40% - Accent3 3" xfId="154"/>
    <cellStyle name="40% - Accent3 4" xfId="155"/>
    <cellStyle name="40% - Accent3 4 2" xfId="156"/>
    <cellStyle name="40% - Accent3 4 3" xfId="157"/>
    <cellStyle name="40% - Accent3 5" xfId="158"/>
    <cellStyle name="40% - Accent3 5 2" xfId="159"/>
    <cellStyle name="40% - Accent3 5 3" xfId="160"/>
    <cellStyle name="40% - Accent3 6" xfId="161"/>
    <cellStyle name="40% - Accent3 7" xfId="162"/>
    <cellStyle name="40% - Accent4" xfId="163"/>
    <cellStyle name="40% - Accent4 2" xfId="164"/>
    <cellStyle name="40% - Accent4 2 2" xfId="165"/>
    <cellStyle name="40% - Accent4 2 2 2" xfId="166"/>
    <cellStyle name="40% - Accent4 2 3" xfId="167"/>
    <cellStyle name="40% - Accent4 3" xfId="168"/>
    <cellStyle name="40% - Accent4 4" xfId="169"/>
    <cellStyle name="40% - Accent4 4 2" xfId="170"/>
    <cellStyle name="40% - Accent4 4 3" xfId="171"/>
    <cellStyle name="40% - Accent4 5" xfId="172"/>
    <cellStyle name="40% - Accent4 5 2" xfId="173"/>
    <cellStyle name="40% - Accent4 5 3" xfId="174"/>
    <cellStyle name="40% - Accent4 6" xfId="175"/>
    <cellStyle name="40% - Accent4 7" xfId="176"/>
    <cellStyle name="40% - Accent5" xfId="177"/>
    <cellStyle name="40% - Accent5 2" xfId="178"/>
    <cellStyle name="40% - Accent5 2 2" xfId="179"/>
    <cellStyle name="40% - Accent5 2 2 2" xfId="180"/>
    <cellStyle name="40% - Accent5 2 3" xfId="181"/>
    <cellStyle name="40% - Accent5 3" xfId="182"/>
    <cellStyle name="40% - Accent5 4" xfId="183"/>
    <cellStyle name="40% - Accent5 4 2" xfId="184"/>
    <cellStyle name="40% - Accent5 4 3" xfId="185"/>
    <cellStyle name="40% - Accent5 5" xfId="186"/>
    <cellStyle name="40% - Accent5 5 2" xfId="187"/>
    <cellStyle name="40% - Accent5 5 3" xfId="188"/>
    <cellStyle name="40% - Accent5 6" xfId="189"/>
    <cellStyle name="40% - Accent5 7" xfId="190"/>
    <cellStyle name="40% - Accent6" xfId="191"/>
    <cellStyle name="40% - Accent6 2" xfId="192"/>
    <cellStyle name="40% - Accent6 2 2" xfId="193"/>
    <cellStyle name="40% - Accent6 2 2 2" xfId="194"/>
    <cellStyle name="40% - Accent6 2 3" xfId="195"/>
    <cellStyle name="40% - Accent6 3" xfId="196"/>
    <cellStyle name="40% - Accent6 4" xfId="197"/>
    <cellStyle name="40% - Accent6 4 2" xfId="198"/>
    <cellStyle name="40% - Accent6 4 3" xfId="199"/>
    <cellStyle name="40% - Accent6 5" xfId="200"/>
    <cellStyle name="40% - Accent6 5 2" xfId="201"/>
    <cellStyle name="40% - Accent6 5 3" xfId="202"/>
    <cellStyle name="40% - Accent6 6" xfId="203"/>
    <cellStyle name="40% - Accent6 7" xfId="204"/>
    <cellStyle name="60% - Accent1" xfId="205"/>
    <cellStyle name="60% - Accent1 2" xfId="206"/>
    <cellStyle name="60% - Accent1 2 2" xfId="207"/>
    <cellStyle name="60% - Accent1 2 2 2" xfId="208"/>
    <cellStyle name="60% - Accent1 2 3" xfId="209"/>
    <cellStyle name="60% - Accent1 3" xfId="210"/>
    <cellStyle name="60% - Accent1 4" xfId="211"/>
    <cellStyle name="60% - Accent2" xfId="212"/>
    <cellStyle name="60% - Accent2 2" xfId="213"/>
    <cellStyle name="60% - Accent2 2 2" xfId="214"/>
    <cellStyle name="60% - Accent2 2 2 2" xfId="215"/>
    <cellStyle name="60% - Accent2 2 3" xfId="216"/>
    <cellStyle name="60% - Accent2 3" xfId="217"/>
    <cellStyle name="60% - Accent2 4" xfId="218"/>
    <cellStyle name="60% - Accent3" xfId="219"/>
    <cellStyle name="60% - Accent3 2" xfId="220"/>
    <cellStyle name="60% - Accent3 2 2" xfId="221"/>
    <cellStyle name="60% - Accent3 2 2 2" xfId="222"/>
    <cellStyle name="60% - Accent3 2 3" xfId="223"/>
    <cellStyle name="60% - Accent3 3" xfId="224"/>
    <cellStyle name="60% - Accent3 4" xfId="225"/>
    <cellStyle name="60% - Accent4" xfId="226"/>
    <cellStyle name="60% - Accent4 2" xfId="227"/>
    <cellStyle name="60% - Accent4 2 2" xfId="228"/>
    <cellStyle name="60% - Accent4 2 2 2" xfId="229"/>
    <cellStyle name="60% - Accent4 2 3" xfId="230"/>
    <cellStyle name="60% - Accent4 3" xfId="231"/>
    <cellStyle name="60% - Accent4 4" xfId="232"/>
    <cellStyle name="60% - Accent5" xfId="233"/>
    <cellStyle name="60% - Accent5 2" xfId="234"/>
    <cellStyle name="60% - Accent5 2 2" xfId="235"/>
    <cellStyle name="60% - Accent5 2 2 2" xfId="236"/>
    <cellStyle name="60% - Accent5 2 3" xfId="237"/>
    <cellStyle name="60% - Accent5 3" xfId="238"/>
    <cellStyle name="60% - Accent5 4" xfId="239"/>
    <cellStyle name="60% - Accent6" xfId="240"/>
    <cellStyle name="60% - Accent6 2" xfId="241"/>
    <cellStyle name="60% - Accent6 2 2" xfId="242"/>
    <cellStyle name="60% - Accent6 2 2 2" xfId="243"/>
    <cellStyle name="60% - Accent6 2 3" xfId="244"/>
    <cellStyle name="60% - Accent6 3" xfId="245"/>
    <cellStyle name="60% - Accent6 4" xfId="246"/>
    <cellStyle name="Accent1 2" xfId="247"/>
    <cellStyle name="Accent1 2 2" xfId="248"/>
    <cellStyle name="Accent1 2 2 2" xfId="249"/>
    <cellStyle name="Accent1 2 3" xfId="250"/>
    <cellStyle name="Accent1 3" xfId="251"/>
    <cellStyle name="Accent2 2" xfId="252"/>
    <cellStyle name="Accent2 2 2" xfId="253"/>
    <cellStyle name="Accent2 2 2 2" xfId="254"/>
    <cellStyle name="Accent2 2 3" xfId="255"/>
    <cellStyle name="Accent2 3" xfId="256"/>
    <cellStyle name="Accent3 2" xfId="257"/>
    <cellStyle name="Accent3 2 2" xfId="258"/>
    <cellStyle name="Accent3 2 2 2" xfId="259"/>
    <cellStyle name="Accent3 2 3" xfId="260"/>
    <cellStyle name="Accent3 3" xfId="261"/>
    <cellStyle name="Accent4 2" xfId="262"/>
    <cellStyle name="Accent4 2 2" xfId="263"/>
    <cellStyle name="Accent4 2 2 2" xfId="264"/>
    <cellStyle name="Accent4 2 3" xfId="265"/>
    <cellStyle name="Accent4 3" xfId="266"/>
    <cellStyle name="Accent5 2" xfId="267"/>
    <cellStyle name="Accent5 2 2" xfId="268"/>
    <cellStyle name="Accent5 2 2 2" xfId="269"/>
    <cellStyle name="Accent5 2 3" xfId="270"/>
    <cellStyle name="Accent5 3" xfId="271"/>
    <cellStyle name="Accent6 2" xfId="272"/>
    <cellStyle name="Accent6 2 2" xfId="273"/>
    <cellStyle name="Accent6 2 2 2" xfId="274"/>
    <cellStyle name="Accent6 2 3" xfId="275"/>
    <cellStyle name="Accent6 3" xfId="276"/>
    <cellStyle name="Açıklama Metni 2" xfId="277"/>
    <cellStyle name="Açıklama Metni 3" xfId="278"/>
    <cellStyle name="Ana Başlık 2" xfId="279"/>
    <cellStyle name="Bad 2" xfId="280"/>
    <cellStyle name="Bad 2 2" xfId="281"/>
    <cellStyle name="Bad 2 2 2" xfId="282"/>
    <cellStyle name="Bad 2 3" xfId="283"/>
    <cellStyle name="Bad 3" xfId="284"/>
    <cellStyle name="Bağlı Hücre 2" xfId="285"/>
    <cellStyle name="Bağlı Hücre 3" xfId="286"/>
    <cellStyle name="Başlık 1 2" xfId="287"/>
    <cellStyle name="Başlık 2 2" xfId="288"/>
    <cellStyle name="Başlık 3 2" xfId="289"/>
    <cellStyle name="Başlık 4 2" xfId="290"/>
    <cellStyle name="Calculation 2" xfId="291"/>
    <cellStyle name="Calculation 2 2" xfId="292"/>
    <cellStyle name="Calculation 2 2 2" xfId="293"/>
    <cellStyle name="Calculation 2 3" xfId="294"/>
    <cellStyle name="Calculation 3" xfId="295"/>
    <cellStyle name="Check Cell 2" xfId="296"/>
    <cellStyle name="Check Cell 2 2" xfId="297"/>
    <cellStyle name="Check Cell 2 2 2" xfId="298"/>
    <cellStyle name="Check Cell 2 3" xfId="299"/>
    <cellStyle name="Check Cell 3" xfId="300"/>
    <cellStyle name="Comma 2" xfId="301"/>
    <cellStyle name="Comma 2 2" xfId="302"/>
    <cellStyle name="Comma 3" xfId="303"/>
    <cellStyle name="Çıkış 2" xfId="304"/>
    <cellStyle name="Çıkış 3" xfId="305"/>
    <cellStyle name="Explanatory Text" xfId="306"/>
    <cellStyle name="Explanatory Text 2" xfId="307"/>
    <cellStyle name="Explanatory Text 2 2" xfId="308"/>
    <cellStyle name="Explanatory Text 2 2 2" xfId="309"/>
    <cellStyle name="Explanatory Text 2 3" xfId="310"/>
    <cellStyle name="Explanatory Text 3" xfId="311"/>
    <cellStyle name="Explanatory Text 4" xfId="312"/>
    <cellStyle name="Giriş 2" xfId="313"/>
    <cellStyle name="Giriş 3" xfId="314"/>
    <cellStyle name="Good 2" xfId="315"/>
    <cellStyle name="Good 2 2" xfId="316"/>
    <cellStyle name="Good 2 2 2" xfId="317"/>
    <cellStyle name="Good 2 3" xfId="318"/>
    <cellStyle name="Good 3" xfId="319"/>
    <cellStyle name="Heading 1" xfId="320"/>
    <cellStyle name="Heading 1 2" xfId="321"/>
    <cellStyle name="Heading 1 3" xfId="322"/>
    <cellStyle name="Heading 2" xfId="323"/>
    <cellStyle name="Heading 2 2" xfId="324"/>
    <cellStyle name="Heading 2 3" xfId="325"/>
    <cellStyle name="Heading 3" xfId="326"/>
    <cellStyle name="Heading 3 2" xfId="327"/>
    <cellStyle name="Heading 3 3" xfId="328"/>
    <cellStyle name="Heading 4" xfId="329"/>
    <cellStyle name="Heading 4 2" xfId="330"/>
    <cellStyle name="Heading 4 3" xfId="331"/>
    <cellStyle name="Hesaplama 2" xfId="332"/>
    <cellStyle name="Input" xfId="333"/>
    <cellStyle name="Input 2" xfId="334"/>
    <cellStyle name="Input 2 2" xfId="335"/>
    <cellStyle name="Input 2 2 2" xfId="336"/>
    <cellStyle name="Input 2 3" xfId="337"/>
    <cellStyle name="Input 3" xfId="338"/>
    <cellStyle name="Input 4" xfId="339"/>
    <cellStyle name="İşaretli Hücre 2" xfId="340"/>
    <cellStyle name="İyi 2" xfId="341"/>
    <cellStyle name="Kötü 2" xfId="342"/>
    <cellStyle name="Linked Cell" xfId="343"/>
    <cellStyle name="Linked Cell 2" xfId="344"/>
    <cellStyle name="Linked Cell 2 2" xfId="345"/>
    <cellStyle name="Linked Cell 2 2 2" xfId="346"/>
    <cellStyle name="Linked Cell 2 3" xfId="347"/>
    <cellStyle name="Linked Cell 3" xfId="348"/>
    <cellStyle name="Linked Cell 4" xfId="349"/>
    <cellStyle name="Neutral 2" xfId="350"/>
    <cellStyle name="Neutral 2 2" xfId="351"/>
    <cellStyle name="Neutral 2 2 2" xfId="352"/>
    <cellStyle name="Neutral 2 3" xfId="353"/>
    <cellStyle name="Neutral 3" xfId="354"/>
    <cellStyle name="Normal" xfId="0" builtinId="0"/>
    <cellStyle name="Normal 2" xfId="472"/>
    <cellStyle name="Normal 2 2" xfId="355"/>
    <cellStyle name="Normal 2 3" xfId="356"/>
    <cellStyle name="Normal 2 3 2" xfId="357"/>
    <cellStyle name="Normal 2 3 2 2" xfId="358"/>
    <cellStyle name="Normal 2 3 3" xfId="359"/>
    <cellStyle name="Normal 2 3 4" xfId="360"/>
    <cellStyle name="Normal 2 4" xfId="361"/>
    <cellStyle name="Normal 2 4 2" xfId="362"/>
    <cellStyle name="Normal 3" xfId="363"/>
    <cellStyle name="Normal 4" xfId="364"/>
    <cellStyle name="Normal 4 2" xfId="365"/>
    <cellStyle name="Normal 4 2 2" xfId="366"/>
    <cellStyle name="Normal 4 2 2 2" xfId="367"/>
    <cellStyle name="Normal 4 2 3" xfId="368"/>
    <cellStyle name="Normal 4 3" xfId="369"/>
    <cellStyle name="Normal 4 4" xfId="370"/>
    <cellStyle name="Normal 4 4 2" xfId="371"/>
    <cellStyle name="Normal 4 4 3" xfId="372"/>
    <cellStyle name="Normal 4 5" xfId="373"/>
    <cellStyle name="Normal 4 6" xfId="374"/>
    <cellStyle name="Normal 5" xfId="375"/>
    <cellStyle name="Normal 5 2" xfId="376"/>
    <cellStyle name="Normal 5 3" xfId="377"/>
    <cellStyle name="Normal 6" xfId="378"/>
    <cellStyle name="Normal 6 2" xfId="379"/>
    <cellStyle name="Normal 6 3" xfId="380"/>
    <cellStyle name="Normal 7" xfId="381"/>
    <cellStyle name="Not 2" xfId="382"/>
    <cellStyle name="Note 2" xfId="383"/>
    <cellStyle name="Note 2 2" xfId="384"/>
    <cellStyle name="Note 2 2 2" xfId="385"/>
    <cellStyle name="Note 2 2 2 2" xfId="386"/>
    <cellStyle name="Note 2 2 2 2 2" xfId="387"/>
    <cellStyle name="Note 2 2 2 3" xfId="388"/>
    <cellStyle name="Note 2 2 3" xfId="389"/>
    <cellStyle name="Note 2 2 3 2" xfId="390"/>
    <cellStyle name="Note 2 2 3 2 2" xfId="391"/>
    <cellStyle name="Note 2 2 3 2 2 2" xfId="392"/>
    <cellStyle name="Note 2 2 3 2 3" xfId="393"/>
    <cellStyle name="Note 2 2 3 3" xfId="394"/>
    <cellStyle name="Note 2 2 3 3 2" xfId="395"/>
    <cellStyle name="Note 2 2 3 3 2 2" xfId="396"/>
    <cellStyle name="Note 2 2 3 3 3" xfId="397"/>
    <cellStyle name="Note 2 2 3 4" xfId="398"/>
    <cellStyle name="Note 2 2 4" xfId="399"/>
    <cellStyle name="Note 2 2 4 2" xfId="400"/>
    <cellStyle name="Note 2 2 4 2 2" xfId="401"/>
    <cellStyle name="Note 2 2 4 3" xfId="402"/>
    <cellStyle name="Note 2 2 5" xfId="403"/>
    <cellStyle name="Note 2 2 6" xfId="404"/>
    <cellStyle name="Note 2 2 6 2" xfId="405"/>
    <cellStyle name="Note 2 2 6 3" xfId="406"/>
    <cellStyle name="Note 2 2 7" xfId="407"/>
    <cellStyle name="Note 2 2 8" xfId="408"/>
    <cellStyle name="Note 2 3" xfId="409"/>
    <cellStyle name="Note 2 3 2" xfId="410"/>
    <cellStyle name="Note 2 3 2 2" xfId="411"/>
    <cellStyle name="Note 2 3 2 2 2" xfId="412"/>
    <cellStyle name="Note 2 3 2 3" xfId="413"/>
    <cellStyle name="Note 2 3 3" xfId="414"/>
    <cellStyle name="Note 2 3 3 2" xfId="415"/>
    <cellStyle name="Note 2 3 3 2 2" xfId="416"/>
    <cellStyle name="Note 2 3 3 3" xfId="417"/>
    <cellStyle name="Note 2 3 4" xfId="418"/>
    <cellStyle name="Note 2 4" xfId="419"/>
    <cellStyle name="Note 2 4 2" xfId="420"/>
    <cellStyle name="Note 2 4 2 2" xfId="421"/>
    <cellStyle name="Note 2 4 3" xfId="422"/>
    <cellStyle name="Note 2 5" xfId="423"/>
    <cellStyle name="Note 2 5 2" xfId="424"/>
    <cellStyle name="Note 2 5 3" xfId="425"/>
    <cellStyle name="Note 2 6" xfId="426"/>
    <cellStyle name="Note 2 7" xfId="427"/>
    <cellStyle name="Note 3" xfId="428"/>
    <cellStyle name="Nötr 2" xfId="429"/>
    <cellStyle name="Output" xfId="430"/>
    <cellStyle name="Output 2" xfId="431"/>
    <cellStyle name="Output 2 2" xfId="432"/>
    <cellStyle name="Output 2 2 2" xfId="433"/>
    <cellStyle name="Output 2 3" xfId="434"/>
    <cellStyle name="Output 3" xfId="435"/>
    <cellStyle name="Output 4" xfId="436"/>
    <cellStyle name="Percent 2" xfId="437"/>
    <cellStyle name="Percent 2 2" xfId="438"/>
    <cellStyle name="Percent 3" xfId="439"/>
    <cellStyle name="Percent 4" xfId="440"/>
    <cellStyle name="Title" xfId="441"/>
    <cellStyle name="Title 2" xfId="442"/>
    <cellStyle name="Title 3" xfId="443"/>
    <cellStyle name="Toplam 2" xfId="444"/>
    <cellStyle name="Toplam 3" xfId="445"/>
    <cellStyle name="Total" xfId="446"/>
    <cellStyle name="Total 2" xfId="447"/>
    <cellStyle name="Total 2 2" xfId="448"/>
    <cellStyle name="Total 2 2 2" xfId="449"/>
    <cellStyle name="Total 2 3" xfId="450"/>
    <cellStyle name="Total 3" xfId="451"/>
    <cellStyle name="Total 4" xfId="452"/>
    <cellStyle name="Uyarı Metni 2" xfId="453"/>
    <cellStyle name="Uyarı Metni 3" xfId="454"/>
    <cellStyle name="Virgül 2" xfId="455"/>
    <cellStyle name="Virgül 3" xfId="456"/>
    <cellStyle name="Vurgu1 2" xfId="457"/>
    <cellStyle name="Vurgu2 2" xfId="458"/>
    <cellStyle name="Vurgu3 2" xfId="459"/>
    <cellStyle name="Vurgu4 2" xfId="460"/>
    <cellStyle name="Vurgu5 2" xfId="461"/>
    <cellStyle name="Vurgu6 2" xfId="462"/>
    <cellStyle name="Warning Text" xfId="463"/>
    <cellStyle name="Warning Text 2" xfId="464"/>
    <cellStyle name="Warning Text 2 2" xfId="465"/>
    <cellStyle name="Warning Text 2 2 2" xfId="466"/>
    <cellStyle name="Warning Text 2 3" xfId="467"/>
    <cellStyle name="Warning Text 3" xfId="468"/>
    <cellStyle name="Warning Text 4" xfId="469"/>
    <cellStyle name="Yüzde 2" xfId="470"/>
    <cellStyle name="Yüzde 3" xfId="47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theme" Target="theme/theme1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3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3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78"/>
      <c:rotY val="1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2577933424044375"/>
          <c:y val="0.13908205841446453"/>
          <c:w val="0.45184167227452771"/>
          <c:h val="0.6077885952712099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737D-A14C-85B1-78F2FF58D521}"/>
              </c:ext>
            </c:extLst>
          </c:dPt>
          <c:dPt>
            <c:idx val="1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737D-A14C-85B1-78F2FF58D521}"/>
              </c:ext>
            </c:extLst>
          </c:dPt>
          <c:dPt>
            <c:idx val="2"/>
            <c:invertIfNegative val="0"/>
            <c:bubble3D val="0"/>
            <c:spPr>
              <a:pattFill prst="pct30">
                <a:fgClr>
                  <a:srgbClr val="FFFFFF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737D-A14C-85B1-78F2FF58D521}"/>
              </c:ext>
            </c:extLst>
          </c:dPt>
          <c:cat>
            <c:strRef>
              <c:f>(SEKTOR!$A$5,SEKTOR!$A$19,SEKTOR!$A$37)</c:f>
              <c:strCache>
                <c:ptCount val="3"/>
                <c:pt idx="0">
                  <c:v>.I. TARIM</c:v>
                </c:pt>
                <c:pt idx="1">
                  <c:v>.II. SANAYİ</c:v>
                </c:pt>
                <c:pt idx="2">
                  <c:v> İklimlendirme Sanayii</c:v>
                </c:pt>
              </c:strCache>
            </c:strRef>
          </c:cat>
          <c:val>
            <c:numRef>
              <c:f>(SEKTOR!$N$5,SEKTOR!$N$19,SEKTOR!$N$37)</c:f>
              <c:numCache>
                <c:formatCode>#,##0</c:formatCode>
                <c:ptCount val="3"/>
                <c:pt idx="0">
                  <c:v>9415389.3098000009</c:v>
                </c:pt>
                <c:pt idx="1">
                  <c:v>56296632.702989995</c:v>
                </c:pt>
                <c:pt idx="2">
                  <c:v>1875260.1435499999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737D-A14C-85B1-78F2FF58D5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20588144"/>
        <c:axId val="1220592496"/>
        <c:axId val="0"/>
      </c:bar3DChart>
      <c:catAx>
        <c:axId val="12205881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220592496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22059249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39943372517528791"/>
              <c:y val="0.8414464070369582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1220588144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0.39370078740157488" l="0.39370078740157488" r="0.39370078740157488" t="0.39370078740157488" header="0.51181102362204722" footer="0.51181102362204722"/>
    <c:pageSetup paperSize="9" orientation="landscape" horizontalDpi="-4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78"/>
      <c:rotY val="1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2577933424044375"/>
          <c:y val="0.13908205841446453"/>
          <c:w val="0.45184167227452771"/>
          <c:h val="0.6077885952712099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453D-4095-A824-D9D1F3833FF6}"/>
              </c:ext>
            </c:extLst>
          </c:dPt>
          <c:dPt>
            <c:idx val="1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453D-4095-A824-D9D1F3833FF6}"/>
              </c:ext>
            </c:extLst>
          </c:dPt>
          <c:dPt>
            <c:idx val="2"/>
            <c:invertIfNegative val="0"/>
            <c:bubble3D val="0"/>
            <c:spPr>
              <a:pattFill prst="pct30">
                <a:fgClr>
                  <a:srgbClr val="FFFFFF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453D-4095-A824-D9D1F3833FF6}"/>
              </c:ext>
            </c:extLst>
          </c:dPt>
          <c:cat>
            <c:strRef>
              <c:f>([3]SEKTOR!$A$5,[3]SEKTOR!$A$19,[3]SEKTOR!$A$37)</c:f>
              <c:strCache>
                <c:ptCount val="3"/>
                <c:pt idx="0">
                  <c:v>.I. TARIM</c:v>
                </c:pt>
                <c:pt idx="1">
                  <c:v>.II. SANAYİ</c:v>
                </c:pt>
                <c:pt idx="2">
                  <c:v> İklimlendirme Sanayii</c:v>
                </c:pt>
              </c:strCache>
            </c:strRef>
          </c:cat>
          <c:val>
            <c:numRef>
              <c:f>([3]SEKTOR!$N$5,[3]SEKTOR!$N$19,[3]SEKTOR!$N$37)</c:f>
              <c:numCache>
                <c:formatCode>General</c:formatCode>
                <c:ptCount val="3"/>
                <c:pt idx="0">
                  <c:v>13205225.255790001</c:v>
                </c:pt>
                <c:pt idx="1">
                  <c:v>79110372.879629999</c:v>
                </c:pt>
                <c:pt idx="2">
                  <c:v>2484455.21924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453D-4095-A824-D9D1F3833F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91610528"/>
        <c:axId val="791605632"/>
        <c:axId val="0"/>
      </c:bar3DChart>
      <c:catAx>
        <c:axId val="79161052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791605632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791605632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39943372517528791"/>
              <c:y val="0.841446407036958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791610528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0.39370078740157488" l="0.39370078740157488" r="0.39370078740157488" t="0.39370078740157488" header="0.51181102362204722" footer="0.51181102362204722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tr-TR"/>
              <a:t> </a:t>
            </a:r>
          </a:p>
        </c:rich>
      </c:tx>
      <c:layout>
        <c:manualLayout>
          <c:xMode val="edge"/>
          <c:yMode val="edge"/>
          <c:x val="0.49776453055141578"/>
          <c:y val="2.6206878651911403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09"/>
      <c:rotY val="2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7702923125667411"/>
          <c:y val="1.2873563218390805E-2"/>
          <c:w val="0.75409836065573765"/>
          <c:h val="0.73103448275862071"/>
        </c:manualLayout>
      </c:layout>
      <c:bar3DChart>
        <c:barDir val="bar"/>
        <c:grouping val="clustered"/>
        <c:varyColors val="0"/>
        <c:ser>
          <c:idx val="0"/>
          <c:order val="0"/>
          <c:spPr>
            <a:pattFill prst="smGrid">
              <a:fgClr>
                <a:srgbClr val="3366FF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ivot">
                <a:fgClr>
                  <a:srgbClr val="CC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8C6C-47DB-B5A4-1E3C9FBFCED9}"/>
              </c:ext>
            </c:extLst>
          </c:dPt>
          <c:dPt>
            <c:idx val="1"/>
            <c:invertIfNegative val="0"/>
            <c:bubble3D val="0"/>
            <c:spPr>
              <a:pattFill prst="lgConfetti">
                <a:fgClr>
                  <a:srgbClr val="CCFFCC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8C6C-47DB-B5A4-1E3C9FBFCED9}"/>
              </c:ext>
            </c:extLst>
          </c:dPt>
          <c:dPt>
            <c:idx val="2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8C6C-47DB-B5A4-1E3C9FBFCED9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8C6C-47DB-B5A4-1E3C9FBFCED9}"/>
              </c:ext>
            </c:extLst>
          </c:dPt>
          <c:dPt>
            <c:idx val="4"/>
            <c:invertIfNegative val="0"/>
            <c:bubble3D val="0"/>
            <c:spPr>
              <a:pattFill prst="diagBrick">
                <a:fgClr>
                  <a:srgbClr val="0000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8C6C-47DB-B5A4-1E3C9FBFCED9}"/>
              </c:ext>
            </c:extLst>
          </c:dPt>
          <c:dPt>
            <c:idx val="5"/>
            <c:invertIfNegative val="0"/>
            <c:bubble3D val="0"/>
            <c:spPr>
              <a:pattFill prst="pct30">
                <a:fgClr>
                  <a:srgbClr val="FFFF00"/>
                </a:fgClr>
                <a:bgClr>
                  <a:srgbClr val="3366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8C6C-47DB-B5A4-1E3C9FBFCED9}"/>
              </c:ext>
            </c:extLst>
          </c:dPt>
          <c:cat>
            <c:strRef>
              <c:f>([3]SEKTOR!$A$6,[3]SEKTOR!$A$15,[3]SEKTOR!$A$17,[3]SEKTOR!$A$20,[3]SEKTOR!$A$24,[3]SEKTOR!$A$26,[3]SEKTOR!$A$37)</c:f>
              <c:strCache>
                <c:ptCount val="7"/>
                <c:pt idx="0">
                  <c:v>.     A. BİTKİSEL ÜRÜNLER</c:v>
                </c:pt>
                <c:pt idx="1">
                  <c:v>.     B. HAYVANSAL ÜRÜNLER</c:v>
                </c:pt>
                <c:pt idx="2">
                  <c:v>.     C. AĞAÇ VE ORMAN ÜRÜNLERİ</c:v>
                </c:pt>
                <c:pt idx="3">
                  <c:v>.     A. TARIMA DAYALI İŞLENMİŞ ÜRÜNLER</c:v>
                </c:pt>
                <c:pt idx="4">
                  <c:v>.     B. KİMYEVİ MADDELER VE MAMÜLLERİ</c:v>
                </c:pt>
                <c:pt idx="5">
                  <c:v>.     C. SANAYİ MAMULLERİ</c:v>
                </c:pt>
                <c:pt idx="6">
                  <c:v> İklimlendirme Sanayii</c:v>
                </c:pt>
              </c:strCache>
            </c:strRef>
          </c:cat>
          <c:val>
            <c:numRef>
              <c:f>([3]SEKTOR!$N$6,[3]SEKTOR!$N$15,[3]SEKTOR!$N$17,[3]SEKTOR!$N$20,[3]SEKTOR!$N$24,[3]SEKTOR!$N$26,[3]SEKTOR!$N$37)</c:f>
              <c:numCache>
                <c:formatCode>General</c:formatCode>
                <c:ptCount val="7"/>
                <c:pt idx="0">
                  <c:v>8885876.74474</c:v>
                </c:pt>
                <c:pt idx="1">
                  <c:v>1442955.9466500001</c:v>
                </c:pt>
                <c:pt idx="2">
                  <c:v>2876392.5644</c:v>
                </c:pt>
                <c:pt idx="3">
                  <c:v>7693021.2787099993</c:v>
                </c:pt>
                <c:pt idx="4">
                  <c:v>10561831.33409</c:v>
                </c:pt>
                <c:pt idx="5">
                  <c:v>60855520.266829997</c:v>
                </c:pt>
                <c:pt idx="6">
                  <c:v>2484455.21924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8C6C-47DB-B5A4-1E3C9FBFCE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91606176"/>
        <c:axId val="969621760"/>
        <c:axId val="0"/>
      </c:bar3DChart>
      <c:catAx>
        <c:axId val="79160617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969621760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969621760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6050670640834573"/>
              <c:y val="0.822068916292756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791606176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44"/>
      <c:hPercent val="105"/>
      <c:rotY val="4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1149752954331966"/>
          <c:y val="1.6348773841961855E-2"/>
          <c:w val="0.66844963421313264"/>
          <c:h val="0.83514986376021794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BE36-46C3-9FC3-699361FC010D}"/>
              </c:ext>
            </c:extLst>
          </c:dPt>
          <c:dPt>
            <c:idx val="1"/>
            <c:invertIfNegative val="0"/>
            <c:bubble3D val="0"/>
            <c:spPr>
              <a:pattFill prst="sphere">
                <a:fgClr>
                  <a:srgbClr val="3366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BE36-46C3-9FC3-699361FC010D}"/>
              </c:ext>
            </c:extLst>
          </c:dPt>
          <c:dPt>
            <c:idx val="2"/>
            <c:invertIfNegative val="0"/>
            <c:bubble3D val="0"/>
            <c:spPr>
              <a:pattFill prst="lt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BE36-46C3-9FC3-699361FC010D}"/>
              </c:ext>
            </c:extLst>
          </c:dPt>
          <c:dPt>
            <c:idx val="3"/>
            <c:invertIfNegative val="0"/>
            <c:bubble3D val="0"/>
            <c:spPr>
              <a:pattFill prst="ltDnDiag">
                <a:fgClr>
                  <a:srgbClr val="FFFF00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BE36-46C3-9FC3-699361FC010D}"/>
              </c:ext>
            </c:extLst>
          </c:dPt>
          <c:dPt>
            <c:idx val="5"/>
            <c:invertIfNegative val="0"/>
            <c:bubble3D val="0"/>
            <c:spPr>
              <a:pattFill prst="shingle">
                <a:fgClr>
                  <a:srgbClr val="00CC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BE36-46C3-9FC3-699361FC010D}"/>
              </c:ext>
            </c:extLst>
          </c:dPt>
          <c:dPt>
            <c:idx val="6"/>
            <c:invertIfNegative val="0"/>
            <c:bubble3D val="0"/>
            <c:spPr>
              <a:pattFill prst="openDmnd">
                <a:fgClr>
                  <a:srgbClr val="FF6600"/>
                </a:fgClr>
                <a:bgClr>
                  <a:srgbClr val="E3E3E3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BE36-46C3-9FC3-699361FC010D}"/>
              </c:ext>
            </c:extLst>
          </c:dPt>
          <c:dPt>
            <c:idx val="7"/>
            <c:invertIfNegative val="0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BE36-46C3-9FC3-699361FC010D}"/>
              </c:ext>
            </c:extLst>
          </c:dPt>
          <c:dPt>
            <c:idx val="8"/>
            <c:invertIfNegative val="0"/>
            <c:bubble3D val="0"/>
            <c:spPr>
              <a:pattFill prst="dkHorz">
                <a:fgClr>
                  <a:srgbClr val="CCCCFF"/>
                </a:fgClr>
                <a:bgClr>
                  <a:srgbClr val="00FF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BE36-46C3-9FC3-699361FC010D}"/>
              </c:ext>
            </c:extLst>
          </c:dPt>
          <c:dPt>
            <c:idx val="9"/>
            <c:invertIfNegative val="0"/>
            <c:bubble3D val="0"/>
            <c:spPr>
              <a:pattFill prst="pct90">
                <a:fgClr>
                  <a:srgbClr val="99CCFF"/>
                </a:fgClr>
                <a:bgClr>
                  <a:srgbClr val="6600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BE36-46C3-9FC3-699361FC010D}"/>
              </c:ext>
            </c:extLst>
          </c:dPt>
          <c:dPt>
            <c:idx val="10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BE36-46C3-9FC3-699361FC010D}"/>
              </c:ext>
            </c:extLst>
          </c:dPt>
          <c:dPt>
            <c:idx val="11"/>
            <c:invertIfNegative val="0"/>
            <c:bubble3D val="0"/>
            <c:spPr>
              <a:pattFill prst="divot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5-BE36-46C3-9FC3-699361FC010D}"/>
              </c:ext>
            </c:extLst>
          </c:dPt>
          <c:dPt>
            <c:idx val="12"/>
            <c:invertIfNegative val="0"/>
            <c:bubble3D val="0"/>
            <c:spPr>
              <a:pattFill prst="lgConfetti">
                <a:fgClr>
                  <a:srgbClr val="CC99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7-BE36-46C3-9FC3-699361FC010D}"/>
              </c:ext>
            </c:extLst>
          </c:dPt>
          <c:dPt>
            <c:idx val="13"/>
            <c:invertIfNegative val="0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9-BE36-46C3-9FC3-699361FC010D}"/>
              </c:ext>
            </c:extLst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B-BE36-46C3-9FC3-699361FC010D}"/>
              </c:ext>
            </c:extLst>
          </c:dPt>
          <c:dPt>
            <c:idx val="15"/>
            <c:invertIfNegative val="0"/>
            <c:bubble3D val="0"/>
            <c:spPr>
              <a:pattFill prst="wdDnDiag">
                <a:fgClr>
                  <a:srgbClr val="FF99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D-BE36-46C3-9FC3-699361FC010D}"/>
              </c:ext>
            </c:extLst>
          </c:dPt>
          <c:dPt>
            <c:idx val="16"/>
            <c:invertIfNegative val="0"/>
            <c:bubble3D val="0"/>
            <c:spPr>
              <a:blipFill dpi="0" rotWithShape="0">
                <a:blip xmlns:r="http://schemas.openxmlformats.org/officeDocument/2006/relationships" r:embed="rId1"/>
                <a:srcRect/>
                <a:tile tx="0" ty="0" sx="100000" sy="100000" flip="none" algn="tl"/>
              </a:blip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F-BE36-46C3-9FC3-699361FC010D}"/>
              </c:ext>
            </c:extLst>
          </c:dPt>
          <c:dPt>
            <c:idx val="17"/>
            <c:invertIfNegative val="0"/>
            <c:bubble3D val="0"/>
            <c:spPr>
              <a:pattFill prst="shingle">
                <a:fgClr>
                  <a:srgbClr val="FFFF00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1-BE36-46C3-9FC3-699361FC010D}"/>
              </c:ext>
            </c:extLst>
          </c:dPt>
          <c:dPt>
            <c:idx val="18"/>
            <c:invertIfNegative val="0"/>
            <c:bubble3D val="0"/>
            <c:spPr>
              <a:gradFill rotWithShape="0">
                <a:gsLst>
                  <a:gs pos="0">
                    <a:srgbClr val="000082"/>
                  </a:gs>
                  <a:gs pos="30000">
                    <a:srgbClr val="66008F"/>
                  </a:gs>
                  <a:gs pos="64999">
                    <a:srgbClr val="BA0066"/>
                  </a:gs>
                  <a:gs pos="89999">
                    <a:srgbClr val="FF0000"/>
                  </a:gs>
                  <a:gs pos="100000">
                    <a:srgbClr val="FF82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3-BE36-46C3-9FC3-699361FC010D}"/>
              </c:ext>
            </c:extLst>
          </c:dPt>
          <c:dPt>
            <c:idx val="19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5-BE36-46C3-9FC3-699361FC010D}"/>
              </c:ext>
            </c:extLst>
          </c:dPt>
          <c:dPt>
            <c:idx val="20"/>
            <c:invertIfNegative val="0"/>
            <c:bubble3D val="0"/>
            <c:spPr>
              <a:gradFill rotWithShape="0">
                <a:gsLst>
                  <a:gs pos="0">
                    <a:srgbClr val="339966"/>
                  </a:gs>
                  <a:gs pos="100000">
                    <a:srgbClr val="FFFFFF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7-BE36-46C3-9FC3-699361FC010D}"/>
              </c:ext>
            </c:extLst>
          </c:dPt>
          <c:cat>
            <c:strRef>
              <c:f>([3]SEKTOR!$A$7:$A$14,[3]SEKTOR!$A$16,[3]SEKTOR!$A$18,[3]SEKTOR!$A$21:$A$23,[3]SEKTOR!$A$25,[3]SEKTOR!$A$27:$A$36,[3]SEKTOR!$A$38)</c:f>
              <c:strCache>
                <c:ptCount val="25"/>
                <c:pt idx="0">
                  <c:v> Hububat, Bakliyat, Yağlı Tohumlar ve Mamulleri </c:v>
                </c:pt>
                <c:pt idx="1">
                  <c:v> Yaş Meyve ve Sebze  </c:v>
                </c:pt>
                <c:pt idx="2">
                  <c:v> Meyve Sebze Mamulleri </c:v>
                </c:pt>
                <c:pt idx="3">
                  <c:v> Kuru Meyve ve Mamulleri  </c:v>
                </c:pt>
                <c:pt idx="4">
                  <c:v> Fındık ve Mamulleri </c:v>
                </c:pt>
                <c:pt idx="5">
                  <c:v> Zeytin ve Zeytinyağı </c:v>
                </c:pt>
                <c:pt idx="6">
                  <c:v> Tütün </c:v>
                </c:pt>
                <c:pt idx="7">
                  <c:v> Süs Bitkileri ve Mam.</c:v>
                </c:pt>
                <c:pt idx="8">
                  <c:v> Su Ürünleri ve Hayvansal Mamuller</c:v>
                </c:pt>
                <c:pt idx="9">
                  <c:v> Mobilya,Kağıt ve Orman Ürünleri</c:v>
                </c:pt>
                <c:pt idx="10">
                  <c:v> Tekstil ve Hammaddeleri</c:v>
                </c:pt>
                <c:pt idx="11">
                  <c:v> Deri ve Deri Mamulleri </c:v>
                </c:pt>
                <c:pt idx="12">
                  <c:v> Halı </c:v>
                </c:pt>
                <c:pt idx="13">
                  <c:v> Kimyevi Maddeler ve Mamulleri  </c:v>
                </c:pt>
                <c:pt idx="14">
                  <c:v> Hazırgiyim ve Konfeksiyon </c:v>
                </c:pt>
                <c:pt idx="15">
                  <c:v> Otomotiv Endüstrisi</c:v>
                </c:pt>
                <c:pt idx="16">
                  <c:v> Gemi ve Yat</c:v>
                </c:pt>
                <c:pt idx="17">
                  <c:v> Elektrik Elektronik ve Hizmet</c:v>
                </c:pt>
                <c:pt idx="18">
                  <c:v> Makine ve Aksamları</c:v>
                </c:pt>
                <c:pt idx="19">
                  <c:v> Demir ve Demir Dışı Metaller </c:v>
                </c:pt>
                <c:pt idx="20">
                  <c:v> Çelik</c:v>
                </c:pt>
                <c:pt idx="21">
                  <c:v> Çimento Cam Seramik ve Toprak Ürünleri</c:v>
                </c:pt>
                <c:pt idx="22">
                  <c:v> Mücevher</c:v>
                </c:pt>
                <c:pt idx="23">
                  <c:v> Savunma ve Havacılık Sanayii</c:v>
                </c:pt>
                <c:pt idx="24">
                  <c:v> Diğer Sanayi Ürünleri</c:v>
                </c:pt>
              </c:strCache>
            </c:strRef>
          </c:cat>
          <c:val>
            <c:numRef>
              <c:f>([3]SEKTOR!$N$7:$N$14,[3]SEKTOR!$N$16,[3]SEKTOR!$N$18,[3]SEKTOR!$N$21:$N$23,[3]SEKTOR!$N$25,[3]SEKTOR!$N$27:$N$36,[3]SEKTOR!$N$38)</c:f>
              <c:numCache>
                <c:formatCode>General</c:formatCode>
                <c:ptCount val="25"/>
                <c:pt idx="0">
                  <c:v>4192885.34186</c:v>
                </c:pt>
                <c:pt idx="1">
                  <c:v>1176322.4374899999</c:v>
                </c:pt>
                <c:pt idx="2">
                  <c:v>899829.09362000006</c:v>
                </c:pt>
                <c:pt idx="3">
                  <c:v>717167.42143999995</c:v>
                </c:pt>
                <c:pt idx="4">
                  <c:v>1068728.95976</c:v>
                </c:pt>
                <c:pt idx="5">
                  <c:v>206855.87676000001</c:v>
                </c:pt>
                <c:pt idx="6">
                  <c:v>564897.98843000003</c:v>
                </c:pt>
                <c:pt idx="7">
                  <c:v>59189.625379999998</c:v>
                </c:pt>
                <c:pt idx="8">
                  <c:v>1442955.9466500001</c:v>
                </c:pt>
                <c:pt idx="9">
                  <c:v>2876392.5644</c:v>
                </c:pt>
                <c:pt idx="10">
                  <c:v>5283193.8816299997</c:v>
                </c:pt>
                <c:pt idx="11">
                  <c:v>1037117.38558</c:v>
                </c:pt>
                <c:pt idx="12">
                  <c:v>1372710.0115</c:v>
                </c:pt>
                <c:pt idx="13">
                  <c:v>10561831.33409</c:v>
                </c:pt>
                <c:pt idx="14">
                  <c:v>11356827.430600001</c:v>
                </c:pt>
                <c:pt idx="15">
                  <c:v>18624393.811749998</c:v>
                </c:pt>
                <c:pt idx="16">
                  <c:v>903960.78873999999</c:v>
                </c:pt>
                <c:pt idx="17">
                  <c:v>6527389.2462200001</c:v>
                </c:pt>
                <c:pt idx="18">
                  <c:v>3879420.9330899999</c:v>
                </c:pt>
                <c:pt idx="19">
                  <c:v>4396618.0400299998</c:v>
                </c:pt>
                <c:pt idx="20">
                  <c:v>7461652.9863700001</c:v>
                </c:pt>
                <c:pt idx="21">
                  <c:v>1798181.64087</c:v>
                </c:pt>
                <c:pt idx="22">
                  <c:v>2284453.6408500001</c:v>
                </c:pt>
                <c:pt idx="23">
                  <c:v>1066633.5321800001</c:v>
                </c:pt>
                <c:pt idx="24">
                  <c:v>71532.996889999995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28-BE36-46C3-9FC3-699361FC01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44144224"/>
        <c:axId val="1244146944"/>
        <c:axId val="0"/>
      </c:bar3DChart>
      <c:catAx>
        <c:axId val="124414422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244146944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244146944"/>
        <c:scaling>
          <c:orientation val="minMax"/>
          <c:max val="200000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8529439836063271"/>
              <c:y val="0.877384312291036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1244144224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78"/>
      <c:rotY val="1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2577933424044375"/>
          <c:y val="0.13908205841446453"/>
          <c:w val="0.45184167227452771"/>
          <c:h val="0.6077885952712099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0D97-F049-A540-C1C75D854CD0}"/>
              </c:ext>
            </c:extLst>
          </c:dPt>
          <c:dPt>
            <c:idx val="1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0D97-F049-A540-C1C75D854CD0}"/>
              </c:ext>
            </c:extLst>
          </c:dPt>
          <c:dPt>
            <c:idx val="2"/>
            <c:invertIfNegative val="0"/>
            <c:bubble3D val="0"/>
            <c:spPr>
              <a:pattFill prst="pct30">
                <a:fgClr>
                  <a:srgbClr val="FFFFFF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0D97-F049-A540-C1C75D854CD0}"/>
              </c:ext>
            </c:extLst>
          </c:dPt>
          <c:cat>
            <c:strRef>
              <c:f>([4]SEKTOR!$A$5,[4]SEKTOR!$A$19,[4]SEKTOR!$A$37)</c:f>
              <c:strCache>
                <c:ptCount val="3"/>
                <c:pt idx="0">
                  <c:v>.I. TARIM</c:v>
                </c:pt>
                <c:pt idx="1">
                  <c:v>.II. SANAYİ</c:v>
                </c:pt>
                <c:pt idx="2">
                  <c:v> İklimlendirme Sanayii</c:v>
                </c:pt>
              </c:strCache>
            </c:strRef>
          </c:cat>
          <c:val>
            <c:numRef>
              <c:f>([4]SEKTOR!$N$5,[4]SEKTOR!$N$19,[4]SEKTOR!$N$37)</c:f>
              <c:numCache>
                <c:formatCode>General</c:formatCode>
                <c:ptCount val="3"/>
                <c:pt idx="0">
                  <c:v>14856409.39567</c:v>
                </c:pt>
                <c:pt idx="1">
                  <c:v>88393618.87819998</c:v>
                </c:pt>
                <c:pt idx="2">
                  <c:v>2795562.56592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0D97-F049-A540-C1C75D854C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44140960"/>
        <c:axId val="1244141504"/>
        <c:axId val="0"/>
      </c:bar3DChart>
      <c:catAx>
        <c:axId val="124414096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244141504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24414150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39943372517528791"/>
              <c:y val="0.841446407036958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1244140960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0.39370078740157488" l="0.39370078740157488" r="0.39370078740157488" t="0.39370078740157488" header="0.51181102362204722" footer="0.51181102362204722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tr-TR"/>
              <a:t> </a:t>
            </a:r>
          </a:p>
        </c:rich>
      </c:tx>
      <c:layout>
        <c:manualLayout>
          <c:xMode val="edge"/>
          <c:yMode val="edge"/>
          <c:x val="0.49776453055141578"/>
          <c:y val="2.6206878651911403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09"/>
      <c:rotY val="2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7702923125667411"/>
          <c:y val="1.2873563218390805E-2"/>
          <c:w val="0.75409836065573765"/>
          <c:h val="0.73103448275862071"/>
        </c:manualLayout>
      </c:layout>
      <c:bar3DChart>
        <c:barDir val="bar"/>
        <c:grouping val="clustered"/>
        <c:varyColors val="0"/>
        <c:ser>
          <c:idx val="0"/>
          <c:order val="0"/>
          <c:spPr>
            <a:pattFill prst="smGrid">
              <a:fgClr>
                <a:srgbClr val="3366FF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ivot">
                <a:fgClr>
                  <a:srgbClr val="CC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3515-9A4C-AAF6-30B377095863}"/>
              </c:ext>
            </c:extLst>
          </c:dPt>
          <c:dPt>
            <c:idx val="1"/>
            <c:invertIfNegative val="0"/>
            <c:bubble3D val="0"/>
            <c:spPr>
              <a:pattFill prst="lgConfetti">
                <a:fgClr>
                  <a:srgbClr val="CCFFCC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3515-9A4C-AAF6-30B377095863}"/>
              </c:ext>
            </c:extLst>
          </c:dPt>
          <c:dPt>
            <c:idx val="2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3515-9A4C-AAF6-30B377095863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3515-9A4C-AAF6-30B377095863}"/>
              </c:ext>
            </c:extLst>
          </c:dPt>
          <c:dPt>
            <c:idx val="4"/>
            <c:invertIfNegative val="0"/>
            <c:bubble3D val="0"/>
            <c:spPr>
              <a:pattFill prst="diagBrick">
                <a:fgClr>
                  <a:srgbClr val="0000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3515-9A4C-AAF6-30B377095863}"/>
              </c:ext>
            </c:extLst>
          </c:dPt>
          <c:dPt>
            <c:idx val="5"/>
            <c:invertIfNegative val="0"/>
            <c:bubble3D val="0"/>
            <c:spPr>
              <a:pattFill prst="pct30">
                <a:fgClr>
                  <a:srgbClr val="FFFF00"/>
                </a:fgClr>
                <a:bgClr>
                  <a:srgbClr val="3366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3515-9A4C-AAF6-30B377095863}"/>
              </c:ext>
            </c:extLst>
          </c:dPt>
          <c:cat>
            <c:strRef>
              <c:f>([4]SEKTOR!$A$6,[4]SEKTOR!$A$15,[4]SEKTOR!$A$17,[4]SEKTOR!$A$20,[4]SEKTOR!$A$24,[4]SEKTOR!$A$26,[4]SEKTOR!$A$37)</c:f>
              <c:strCache>
                <c:ptCount val="7"/>
                <c:pt idx="0">
                  <c:v>.     A. BİTKİSEL ÜRÜNLER</c:v>
                </c:pt>
                <c:pt idx="1">
                  <c:v>.     B. HAYVANSAL ÜRÜNLER</c:v>
                </c:pt>
                <c:pt idx="2">
                  <c:v>.     C. AĞAÇ VE ORMAN ÜRÜNLERİ</c:v>
                </c:pt>
                <c:pt idx="3">
                  <c:v>.     A. TARIMA DAYALI İŞLENMİŞ ÜRÜNLER</c:v>
                </c:pt>
                <c:pt idx="4">
                  <c:v>.     B. KİMYEVİ MADDELER VE MAMÜLLERİ</c:v>
                </c:pt>
                <c:pt idx="5">
                  <c:v>.     C. SANAYİ MAMULLERİ</c:v>
                </c:pt>
                <c:pt idx="6">
                  <c:v> İklimlendirme Sanayii</c:v>
                </c:pt>
              </c:strCache>
            </c:strRef>
          </c:cat>
          <c:val>
            <c:numRef>
              <c:f>([4]SEKTOR!$N$6,[4]SEKTOR!$N$15,[4]SEKTOR!$N$17,[4]SEKTOR!$N$20,[4]SEKTOR!$N$24,[4]SEKTOR!$N$26,[4]SEKTOR!$N$37)</c:f>
              <c:numCache>
                <c:formatCode>General</c:formatCode>
                <c:ptCount val="7"/>
                <c:pt idx="0">
                  <c:v>10041031.82525</c:v>
                </c:pt>
                <c:pt idx="1">
                  <c:v>1628062.7525200001</c:v>
                </c:pt>
                <c:pt idx="2">
                  <c:v>3187314.8179000001</c:v>
                </c:pt>
                <c:pt idx="3">
                  <c:v>8636099.4682999998</c:v>
                </c:pt>
                <c:pt idx="4">
                  <c:v>11837987.575719999</c:v>
                </c:pt>
                <c:pt idx="5">
                  <c:v>67919531.834179983</c:v>
                </c:pt>
                <c:pt idx="6">
                  <c:v>2795562.56592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3515-9A4C-AAF6-30B3770958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44145312"/>
        <c:axId val="1244149120"/>
        <c:axId val="0"/>
      </c:bar3DChart>
      <c:catAx>
        <c:axId val="124414531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244149120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244149120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6050670640834573"/>
              <c:y val="0.822068916292756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1244145312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44"/>
      <c:hPercent val="105"/>
      <c:rotY val="4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1149752954331966"/>
          <c:y val="1.6348773841961855E-2"/>
          <c:w val="0.66844963421313264"/>
          <c:h val="0.83514986376021794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78D8-1C48-AD70-68BC89221256}"/>
              </c:ext>
            </c:extLst>
          </c:dPt>
          <c:dPt>
            <c:idx val="1"/>
            <c:invertIfNegative val="0"/>
            <c:bubble3D val="0"/>
            <c:spPr>
              <a:pattFill prst="sphere">
                <a:fgClr>
                  <a:srgbClr val="3366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78D8-1C48-AD70-68BC89221256}"/>
              </c:ext>
            </c:extLst>
          </c:dPt>
          <c:dPt>
            <c:idx val="2"/>
            <c:invertIfNegative val="0"/>
            <c:bubble3D val="0"/>
            <c:spPr>
              <a:pattFill prst="lt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78D8-1C48-AD70-68BC89221256}"/>
              </c:ext>
            </c:extLst>
          </c:dPt>
          <c:dPt>
            <c:idx val="3"/>
            <c:invertIfNegative val="0"/>
            <c:bubble3D val="0"/>
            <c:spPr>
              <a:pattFill prst="ltDnDiag">
                <a:fgClr>
                  <a:srgbClr val="FFFF00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78D8-1C48-AD70-68BC89221256}"/>
              </c:ext>
            </c:extLst>
          </c:dPt>
          <c:dPt>
            <c:idx val="5"/>
            <c:invertIfNegative val="0"/>
            <c:bubble3D val="0"/>
            <c:spPr>
              <a:pattFill prst="shingle">
                <a:fgClr>
                  <a:srgbClr val="00CC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78D8-1C48-AD70-68BC89221256}"/>
              </c:ext>
            </c:extLst>
          </c:dPt>
          <c:dPt>
            <c:idx val="6"/>
            <c:invertIfNegative val="0"/>
            <c:bubble3D val="0"/>
            <c:spPr>
              <a:pattFill prst="openDmnd">
                <a:fgClr>
                  <a:srgbClr val="FF6600"/>
                </a:fgClr>
                <a:bgClr>
                  <a:srgbClr val="E3E3E3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78D8-1C48-AD70-68BC89221256}"/>
              </c:ext>
            </c:extLst>
          </c:dPt>
          <c:dPt>
            <c:idx val="7"/>
            <c:invertIfNegative val="0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78D8-1C48-AD70-68BC89221256}"/>
              </c:ext>
            </c:extLst>
          </c:dPt>
          <c:dPt>
            <c:idx val="8"/>
            <c:invertIfNegative val="0"/>
            <c:bubble3D val="0"/>
            <c:spPr>
              <a:pattFill prst="dkHorz">
                <a:fgClr>
                  <a:srgbClr val="CCCCFF"/>
                </a:fgClr>
                <a:bgClr>
                  <a:srgbClr val="00FF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78D8-1C48-AD70-68BC89221256}"/>
              </c:ext>
            </c:extLst>
          </c:dPt>
          <c:dPt>
            <c:idx val="9"/>
            <c:invertIfNegative val="0"/>
            <c:bubble3D val="0"/>
            <c:spPr>
              <a:pattFill prst="pct90">
                <a:fgClr>
                  <a:srgbClr val="99CCFF"/>
                </a:fgClr>
                <a:bgClr>
                  <a:srgbClr val="6600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78D8-1C48-AD70-68BC89221256}"/>
              </c:ext>
            </c:extLst>
          </c:dPt>
          <c:dPt>
            <c:idx val="10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78D8-1C48-AD70-68BC89221256}"/>
              </c:ext>
            </c:extLst>
          </c:dPt>
          <c:dPt>
            <c:idx val="11"/>
            <c:invertIfNegative val="0"/>
            <c:bubble3D val="0"/>
            <c:spPr>
              <a:pattFill prst="divot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5-78D8-1C48-AD70-68BC89221256}"/>
              </c:ext>
            </c:extLst>
          </c:dPt>
          <c:dPt>
            <c:idx val="12"/>
            <c:invertIfNegative val="0"/>
            <c:bubble3D val="0"/>
            <c:spPr>
              <a:pattFill prst="lgConfetti">
                <a:fgClr>
                  <a:srgbClr val="CC99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7-78D8-1C48-AD70-68BC89221256}"/>
              </c:ext>
            </c:extLst>
          </c:dPt>
          <c:dPt>
            <c:idx val="13"/>
            <c:invertIfNegative val="0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9-78D8-1C48-AD70-68BC89221256}"/>
              </c:ext>
            </c:extLst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B-78D8-1C48-AD70-68BC89221256}"/>
              </c:ext>
            </c:extLst>
          </c:dPt>
          <c:dPt>
            <c:idx val="15"/>
            <c:invertIfNegative val="0"/>
            <c:bubble3D val="0"/>
            <c:spPr>
              <a:pattFill prst="wdDnDiag">
                <a:fgClr>
                  <a:srgbClr val="FF99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D-78D8-1C48-AD70-68BC89221256}"/>
              </c:ext>
            </c:extLst>
          </c:dPt>
          <c:dPt>
            <c:idx val="16"/>
            <c:invertIfNegative val="0"/>
            <c:bubble3D val="0"/>
            <c:spPr>
              <a:blipFill dpi="0" rotWithShape="0">
                <a:blip xmlns:r="http://schemas.openxmlformats.org/officeDocument/2006/relationships" r:embed="rId1"/>
                <a:srcRect/>
                <a:tile tx="0" ty="0" sx="100000" sy="100000" flip="none" algn="tl"/>
              </a:blip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F-78D8-1C48-AD70-68BC89221256}"/>
              </c:ext>
            </c:extLst>
          </c:dPt>
          <c:dPt>
            <c:idx val="17"/>
            <c:invertIfNegative val="0"/>
            <c:bubble3D val="0"/>
            <c:spPr>
              <a:pattFill prst="shingle">
                <a:fgClr>
                  <a:srgbClr val="FFFF00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1-78D8-1C48-AD70-68BC89221256}"/>
              </c:ext>
            </c:extLst>
          </c:dPt>
          <c:dPt>
            <c:idx val="18"/>
            <c:invertIfNegative val="0"/>
            <c:bubble3D val="0"/>
            <c:spPr>
              <a:gradFill rotWithShape="0">
                <a:gsLst>
                  <a:gs pos="0">
                    <a:srgbClr val="000082"/>
                  </a:gs>
                  <a:gs pos="30000">
                    <a:srgbClr val="66008F"/>
                  </a:gs>
                  <a:gs pos="64999">
                    <a:srgbClr val="BA0066"/>
                  </a:gs>
                  <a:gs pos="89999">
                    <a:srgbClr val="FF0000"/>
                  </a:gs>
                  <a:gs pos="100000">
                    <a:srgbClr val="FF82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3-78D8-1C48-AD70-68BC89221256}"/>
              </c:ext>
            </c:extLst>
          </c:dPt>
          <c:dPt>
            <c:idx val="19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5-78D8-1C48-AD70-68BC89221256}"/>
              </c:ext>
            </c:extLst>
          </c:dPt>
          <c:dPt>
            <c:idx val="20"/>
            <c:invertIfNegative val="0"/>
            <c:bubble3D val="0"/>
            <c:spPr>
              <a:gradFill rotWithShape="0">
                <a:gsLst>
                  <a:gs pos="0">
                    <a:srgbClr val="339966"/>
                  </a:gs>
                  <a:gs pos="100000">
                    <a:srgbClr val="FFFFFF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7-78D8-1C48-AD70-68BC89221256}"/>
              </c:ext>
            </c:extLst>
          </c:dPt>
          <c:cat>
            <c:strRef>
              <c:f>([4]SEKTOR!$A$7:$A$14,[4]SEKTOR!$A$16,[4]SEKTOR!$A$18,[4]SEKTOR!$A$21:$A$23,[4]SEKTOR!$A$25,[4]SEKTOR!$A$27:$A$36,[4]SEKTOR!$A$38)</c:f>
              <c:strCache>
                <c:ptCount val="25"/>
                <c:pt idx="0">
                  <c:v> Hububat, Bakliyat, Yağlı Tohumlar ve Mamulleri </c:v>
                </c:pt>
                <c:pt idx="1">
                  <c:v> Yaş Meyve ve Sebze  </c:v>
                </c:pt>
                <c:pt idx="2">
                  <c:v> Meyve Sebze Mamulleri </c:v>
                </c:pt>
                <c:pt idx="3">
                  <c:v> Kuru Meyve ve Mamulleri  </c:v>
                </c:pt>
                <c:pt idx="4">
                  <c:v> Fındık ve Mamulleri </c:v>
                </c:pt>
                <c:pt idx="5">
                  <c:v> Zeytin ve Zeytinyağı </c:v>
                </c:pt>
                <c:pt idx="6">
                  <c:v> Tütün </c:v>
                </c:pt>
                <c:pt idx="7">
                  <c:v> Süs Bitkileri ve Mam.</c:v>
                </c:pt>
                <c:pt idx="8">
                  <c:v> Su Ürünleri ve Hayvansal Mamuller</c:v>
                </c:pt>
                <c:pt idx="9">
                  <c:v> Mobilya,Kağıt ve Orman Ürünleri</c:v>
                </c:pt>
                <c:pt idx="10">
                  <c:v> Tekstil ve Hammaddeleri</c:v>
                </c:pt>
                <c:pt idx="11">
                  <c:v> Deri ve Deri Mamulleri </c:v>
                </c:pt>
                <c:pt idx="12">
                  <c:v> Halı </c:v>
                </c:pt>
                <c:pt idx="13">
                  <c:v> Kimyevi Maddeler ve Mamulleri  </c:v>
                </c:pt>
                <c:pt idx="14">
                  <c:v> Hazırgiyim ve Konfeksiyon </c:v>
                </c:pt>
                <c:pt idx="15">
                  <c:v> Otomotiv Endüstrisi</c:v>
                </c:pt>
                <c:pt idx="16">
                  <c:v> Gemi ve Yat</c:v>
                </c:pt>
                <c:pt idx="17">
                  <c:v> Elektrik Elektronik ve Hizmet</c:v>
                </c:pt>
                <c:pt idx="18">
                  <c:v> Makine ve Aksamları</c:v>
                </c:pt>
                <c:pt idx="19">
                  <c:v> Demir ve Demir Dışı Metaller </c:v>
                </c:pt>
                <c:pt idx="20">
                  <c:v> Çelik</c:v>
                </c:pt>
                <c:pt idx="21">
                  <c:v> Çimento Cam Seramik ve Toprak Ürünleri</c:v>
                </c:pt>
                <c:pt idx="22">
                  <c:v> Mücevher</c:v>
                </c:pt>
                <c:pt idx="23">
                  <c:v> Savunma ve Havacılık Sanayii</c:v>
                </c:pt>
                <c:pt idx="24">
                  <c:v> Diğer Sanayi Ürünleri</c:v>
                </c:pt>
              </c:strCache>
            </c:strRef>
          </c:cat>
          <c:val>
            <c:numRef>
              <c:f>([4]SEKTOR!$N$7:$N$14,[4]SEKTOR!$N$16,[4]SEKTOR!$N$18,[4]SEKTOR!$N$21:$N$23,[4]SEKTOR!$N$25,[4]SEKTOR!$N$27:$N$36,[4]SEKTOR!$N$38)</c:f>
              <c:numCache>
                <c:formatCode>General</c:formatCode>
                <c:ptCount val="25"/>
                <c:pt idx="0">
                  <c:v>4666992.2563800002</c:v>
                </c:pt>
                <c:pt idx="1">
                  <c:v>1319319.8243199999</c:v>
                </c:pt>
                <c:pt idx="2">
                  <c:v>1021554.55931</c:v>
                </c:pt>
                <c:pt idx="3">
                  <c:v>811147.29114999995</c:v>
                </c:pt>
                <c:pt idx="4">
                  <c:v>1251763.7562500001</c:v>
                </c:pt>
                <c:pt idx="5">
                  <c:v>223270.36671</c:v>
                </c:pt>
                <c:pt idx="6">
                  <c:v>683824.92877</c:v>
                </c:pt>
                <c:pt idx="7">
                  <c:v>63158.842360000002</c:v>
                </c:pt>
                <c:pt idx="8">
                  <c:v>1628062.7525200001</c:v>
                </c:pt>
                <c:pt idx="9">
                  <c:v>3187314.8179000001</c:v>
                </c:pt>
                <c:pt idx="10">
                  <c:v>5946624.3261000002</c:v>
                </c:pt>
                <c:pt idx="11">
                  <c:v>1147855.48019</c:v>
                </c:pt>
                <c:pt idx="12">
                  <c:v>1541619.6620100001</c:v>
                </c:pt>
                <c:pt idx="13">
                  <c:v>11837987.575719999</c:v>
                </c:pt>
                <c:pt idx="14">
                  <c:v>12649362.516100001</c:v>
                </c:pt>
                <c:pt idx="15">
                  <c:v>20772791.496649999</c:v>
                </c:pt>
                <c:pt idx="16">
                  <c:v>1005445.83757</c:v>
                </c:pt>
                <c:pt idx="17">
                  <c:v>7394473.0869199997</c:v>
                </c:pt>
                <c:pt idx="18">
                  <c:v>4359893.0369800003</c:v>
                </c:pt>
                <c:pt idx="19">
                  <c:v>4917900.6314000003</c:v>
                </c:pt>
                <c:pt idx="20">
                  <c:v>8206340.10415</c:v>
                </c:pt>
                <c:pt idx="21">
                  <c:v>2003177.87314</c:v>
                </c:pt>
                <c:pt idx="22">
                  <c:v>2519175.2213499998</c:v>
                </c:pt>
                <c:pt idx="23">
                  <c:v>1217881.6279800001</c:v>
                </c:pt>
                <c:pt idx="24">
                  <c:v>77527.836020000002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28-78D8-1C48-AD70-68BC892212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44142048"/>
        <c:axId val="1244138240"/>
        <c:axId val="0"/>
      </c:bar3DChart>
      <c:catAx>
        <c:axId val="124414204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244138240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244138240"/>
        <c:scaling>
          <c:orientation val="minMax"/>
          <c:max val="200000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8529439836063271"/>
              <c:y val="0.877384312291036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1244142048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78"/>
      <c:rotY val="1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2577933424044375"/>
          <c:y val="0.13908205841446453"/>
          <c:w val="0.45184167227452771"/>
          <c:h val="0.6077885952712099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16A0-4C06-B251-919AAC3F6B46}"/>
              </c:ext>
            </c:extLst>
          </c:dPt>
          <c:dPt>
            <c:idx val="1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16A0-4C06-B251-919AAC3F6B46}"/>
              </c:ext>
            </c:extLst>
          </c:dPt>
          <c:dPt>
            <c:idx val="2"/>
            <c:invertIfNegative val="0"/>
            <c:bubble3D val="0"/>
            <c:spPr>
              <a:pattFill prst="pct30">
                <a:fgClr>
                  <a:srgbClr val="FFFFFF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16A0-4C06-B251-919AAC3F6B46}"/>
              </c:ext>
            </c:extLst>
          </c:dPt>
          <c:cat>
            <c:strRef>
              <c:f>([5]SEKTOR_KG!$A$5,[5]SEKTOR_KG!$A$19,[5]SEKTOR_KG!$A$37)</c:f>
              <c:strCache>
                <c:ptCount val="3"/>
                <c:pt idx="0">
                  <c:v>.I. TARIM</c:v>
                </c:pt>
                <c:pt idx="1">
                  <c:v>.II. SANAYİ</c:v>
                </c:pt>
                <c:pt idx="2">
                  <c:v> İklimlendirme Sanayii</c:v>
                </c:pt>
              </c:strCache>
            </c:strRef>
          </c:cat>
          <c:val>
            <c:numRef>
              <c:f>([5]SEKTOR_KG!$N$5,[5]SEKTOR_KG!$N$19,[5]SEKTOR_KG!$N$37)</c:f>
              <c:numCache>
                <c:formatCode>General</c:formatCode>
                <c:ptCount val="3"/>
                <c:pt idx="0">
                  <c:v>16036762.877902001</c:v>
                </c:pt>
                <c:pt idx="1">
                  <c:v>59053108.341828994</c:v>
                </c:pt>
                <c:pt idx="2">
                  <c:v>764022.057164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16A0-4C06-B251-919AAC3F6B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44143136"/>
        <c:axId val="1244138784"/>
        <c:axId val="0"/>
      </c:bar3DChart>
      <c:catAx>
        <c:axId val="124414313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244138784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24413878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39943372517528791"/>
              <c:y val="0.841446407036958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1244143136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0.39370078740157488" l="0.39370078740157488" r="0.39370078740157488" t="0.39370078740157488" header="0.51181102362204722" footer="0.51181102362204722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tr-TR"/>
              <a:t> </a:t>
            </a:r>
          </a:p>
        </c:rich>
      </c:tx>
      <c:layout>
        <c:manualLayout>
          <c:xMode val="edge"/>
          <c:yMode val="edge"/>
          <c:x val="0.49776453055141578"/>
          <c:y val="2.6206878651911403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09"/>
      <c:rotY val="2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7702923125667411"/>
          <c:y val="1.2873563218390805E-2"/>
          <c:w val="0.75409836065573765"/>
          <c:h val="0.73103448275862071"/>
        </c:manualLayout>
      </c:layout>
      <c:bar3DChart>
        <c:barDir val="bar"/>
        <c:grouping val="clustered"/>
        <c:varyColors val="0"/>
        <c:ser>
          <c:idx val="0"/>
          <c:order val="0"/>
          <c:spPr>
            <a:pattFill prst="smGrid">
              <a:fgClr>
                <a:srgbClr val="3366FF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ivot">
                <a:fgClr>
                  <a:srgbClr val="CC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2ED5-4C0B-A8A6-CF738A4A4592}"/>
              </c:ext>
            </c:extLst>
          </c:dPt>
          <c:dPt>
            <c:idx val="1"/>
            <c:invertIfNegative val="0"/>
            <c:bubble3D val="0"/>
            <c:spPr>
              <a:pattFill prst="lgConfetti">
                <a:fgClr>
                  <a:srgbClr val="CCFFCC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2ED5-4C0B-A8A6-CF738A4A4592}"/>
              </c:ext>
            </c:extLst>
          </c:dPt>
          <c:dPt>
            <c:idx val="2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2ED5-4C0B-A8A6-CF738A4A4592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2ED5-4C0B-A8A6-CF738A4A4592}"/>
              </c:ext>
            </c:extLst>
          </c:dPt>
          <c:dPt>
            <c:idx val="4"/>
            <c:invertIfNegative val="0"/>
            <c:bubble3D val="0"/>
            <c:spPr>
              <a:pattFill prst="diagBrick">
                <a:fgClr>
                  <a:srgbClr val="0000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2ED5-4C0B-A8A6-CF738A4A4592}"/>
              </c:ext>
            </c:extLst>
          </c:dPt>
          <c:dPt>
            <c:idx val="5"/>
            <c:invertIfNegative val="0"/>
            <c:bubble3D val="0"/>
            <c:spPr>
              <a:pattFill prst="pct30">
                <a:fgClr>
                  <a:srgbClr val="FFFF00"/>
                </a:fgClr>
                <a:bgClr>
                  <a:srgbClr val="3366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2ED5-4C0B-A8A6-CF738A4A4592}"/>
              </c:ext>
            </c:extLst>
          </c:dPt>
          <c:cat>
            <c:strRef>
              <c:f>([5]SEKTOR_KG!$A$6,[5]SEKTOR_KG!$A$15,[5]SEKTOR_KG!$A$17,[5]SEKTOR_KG!$A$20,[5]SEKTOR_KG!$A$24,[5]SEKTOR_KG!$A$26,[5]SEKTOR_KG!$A$37)</c:f>
              <c:strCache>
                <c:ptCount val="7"/>
                <c:pt idx="0">
                  <c:v>.     A. BİTKİSEL ÜRÜNLER</c:v>
                </c:pt>
                <c:pt idx="1">
                  <c:v>.     B. HAYVANSAL ÜRÜNLER</c:v>
                </c:pt>
                <c:pt idx="2">
                  <c:v>.     C. AĞAÇ VE ORMAN ÜRÜNLERİ</c:v>
                </c:pt>
                <c:pt idx="3">
                  <c:v>.     A. TARIMA DAYALI İŞLENMİŞ ÜRÜNLER</c:v>
                </c:pt>
                <c:pt idx="4">
                  <c:v>.     B. KİMYEVİ MADDELER VE MAMÜLLERİ</c:v>
                </c:pt>
                <c:pt idx="5">
                  <c:v>.     C. SANAYİ MAMULLERİ</c:v>
                </c:pt>
                <c:pt idx="6">
                  <c:v> İklimlendirme Sanayii</c:v>
                </c:pt>
              </c:strCache>
            </c:strRef>
          </c:cat>
          <c:val>
            <c:numRef>
              <c:f>([5]SEKTOR_KG!$N$6,[5]SEKTOR_KG!$N$15,[5]SEKTOR_KG!$N$17,[5]SEKTOR_KG!$N$20,[5]SEKTOR_KG!$N$24,[5]SEKTOR_KG!$N$26,[5]SEKTOR_KG!$N$37)</c:f>
              <c:numCache>
                <c:formatCode>General</c:formatCode>
                <c:ptCount val="7"/>
                <c:pt idx="0">
                  <c:v>12227122.512048002</c:v>
                </c:pt>
                <c:pt idx="1">
                  <c:v>957145.97389000002</c:v>
                </c:pt>
                <c:pt idx="2">
                  <c:v>2852494.3919640002</c:v>
                </c:pt>
                <c:pt idx="3">
                  <c:v>2217463.6483120001</c:v>
                </c:pt>
                <c:pt idx="4">
                  <c:v>15555583.585921001</c:v>
                </c:pt>
                <c:pt idx="5">
                  <c:v>41280061.107595995</c:v>
                </c:pt>
                <c:pt idx="6">
                  <c:v>764022.057164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2ED5-4C0B-A8A6-CF738A4A45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44149664"/>
        <c:axId val="1244139328"/>
        <c:axId val="0"/>
      </c:bar3DChart>
      <c:catAx>
        <c:axId val="124414966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24413932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244139328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6050670640834573"/>
              <c:y val="0.822068916292756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1244149664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44"/>
      <c:hPercent val="105"/>
      <c:rotY val="4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1149752954331966"/>
          <c:y val="1.6348773841961855E-2"/>
          <c:w val="0.66844963421313264"/>
          <c:h val="0.83514986376021794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4672-4934-97FD-885FC1265392}"/>
              </c:ext>
            </c:extLst>
          </c:dPt>
          <c:dPt>
            <c:idx val="1"/>
            <c:invertIfNegative val="0"/>
            <c:bubble3D val="0"/>
            <c:spPr>
              <a:pattFill prst="sphere">
                <a:fgClr>
                  <a:srgbClr val="3366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4672-4934-97FD-885FC1265392}"/>
              </c:ext>
            </c:extLst>
          </c:dPt>
          <c:dPt>
            <c:idx val="2"/>
            <c:invertIfNegative val="0"/>
            <c:bubble3D val="0"/>
            <c:spPr>
              <a:pattFill prst="lt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4672-4934-97FD-885FC1265392}"/>
              </c:ext>
            </c:extLst>
          </c:dPt>
          <c:dPt>
            <c:idx val="3"/>
            <c:invertIfNegative val="0"/>
            <c:bubble3D val="0"/>
            <c:spPr>
              <a:pattFill prst="ltDnDiag">
                <a:fgClr>
                  <a:srgbClr val="FFFF00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4672-4934-97FD-885FC1265392}"/>
              </c:ext>
            </c:extLst>
          </c:dPt>
          <c:dPt>
            <c:idx val="5"/>
            <c:invertIfNegative val="0"/>
            <c:bubble3D val="0"/>
            <c:spPr>
              <a:pattFill prst="shingle">
                <a:fgClr>
                  <a:srgbClr val="00CC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4672-4934-97FD-885FC1265392}"/>
              </c:ext>
            </c:extLst>
          </c:dPt>
          <c:dPt>
            <c:idx val="6"/>
            <c:invertIfNegative val="0"/>
            <c:bubble3D val="0"/>
            <c:spPr>
              <a:pattFill prst="openDmnd">
                <a:fgClr>
                  <a:srgbClr val="FF6600"/>
                </a:fgClr>
                <a:bgClr>
                  <a:srgbClr val="E3E3E3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4672-4934-97FD-885FC1265392}"/>
              </c:ext>
            </c:extLst>
          </c:dPt>
          <c:dPt>
            <c:idx val="7"/>
            <c:invertIfNegative val="0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4672-4934-97FD-885FC1265392}"/>
              </c:ext>
            </c:extLst>
          </c:dPt>
          <c:dPt>
            <c:idx val="8"/>
            <c:invertIfNegative val="0"/>
            <c:bubble3D val="0"/>
            <c:spPr>
              <a:pattFill prst="dkHorz">
                <a:fgClr>
                  <a:srgbClr val="CCCCFF"/>
                </a:fgClr>
                <a:bgClr>
                  <a:srgbClr val="00FF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4672-4934-97FD-885FC1265392}"/>
              </c:ext>
            </c:extLst>
          </c:dPt>
          <c:dPt>
            <c:idx val="9"/>
            <c:invertIfNegative val="0"/>
            <c:bubble3D val="0"/>
            <c:spPr>
              <a:pattFill prst="pct90">
                <a:fgClr>
                  <a:srgbClr val="99CCFF"/>
                </a:fgClr>
                <a:bgClr>
                  <a:srgbClr val="6600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4672-4934-97FD-885FC1265392}"/>
              </c:ext>
            </c:extLst>
          </c:dPt>
          <c:dPt>
            <c:idx val="10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4672-4934-97FD-885FC1265392}"/>
              </c:ext>
            </c:extLst>
          </c:dPt>
          <c:dPt>
            <c:idx val="11"/>
            <c:invertIfNegative val="0"/>
            <c:bubble3D val="0"/>
            <c:spPr>
              <a:pattFill prst="divot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5-4672-4934-97FD-885FC1265392}"/>
              </c:ext>
            </c:extLst>
          </c:dPt>
          <c:dPt>
            <c:idx val="12"/>
            <c:invertIfNegative val="0"/>
            <c:bubble3D val="0"/>
            <c:spPr>
              <a:pattFill prst="lgConfetti">
                <a:fgClr>
                  <a:srgbClr val="CC99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7-4672-4934-97FD-885FC1265392}"/>
              </c:ext>
            </c:extLst>
          </c:dPt>
          <c:dPt>
            <c:idx val="13"/>
            <c:invertIfNegative val="0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9-4672-4934-97FD-885FC1265392}"/>
              </c:ext>
            </c:extLst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B-4672-4934-97FD-885FC1265392}"/>
              </c:ext>
            </c:extLst>
          </c:dPt>
          <c:dPt>
            <c:idx val="15"/>
            <c:invertIfNegative val="0"/>
            <c:bubble3D val="0"/>
            <c:spPr>
              <a:pattFill prst="wdDnDiag">
                <a:fgClr>
                  <a:srgbClr val="FF99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D-4672-4934-97FD-885FC1265392}"/>
              </c:ext>
            </c:extLst>
          </c:dPt>
          <c:dPt>
            <c:idx val="16"/>
            <c:invertIfNegative val="0"/>
            <c:bubble3D val="0"/>
            <c:spPr>
              <a:blipFill dpi="0" rotWithShape="0">
                <a:blip xmlns:r="http://schemas.openxmlformats.org/officeDocument/2006/relationships" r:embed="rId1"/>
                <a:srcRect/>
                <a:tile tx="0" ty="0" sx="100000" sy="100000" flip="none" algn="tl"/>
              </a:blip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F-4672-4934-97FD-885FC1265392}"/>
              </c:ext>
            </c:extLst>
          </c:dPt>
          <c:dPt>
            <c:idx val="17"/>
            <c:invertIfNegative val="0"/>
            <c:bubble3D val="0"/>
            <c:spPr>
              <a:pattFill prst="shingle">
                <a:fgClr>
                  <a:srgbClr val="FFFF00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1-4672-4934-97FD-885FC1265392}"/>
              </c:ext>
            </c:extLst>
          </c:dPt>
          <c:dPt>
            <c:idx val="18"/>
            <c:invertIfNegative val="0"/>
            <c:bubble3D val="0"/>
            <c:spPr>
              <a:gradFill rotWithShape="0">
                <a:gsLst>
                  <a:gs pos="0">
                    <a:srgbClr val="000082"/>
                  </a:gs>
                  <a:gs pos="30000">
                    <a:srgbClr val="66008F"/>
                  </a:gs>
                  <a:gs pos="64999">
                    <a:srgbClr val="BA0066"/>
                  </a:gs>
                  <a:gs pos="89999">
                    <a:srgbClr val="FF0000"/>
                  </a:gs>
                  <a:gs pos="100000">
                    <a:srgbClr val="FF82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3-4672-4934-97FD-885FC1265392}"/>
              </c:ext>
            </c:extLst>
          </c:dPt>
          <c:dPt>
            <c:idx val="19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5-4672-4934-97FD-885FC1265392}"/>
              </c:ext>
            </c:extLst>
          </c:dPt>
          <c:dPt>
            <c:idx val="20"/>
            <c:invertIfNegative val="0"/>
            <c:bubble3D val="0"/>
            <c:spPr>
              <a:gradFill rotWithShape="0">
                <a:gsLst>
                  <a:gs pos="0">
                    <a:srgbClr val="339966"/>
                  </a:gs>
                  <a:gs pos="100000">
                    <a:srgbClr val="FFFFFF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7-4672-4934-97FD-885FC1265392}"/>
              </c:ext>
            </c:extLst>
          </c:dPt>
          <c:cat>
            <c:strRef>
              <c:f>([5]SEKTOR_KG!$A$7:$A$14,[5]SEKTOR_KG!$A$16,[5]SEKTOR_KG!$A$18,[5]SEKTOR_KG!$A$21:$A$23,[5]SEKTOR_KG!$A$25,[5]SEKTOR_KG!$A$27:$A$36,[5]SEKTOR_KG!$A$38)</c:f>
              <c:strCache>
                <c:ptCount val="25"/>
                <c:pt idx="0">
                  <c:v> Hububat, Bakliyat, Yağlı Tohumlar ve Mamulleri </c:v>
                </c:pt>
                <c:pt idx="1">
                  <c:v> Yaş Meyve ve Sebze  </c:v>
                </c:pt>
                <c:pt idx="2">
                  <c:v> Meyve Sebze Mamulleri </c:v>
                </c:pt>
                <c:pt idx="3">
                  <c:v> Kuru Meyve ve Mamulleri  </c:v>
                </c:pt>
                <c:pt idx="4">
                  <c:v> Fındık ve Mamulleri </c:v>
                </c:pt>
                <c:pt idx="5">
                  <c:v> Zeytin ve Zeytinyağı </c:v>
                </c:pt>
                <c:pt idx="6">
                  <c:v> Tütün </c:v>
                </c:pt>
                <c:pt idx="7">
                  <c:v> Süs Bitkileri ve Mam.</c:v>
                </c:pt>
                <c:pt idx="8">
                  <c:v> Su Ürünleri ve Hayvansal Mamuller</c:v>
                </c:pt>
                <c:pt idx="9">
                  <c:v> Mobilya,Kağıt ve Orman Ürünleri</c:v>
                </c:pt>
                <c:pt idx="10">
                  <c:v> Tekstil ve Hammaddeleri</c:v>
                </c:pt>
                <c:pt idx="11">
                  <c:v> Deri ve Deri Mamulleri </c:v>
                </c:pt>
                <c:pt idx="12">
                  <c:v> Halı </c:v>
                </c:pt>
                <c:pt idx="13">
                  <c:v> Kimyevi Maddeler ve Mamulleri  </c:v>
                </c:pt>
                <c:pt idx="14">
                  <c:v> Hazırgiyim ve Konfeksiyon </c:v>
                </c:pt>
                <c:pt idx="15">
                  <c:v> Otomotiv Endüstrisi</c:v>
                </c:pt>
                <c:pt idx="16">
                  <c:v> Gemi ve Yat</c:v>
                </c:pt>
                <c:pt idx="17">
                  <c:v> Elektrik Elektronik ve Hizmet</c:v>
                </c:pt>
                <c:pt idx="18">
                  <c:v> Makine ve Aksamları</c:v>
                </c:pt>
                <c:pt idx="19">
                  <c:v> Demir ve Demir Dışı Metaller </c:v>
                </c:pt>
                <c:pt idx="20">
                  <c:v> Çelik</c:v>
                </c:pt>
                <c:pt idx="21">
                  <c:v> Çimento Cam Seramik ve Toprak Ürünleri</c:v>
                </c:pt>
                <c:pt idx="22">
                  <c:v> Mücevher</c:v>
                </c:pt>
                <c:pt idx="23">
                  <c:v> Savunma ve Havacılık Sanayii</c:v>
                </c:pt>
                <c:pt idx="24">
                  <c:v> Diğer Sanayi Ürünleri</c:v>
                </c:pt>
              </c:strCache>
            </c:strRef>
          </c:cat>
          <c:val>
            <c:numRef>
              <c:f>([5]SEKTOR_KG!$N$7:$N$14,[5]SEKTOR_KG!$N$16,[5]SEKTOR_KG!$N$18,[5]SEKTOR_KG!$N$21:$N$23,[5]SEKTOR_KG!$N$25,[5]SEKTOR_KG!$N$27:$N$36,[5]SEKTOR_KG!$N$38)</c:f>
              <c:numCache>
                <c:formatCode>General</c:formatCode>
                <c:ptCount val="25"/>
                <c:pt idx="0">
                  <c:v>7332302.0069070002</c:v>
                </c:pt>
                <c:pt idx="1">
                  <c:v>2711960.20725</c:v>
                </c:pt>
                <c:pt idx="2">
                  <c:v>1357052.6103040001</c:v>
                </c:pt>
                <c:pt idx="3">
                  <c:v>386810.232525</c:v>
                </c:pt>
                <c:pt idx="4">
                  <c:v>210218.25643000001</c:v>
                </c:pt>
                <c:pt idx="5">
                  <c:v>88741.233550000004</c:v>
                </c:pt>
                <c:pt idx="6">
                  <c:v>102286.29881199999</c:v>
                </c:pt>
                <c:pt idx="7">
                  <c:v>37751.666270000002</c:v>
                </c:pt>
                <c:pt idx="8">
                  <c:v>957145.97389000002</c:v>
                </c:pt>
                <c:pt idx="9">
                  <c:v>2852494.3919640002</c:v>
                </c:pt>
                <c:pt idx="10">
                  <c:v>1518721.699523</c:v>
                </c:pt>
                <c:pt idx="11">
                  <c:v>116625.812772</c:v>
                </c:pt>
                <c:pt idx="12">
                  <c:v>582116.13601699995</c:v>
                </c:pt>
                <c:pt idx="13">
                  <c:v>15555583.585921001</c:v>
                </c:pt>
                <c:pt idx="14">
                  <c:v>950169.36630300002</c:v>
                </c:pt>
                <c:pt idx="15">
                  <c:v>3389808.1468179999</c:v>
                </c:pt>
                <c:pt idx="16">
                  <c:v>338780.97665999999</c:v>
                </c:pt>
                <c:pt idx="17">
                  <c:v>2191223.5510829999</c:v>
                </c:pt>
                <c:pt idx="18">
                  <c:v>882102.99266400002</c:v>
                </c:pt>
                <c:pt idx="19">
                  <c:v>1513547.9325939999</c:v>
                </c:pt>
                <c:pt idx="20">
                  <c:v>14609147.998229001</c:v>
                </c:pt>
                <c:pt idx="21">
                  <c:v>16588368.055469001</c:v>
                </c:pt>
                <c:pt idx="22">
                  <c:v>3827.5390170000001</c:v>
                </c:pt>
                <c:pt idx="23">
                  <c:v>35345.376966999997</c:v>
                </c:pt>
                <c:pt idx="24">
                  <c:v>13717.114627999999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28-4672-4934-97FD-885FC12653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44135520"/>
        <c:axId val="1244137696"/>
        <c:axId val="0"/>
      </c:bar3DChart>
      <c:catAx>
        <c:axId val="124413552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244137696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244137696"/>
        <c:scaling>
          <c:orientation val="minMax"/>
          <c:max val="200000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8529439836063271"/>
              <c:y val="0.877384312291036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1244135520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78"/>
      <c:rotY val="1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2577933424044375"/>
          <c:y val="0.13908205841446453"/>
          <c:w val="0.45184167227452771"/>
          <c:h val="0.6077885952712099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1E7E-49C4-8B68-9396280BC71D}"/>
              </c:ext>
            </c:extLst>
          </c:dPt>
          <c:dPt>
            <c:idx val="1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1E7E-49C4-8B68-9396280BC71D}"/>
              </c:ext>
            </c:extLst>
          </c:dPt>
          <c:dPt>
            <c:idx val="2"/>
            <c:invertIfNegative val="0"/>
            <c:bubble3D val="0"/>
            <c:spPr>
              <a:pattFill prst="pct30">
                <a:fgClr>
                  <a:srgbClr val="FFFFFF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1E7E-49C4-8B68-9396280BC71D}"/>
              </c:ext>
            </c:extLst>
          </c:dPt>
          <c:cat>
            <c:strRef>
              <c:f>([6]SEKTOR!$A$5,[6]SEKTOR!$A$19,[6]SEKTOR!$A$37)</c:f>
              <c:strCache>
                <c:ptCount val="3"/>
                <c:pt idx="0">
                  <c:v>.I. TARIM</c:v>
                </c:pt>
                <c:pt idx="1">
                  <c:v>.II. SANAYİ</c:v>
                </c:pt>
                <c:pt idx="2">
                  <c:v> İklimlendirme Sanayii</c:v>
                </c:pt>
              </c:strCache>
            </c:strRef>
          </c:cat>
          <c:val>
            <c:numRef>
              <c:f>([6]SEKTOR!$N$5,[6]SEKTOR!$N$19,[6]SEKTOR!$N$37)</c:f>
              <c:numCache>
                <c:formatCode>General</c:formatCode>
                <c:ptCount val="3"/>
                <c:pt idx="0">
                  <c:v>19109228.554650001</c:v>
                </c:pt>
                <c:pt idx="1">
                  <c:v>110405169.27765001</c:v>
                </c:pt>
                <c:pt idx="2">
                  <c:v>3563551.0140800001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1E7E-49C4-8B68-9396280BC7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44136608"/>
        <c:axId val="1244150752"/>
        <c:axId val="0"/>
      </c:bar3DChart>
      <c:catAx>
        <c:axId val="124413660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244150752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244150752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39943372517528791"/>
              <c:y val="0.841446407036958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1244136608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0.39370078740157488" l="0.39370078740157488" r="0.39370078740157488" t="0.39370078740157488" header="0.51181102362204722" footer="0.51181102362204722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tr-TR"/>
              <a:t> </a:t>
            </a:r>
          </a:p>
        </c:rich>
      </c:tx>
      <c:layout>
        <c:manualLayout>
          <c:xMode val="edge"/>
          <c:yMode val="edge"/>
          <c:x val="0.49776453055141578"/>
          <c:y val="2.6206878651911403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09"/>
      <c:rotY val="2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7702923125667411"/>
          <c:y val="1.2873563218390805E-2"/>
          <c:w val="0.75409836065573765"/>
          <c:h val="0.73103448275862071"/>
        </c:manualLayout>
      </c:layout>
      <c:bar3DChart>
        <c:barDir val="bar"/>
        <c:grouping val="clustered"/>
        <c:varyColors val="0"/>
        <c:ser>
          <c:idx val="0"/>
          <c:order val="0"/>
          <c:spPr>
            <a:pattFill prst="smGrid">
              <a:fgClr>
                <a:srgbClr val="3366FF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ivot">
                <a:fgClr>
                  <a:srgbClr val="CC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D645-A145-97C2-2FA8DD8EEB26}"/>
              </c:ext>
            </c:extLst>
          </c:dPt>
          <c:dPt>
            <c:idx val="1"/>
            <c:invertIfNegative val="0"/>
            <c:bubble3D val="0"/>
            <c:spPr>
              <a:pattFill prst="lgConfetti">
                <a:fgClr>
                  <a:srgbClr val="CCFFCC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D645-A145-97C2-2FA8DD8EEB26}"/>
              </c:ext>
            </c:extLst>
          </c:dPt>
          <c:dPt>
            <c:idx val="2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D645-A145-97C2-2FA8DD8EEB26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D645-A145-97C2-2FA8DD8EEB26}"/>
              </c:ext>
            </c:extLst>
          </c:dPt>
          <c:dPt>
            <c:idx val="4"/>
            <c:invertIfNegative val="0"/>
            <c:bubble3D val="0"/>
            <c:spPr>
              <a:pattFill prst="diagBrick">
                <a:fgClr>
                  <a:srgbClr val="0000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D645-A145-97C2-2FA8DD8EEB26}"/>
              </c:ext>
            </c:extLst>
          </c:dPt>
          <c:dPt>
            <c:idx val="5"/>
            <c:invertIfNegative val="0"/>
            <c:bubble3D val="0"/>
            <c:spPr>
              <a:pattFill prst="pct30">
                <a:fgClr>
                  <a:srgbClr val="FFFF00"/>
                </a:fgClr>
                <a:bgClr>
                  <a:srgbClr val="3366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D645-A145-97C2-2FA8DD8EEB26}"/>
              </c:ext>
            </c:extLst>
          </c:dPt>
          <c:cat>
            <c:strRef>
              <c:f>(SEKTOR!$A$6,SEKTOR!$A$15,SEKTOR!$A$17,SEKTOR!$A$20,SEKTOR!$A$24,SEKTOR!$A$26,SEKTOR!$A$37)</c:f>
              <c:strCache>
                <c:ptCount val="7"/>
                <c:pt idx="0">
                  <c:v>.     A. BİTKİSEL ÜRÜNLER</c:v>
                </c:pt>
                <c:pt idx="1">
                  <c:v>.     B. HAYVANSAL ÜRÜNLER</c:v>
                </c:pt>
                <c:pt idx="2">
                  <c:v>.     C. AĞAÇ VE ORMAN ÜRÜNLERİ</c:v>
                </c:pt>
                <c:pt idx="3">
                  <c:v>.     A. TARIMA DAYALI İŞLENMİŞ ÜRÜNLER</c:v>
                </c:pt>
                <c:pt idx="4">
                  <c:v>.     B. KİMYEVİ MADDELER VE MAMÜLLERİ</c:v>
                </c:pt>
                <c:pt idx="5">
                  <c:v>.     C. SANAYİ MAMULLERİ</c:v>
                </c:pt>
                <c:pt idx="6">
                  <c:v> İklimlendirme Sanayii</c:v>
                </c:pt>
              </c:strCache>
            </c:strRef>
          </c:cat>
          <c:val>
            <c:numRef>
              <c:f>(SEKTOR!$N$6,SEKTOR!$N$15,SEKTOR!$N$17,SEKTOR!$N$20,SEKTOR!$N$24,SEKTOR!$N$26,SEKTOR!$N$37)</c:f>
              <c:numCache>
                <c:formatCode>#,##0</c:formatCode>
                <c:ptCount val="7"/>
                <c:pt idx="0">
                  <c:v>6305926.0008200007</c:v>
                </c:pt>
                <c:pt idx="1">
                  <c:v>1041494.90603</c:v>
                </c:pt>
                <c:pt idx="2">
                  <c:v>2067968.40295</c:v>
                </c:pt>
                <c:pt idx="3">
                  <c:v>5321553.4758700002</c:v>
                </c:pt>
                <c:pt idx="4">
                  <c:v>6979733.1695499998</c:v>
                </c:pt>
                <c:pt idx="5">
                  <c:v>43995346.057569996</c:v>
                </c:pt>
                <c:pt idx="6">
                  <c:v>1875260.1435499999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D645-A145-97C2-2FA8DD8EEB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20593040"/>
        <c:axId val="1220593584"/>
        <c:axId val="0"/>
      </c:bar3DChart>
      <c:catAx>
        <c:axId val="122059304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220593584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22059358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6050670640834573"/>
              <c:y val="0.8220689162927563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1220593040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tr-TR"/>
              <a:t> </a:t>
            </a:r>
          </a:p>
        </c:rich>
      </c:tx>
      <c:layout>
        <c:manualLayout>
          <c:xMode val="edge"/>
          <c:yMode val="edge"/>
          <c:x val="0.49776453055141578"/>
          <c:y val="2.6206878651911403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09"/>
      <c:rotY val="2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7702923125667411"/>
          <c:y val="1.2873563218390805E-2"/>
          <c:w val="0.75409836065573765"/>
          <c:h val="0.73103448275862071"/>
        </c:manualLayout>
      </c:layout>
      <c:bar3DChart>
        <c:barDir val="bar"/>
        <c:grouping val="clustered"/>
        <c:varyColors val="0"/>
        <c:ser>
          <c:idx val="0"/>
          <c:order val="0"/>
          <c:spPr>
            <a:pattFill prst="smGrid">
              <a:fgClr>
                <a:srgbClr val="3366FF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ivot">
                <a:fgClr>
                  <a:srgbClr val="CC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8CFC-447F-B4CE-1FE5DDA52D53}"/>
              </c:ext>
            </c:extLst>
          </c:dPt>
          <c:dPt>
            <c:idx val="1"/>
            <c:invertIfNegative val="0"/>
            <c:bubble3D val="0"/>
            <c:spPr>
              <a:pattFill prst="lgConfetti">
                <a:fgClr>
                  <a:srgbClr val="CCFFCC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8CFC-447F-B4CE-1FE5DDA52D53}"/>
              </c:ext>
            </c:extLst>
          </c:dPt>
          <c:dPt>
            <c:idx val="2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8CFC-447F-B4CE-1FE5DDA52D53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8CFC-447F-B4CE-1FE5DDA52D53}"/>
              </c:ext>
            </c:extLst>
          </c:dPt>
          <c:dPt>
            <c:idx val="4"/>
            <c:invertIfNegative val="0"/>
            <c:bubble3D val="0"/>
            <c:spPr>
              <a:pattFill prst="diagBrick">
                <a:fgClr>
                  <a:srgbClr val="0000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8CFC-447F-B4CE-1FE5DDA52D53}"/>
              </c:ext>
            </c:extLst>
          </c:dPt>
          <c:dPt>
            <c:idx val="5"/>
            <c:invertIfNegative val="0"/>
            <c:bubble3D val="0"/>
            <c:spPr>
              <a:pattFill prst="pct30">
                <a:fgClr>
                  <a:srgbClr val="FFFF00"/>
                </a:fgClr>
                <a:bgClr>
                  <a:srgbClr val="3366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8CFC-447F-B4CE-1FE5DDA52D53}"/>
              </c:ext>
            </c:extLst>
          </c:dPt>
          <c:cat>
            <c:strRef>
              <c:f>([6]SEKTOR!$A$6,[6]SEKTOR!$A$15,[6]SEKTOR!$A$17,[6]SEKTOR!$A$20,[6]SEKTOR!$A$24,[6]SEKTOR!$A$26,[6]SEKTOR!$A$37)</c:f>
              <c:strCache>
                <c:ptCount val="7"/>
                <c:pt idx="0">
                  <c:v>.     A. BİTKİSEL ÜRÜNLER</c:v>
                </c:pt>
                <c:pt idx="1">
                  <c:v>.     B. HAYVANSAL ÜRÜNLER</c:v>
                </c:pt>
                <c:pt idx="2">
                  <c:v>.     C. AĞAÇ VE ORMAN ÜRÜNLERİ</c:v>
                </c:pt>
                <c:pt idx="3">
                  <c:v>.     A. TARIMA DAYALI İŞLENMİŞ ÜRÜNLER</c:v>
                </c:pt>
                <c:pt idx="4">
                  <c:v>.     B. KİMYEVİ MADDELER VE MAMÜLLERİ</c:v>
                </c:pt>
                <c:pt idx="5">
                  <c:v>.     C. SANAYİ MAMULLERİ</c:v>
                </c:pt>
                <c:pt idx="6">
                  <c:v> İklimlendirme Sanayii</c:v>
                </c:pt>
              </c:strCache>
            </c:strRef>
          </c:cat>
          <c:val>
            <c:numRef>
              <c:f>([6]SEKTOR!$N$6,[6]SEKTOR!$N$15,[6]SEKTOR!$N$17,[6]SEKTOR!$N$20,[6]SEKTOR!$N$24,[6]SEKTOR!$N$26,[6]SEKTOR!$N$37)</c:f>
              <c:numCache>
                <c:formatCode>General</c:formatCode>
                <c:ptCount val="7"/>
                <c:pt idx="0">
                  <c:v>13067486.48392</c:v>
                </c:pt>
                <c:pt idx="1">
                  <c:v>2038896.67508</c:v>
                </c:pt>
                <c:pt idx="2">
                  <c:v>4002845.3956499998</c:v>
                </c:pt>
                <c:pt idx="3">
                  <c:v>10774802.842979999</c:v>
                </c:pt>
                <c:pt idx="4">
                  <c:v>14672486.41399</c:v>
                </c:pt>
                <c:pt idx="5">
                  <c:v>84957880.02068001</c:v>
                </c:pt>
                <c:pt idx="6">
                  <c:v>3563551.0140800001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8CFC-447F-B4CE-1FE5DDA52D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44145856"/>
        <c:axId val="1244137152"/>
        <c:axId val="0"/>
      </c:bar3DChart>
      <c:catAx>
        <c:axId val="124414585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244137152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244137152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6050670640834573"/>
              <c:y val="0.822068916292756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1244145856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44"/>
      <c:hPercent val="105"/>
      <c:rotY val="4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1149752954331966"/>
          <c:y val="1.6348773841961855E-2"/>
          <c:w val="0.66844963421313264"/>
          <c:h val="0.83514986376021794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C9E4-41CB-B80A-A76F6B0253AB}"/>
              </c:ext>
            </c:extLst>
          </c:dPt>
          <c:dPt>
            <c:idx val="1"/>
            <c:invertIfNegative val="0"/>
            <c:bubble3D val="0"/>
            <c:spPr>
              <a:pattFill prst="sphere">
                <a:fgClr>
                  <a:srgbClr val="3366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C9E4-41CB-B80A-A76F6B0253AB}"/>
              </c:ext>
            </c:extLst>
          </c:dPt>
          <c:dPt>
            <c:idx val="2"/>
            <c:invertIfNegative val="0"/>
            <c:bubble3D val="0"/>
            <c:spPr>
              <a:pattFill prst="lt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C9E4-41CB-B80A-A76F6B0253AB}"/>
              </c:ext>
            </c:extLst>
          </c:dPt>
          <c:dPt>
            <c:idx val="3"/>
            <c:invertIfNegative val="0"/>
            <c:bubble3D val="0"/>
            <c:spPr>
              <a:pattFill prst="ltDnDiag">
                <a:fgClr>
                  <a:srgbClr val="FFFF00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C9E4-41CB-B80A-A76F6B0253AB}"/>
              </c:ext>
            </c:extLst>
          </c:dPt>
          <c:dPt>
            <c:idx val="5"/>
            <c:invertIfNegative val="0"/>
            <c:bubble3D val="0"/>
            <c:spPr>
              <a:pattFill prst="shingle">
                <a:fgClr>
                  <a:srgbClr val="00CC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C9E4-41CB-B80A-A76F6B0253AB}"/>
              </c:ext>
            </c:extLst>
          </c:dPt>
          <c:dPt>
            <c:idx val="6"/>
            <c:invertIfNegative val="0"/>
            <c:bubble3D val="0"/>
            <c:spPr>
              <a:pattFill prst="openDmnd">
                <a:fgClr>
                  <a:srgbClr val="FF6600"/>
                </a:fgClr>
                <a:bgClr>
                  <a:srgbClr val="E3E3E3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C9E4-41CB-B80A-A76F6B0253AB}"/>
              </c:ext>
            </c:extLst>
          </c:dPt>
          <c:dPt>
            <c:idx val="7"/>
            <c:invertIfNegative val="0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C9E4-41CB-B80A-A76F6B0253AB}"/>
              </c:ext>
            </c:extLst>
          </c:dPt>
          <c:dPt>
            <c:idx val="8"/>
            <c:invertIfNegative val="0"/>
            <c:bubble3D val="0"/>
            <c:spPr>
              <a:pattFill prst="dkHorz">
                <a:fgClr>
                  <a:srgbClr val="CCCCFF"/>
                </a:fgClr>
                <a:bgClr>
                  <a:srgbClr val="00FF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C9E4-41CB-B80A-A76F6B0253AB}"/>
              </c:ext>
            </c:extLst>
          </c:dPt>
          <c:dPt>
            <c:idx val="9"/>
            <c:invertIfNegative val="0"/>
            <c:bubble3D val="0"/>
            <c:spPr>
              <a:pattFill prst="pct90">
                <a:fgClr>
                  <a:srgbClr val="99CCFF"/>
                </a:fgClr>
                <a:bgClr>
                  <a:srgbClr val="6600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C9E4-41CB-B80A-A76F6B0253AB}"/>
              </c:ext>
            </c:extLst>
          </c:dPt>
          <c:dPt>
            <c:idx val="10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C9E4-41CB-B80A-A76F6B0253AB}"/>
              </c:ext>
            </c:extLst>
          </c:dPt>
          <c:dPt>
            <c:idx val="11"/>
            <c:invertIfNegative val="0"/>
            <c:bubble3D val="0"/>
            <c:spPr>
              <a:pattFill prst="divot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5-C9E4-41CB-B80A-A76F6B0253AB}"/>
              </c:ext>
            </c:extLst>
          </c:dPt>
          <c:dPt>
            <c:idx val="12"/>
            <c:invertIfNegative val="0"/>
            <c:bubble3D val="0"/>
            <c:spPr>
              <a:pattFill prst="lgConfetti">
                <a:fgClr>
                  <a:srgbClr val="CC99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7-C9E4-41CB-B80A-A76F6B0253AB}"/>
              </c:ext>
            </c:extLst>
          </c:dPt>
          <c:dPt>
            <c:idx val="13"/>
            <c:invertIfNegative val="0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9-C9E4-41CB-B80A-A76F6B0253AB}"/>
              </c:ext>
            </c:extLst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B-C9E4-41CB-B80A-A76F6B0253AB}"/>
              </c:ext>
            </c:extLst>
          </c:dPt>
          <c:dPt>
            <c:idx val="15"/>
            <c:invertIfNegative val="0"/>
            <c:bubble3D val="0"/>
            <c:spPr>
              <a:pattFill prst="wdDnDiag">
                <a:fgClr>
                  <a:srgbClr val="FF99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D-C9E4-41CB-B80A-A76F6B0253AB}"/>
              </c:ext>
            </c:extLst>
          </c:dPt>
          <c:dPt>
            <c:idx val="16"/>
            <c:invertIfNegative val="0"/>
            <c:bubble3D val="0"/>
            <c:spPr>
              <a:blipFill dpi="0" rotWithShape="0">
                <a:blip xmlns:r="http://schemas.openxmlformats.org/officeDocument/2006/relationships" r:embed="rId1"/>
                <a:srcRect/>
                <a:tile tx="0" ty="0" sx="100000" sy="100000" flip="none" algn="tl"/>
              </a:blip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F-C9E4-41CB-B80A-A76F6B0253AB}"/>
              </c:ext>
            </c:extLst>
          </c:dPt>
          <c:dPt>
            <c:idx val="17"/>
            <c:invertIfNegative val="0"/>
            <c:bubble3D val="0"/>
            <c:spPr>
              <a:pattFill prst="shingle">
                <a:fgClr>
                  <a:srgbClr val="FFFF00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1-C9E4-41CB-B80A-A76F6B0253AB}"/>
              </c:ext>
            </c:extLst>
          </c:dPt>
          <c:dPt>
            <c:idx val="18"/>
            <c:invertIfNegative val="0"/>
            <c:bubble3D val="0"/>
            <c:spPr>
              <a:gradFill rotWithShape="0">
                <a:gsLst>
                  <a:gs pos="0">
                    <a:srgbClr val="000082"/>
                  </a:gs>
                  <a:gs pos="30000">
                    <a:srgbClr val="66008F"/>
                  </a:gs>
                  <a:gs pos="64999">
                    <a:srgbClr val="BA0066"/>
                  </a:gs>
                  <a:gs pos="89999">
                    <a:srgbClr val="FF0000"/>
                  </a:gs>
                  <a:gs pos="100000">
                    <a:srgbClr val="FF82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3-C9E4-41CB-B80A-A76F6B0253AB}"/>
              </c:ext>
            </c:extLst>
          </c:dPt>
          <c:dPt>
            <c:idx val="19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5-C9E4-41CB-B80A-A76F6B0253AB}"/>
              </c:ext>
            </c:extLst>
          </c:dPt>
          <c:dPt>
            <c:idx val="20"/>
            <c:invertIfNegative val="0"/>
            <c:bubble3D val="0"/>
            <c:spPr>
              <a:gradFill rotWithShape="0">
                <a:gsLst>
                  <a:gs pos="0">
                    <a:srgbClr val="339966"/>
                  </a:gs>
                  <a:gs pos="100000">
                    <a:srgbClr val="FFFFFF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7-C9E4-41CB-B80A-A76F6B0253AB}"/>
              </c:ext>
            </c:extLst>
          </c:dPt>
          <c:cat>
            <c:strRef>
              <c:f>([6]SEKTOR!$A$7:$A$14,[6]SEKTOR!$A$16,[6]SEKTOR!$A$18,[6]SEKTOR!$A$21:$A$23,[6]SEKTOR!$A$25,[6]SEKTOR!$A$27:$A$36,[6]SEKTOR!$A$38)</c:f>
              <c:strCache>
                <c:ptCount val="25"/>
                <c:pt idx="0">
                  <c:v> Hububat, Bakliyat, Yağlı Tohumlar ve Mamulleri </c:v>
                </c:pt>
                <c:pt idx="1">
                  <c:v> Yaş Meyve ve Sebze  </c:v>
                </c:pt>
                <c:pt idx="2">
                  <c:v> Meyve Sebze Mamulleri </c:v>
                </c:pt>
                <c:pt idx="3">
                  <c:v> Kuru Meyve ve Mamulleri  </c:v>
                </c:pt>
                <c:pt idx="4">
                  <c:v> Fındık ve Mamulleri </c:v>
                </c:pt>
                <c:pt idx="5">
                  <c:v> Zeytin ve Zeytinyağı </c:v>
                </c:pt>
                <c:pt idx="6">
                  <c:v> Tütün </c:v>
                </c:pt>
                <c:pt idx="7">
                  <c:v> Süs Bitkileri ve Mam.</c:v>
                </c:pt>
                <c:pt idx="8">
                  <c:v> Su Ürünleri ve Hayvansal Mamuller</c:v>
                </c:pt>
                <c:pt idx="9">
                  <c:v> Mobilya,Kağıt ve Orman Ürünleri</c:v>
                </c:pt>
                <c:pt idx="10">
                  <c:v> Tekstil ve Hammaddeleri</c:v>
                </c:pt>
                <c:pt idx="11">
                  <c:v> Deri ve Deri Mamulleri </c:v>
                </c:pt>
                <c:pt idx="12">
                  <c:v> Halı </c:v>
                </c:pt>
                <c:pt idx="13">
                  <c:v> Kimyevi Maddeler ve Mamulleri  </c:v>
                </c:pt>
                <c:pt idx="14">
                  <c:v> Hazırgiyim ve Konfeksiyon </c:v>
                </c:pt>
                <c:pt idx="15">
                  <c:v> Otomotiv Endüstrisi</c:v>
                </c:pt>
                <c:pt idx="16">
                  <c:v> Gemi ve Yat</c:v>
                </c:pt>
                <c:pt idx="17">
                  <c:v> Elektrik Elektronik ve Hizmet</c:v>
                </c:pt>
                <c:pt idx="18">
                  <c:v> Makine ve Aksamları</c:v>
                </c:pt>
                <c:pt idx="19">
                  <c:v> Demir ve Demir Dışı Metaller </c:v>
                </c:pt>
                <c:pt idx="20">
                  <c:v> Çelik</c:v>
                </c:pt>
                <c:pt idx="21">
                  <c:v> Çimento Cam Seramik ve Toprak Ürünleri</c:v>
                </c:pt>
                <c:pt idx="22">
                  <c:v> Mücevher</c:v>
                </c:pt>
                <c:pt idx="23">
                  <c:v> Savunma ve Havacılık Sanayii</c:v>
                </c:pt>
                <c:pt idx="24">
                  <c:v> Diğer Sanayi Ürünleri</c:v>
                </c:pt>
              </c:strCache>
            </c:strRef>
          </c:cat>
          <c:val>
            <c:numRef>
              <c:f>([6]SEKTOR!$N$7:$N$14,[6]SEKTOR!$N$16,[6]SEKTOR!$N$18,[6]SEKTOR!$N$21:$N$23,[6]SEKTOR!$N$25,[6]SEKTOR!$N$27:$N$36,[6]SEKTOR!$N$38)</c:f>
              <c:numCache>
                <c:formatCode>General</c:formatCode>
                <c:ptCount val="25"/>
                <c:pt idx="0">
                  <c:v>5810290.2252799999</c:v>
                </c:pt>
                <c:pt idx="1">
                  <c:v>1872400.87892</c:v>
                </c:pt>
                <c:pt idx="2">
                  <c:v>1299268.8360599999</c:v>
                </c:pt>
                <c:pt idx="3">
                  <c:v>1150988.06864</c:v>
                </c:pt>
                <c:pt idx="4">
                  <c:v>1710749.25697</c:v>
                </c:pt>
                <c:pt idx="5">
                  <c:v>279335.10102</c:v>
                </c:pt>
                <c:pt idx="6">
                  <c:v>869980.50144000002</c:v>
                </c:pt>
                <c:pt idx="7">
                  <c:v>74473.615590000001</c:v>
                </c:pt>
                <c:pt idx="8">
                  <c:v>2038896.67508</c:v>
                </c:pt>
                <c:pt idx="9">
                  <c:v>4002845.3956499998</c:v>
                </c:pt>
                <c:pt idx="10">
                  <c:v>7409260.6673100004</c:v>
                </c:pt>
                <c:pt idx="11">
                  <c:v>1400462.52043</c:v>
                </c:pt>
                <c:pt idx="12">
                  <c:v>1965079.65524</c:v>
                </c:pt>
                <c:pt idx="13">
                  <c:v>14672486.41399</c:v>
                </c:pt>
                <c:pt idx="14">
                  <c:v>15611866.83859</c:v>
                </c:pt>
                <c:pt idx="15">
                  <c:v>26045475.113400001</c:v>
                </c:pt>
                <c:pt idx="16">
                  <c:v>1217203.49868</c:v>
                </c:pt>
                <c:pt idx="17">
                  <c:v>9411576.8784699999</c:v>
                </c:pt>
                <c:pt idx="18">
                  <c:v>5481373.2854199996</c:v>
                </c:pt>
                <c:pt idx="19">
                  <c:v>6186733.8750700001</c:v>
                </c:pt>
                <c:pt idx="20">
                  <c:v>10319460.006589999</c:v>
                </c:pt>
                <c:pt idx="21">
                  <c:v>2470846.89915</c:v>
                </c:pt>
                <c:pt idx="22">
                  <c:v>3016162.4730000002</c:v>
                </c:pt>
                <c:pt idx="23">
                  <c:v>1536237.5862400001</c:v>
                </c:pt>
                <c:pt idx="24">
                  <c:v>97392.551990000007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28-C9E4-41CB-B80A-A76F6B0253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44144768"/>
        <c:axId val="1244140416"/>
        <c:axId val="0"/>
      </c:bar3DChart>
      <c:catAx>
        <c:axId val="124414476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244140416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244140416"/>
        <c:scaling>
          <c:orientation val="minMax"/>
          <c:max val="200000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8529439836063271"/>
              <c:y val="0.877384312291036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1244144768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78"/>
      <c:rotY val="1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2577933424044375"/>
          <c:y val="0.13908205841446453"/>
          <c:w val="0.45184167227452771"/>
          <c:h val="0.6077885952712099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E728-4AB1-80B1-BDB67BC1DB94}"/>
              </c:ext>
            </c:extLst>
          </c:dPt>
          <c:dPt>
            <c:idx val="1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E728-4AB1-80B1-BDB67BC1DB94}"/>
              </c:ext>
            </c:extLst>
          </c:dPt>
          <c:dPt>
            <c:idx val="2"/>
            <c:invertIfNegative val="0"/>
            <c:bubble3D val="0"/>
            <c:spPr>
              <a:pattFill prst="pct30">
                <a:fgClr>
                  <a:srgbClr val="FFFFFF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E728-4AB1-80B1-BDB67BC1DB94}"/>
              </c:ext>
            </c:extLst>
          </c:dPt>
          <c:cat>
            <c:strRef>
              <c:f>([7]SEKTOR!$A$5,[7]SEKTOR!$A$19,[7]SEKTOR!$A$37)</c:f>
              <c:strCache>
                <c:ptCount val="3"/>
                <c:pt idx="0">
                  <c:v>.I. TARIM</c:v>
                </c:pt>
                <c:pt idx="1">
                  <c:v>.II. SANAYİ</c:v>
                </c:pt>
                <c:pt idx="2">
                  <c:v> İklimlendirme Sanayii</c:v>
                </c:pt>
              </c:strCache>
            </c:strRef>
          </c:cat>
          <c:val>
            <c:numRef>
              <c:f>([7]SEKTOR!$N$5,[7]SEKTOR!$N$19,[7]SEKTOR!$N$37)</c:f>
              <c:numCache>
                <c:formatCode>General</c:formatCode>
                <c:ptCount val="3"/>
                <c:pt idx="0">
                  <c:v>21235089.413479999</c:v>
                </c:pt>
                <c:pt idx="1">
                  <c:v>121392772.69238999</c:v>
                </c:pt>
                <c:pt idx="2">
                  <c:v>3921347.7045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E728-4AB1-80B1-BDB67BC1DB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44146400"/>
        <c:axId val="1244142592"/>
        <c:axId val="0"/>
      </c:bar3DChart>
      <c:catAx>
        <c:axId val="124414640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244142592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244142592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39943372517528791"/>
              <c:y val="0.841446407036958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1244146400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0.39370078740157488" l="0.39370078740157488" r="0.39370078740157488" t="0.39370078740157488" header="0.51181102362204722" footer="0.51181102362204722"/>
    <c:pageSetup paperSize="9" orientation="landscape" horizontalDpi="-4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tr-TR"/>
              <a:t> </a:t>
            </a:r>
          </a:p>
        </c:rich>
      </c:tx>
      <c:layout>
        <c:manualLayout>
          <c:xMode val="edge"/>
          <c:yMode val="edge"/>
          <c:x val="0.49776453055141578"/>
          <c:y val="2.6206878651911403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09"/>
      <c:rotY val="2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7702923125667411"/>
          <c:y val="1.2873563218390805E-2"/>
          <c:w val="0.75409836065573765"/>
          <c:h val="0.73103448275862071"/>
        </c:manualLayout>
      </c:layout>
      <c:bar3DChart>
        <c:barDir val="bar"/>
        <c:grouping val="clustered"/>
        <c:varyColors val="0"/>
        <c:ser>
          <c:idx val="0"/>
          <c:order val="0"/>
          <c:spPr>
            <a:pattFill prst="smGrid">
              <a:fgClr>
                <a:srgbClr val="3366FF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ivot">
                <a:fgClr>
                  <a:srgbClr val="CC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9B7E-4A19-B8EB-F1AAEE3D3EDE}"/>
              </c:ext>
            </c:extLst>
          </c:dPt>
          <c:dPt>
            <c:idx val="1"/>
            <c:invertIfNegative val="0"/>
            <c:bubble3D val="0"/>
            <c:spPr>
              <a:pattFill prst="lgConfetti">
                <a:fgClr>
                  <a:srgbClr val="CCFFCC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9B7E-4A19-B8EB-F1AAEE3D3EDE}"/>
              </c:ext>
            </c:extLst>
          </c:dPt>
          <c:dPt>
            <c:idx val="2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9B7E-4A19-B8EB-F1AAEE3D3EDE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9B7E-4A19-B8EB-F1AAEE3D3EDE}"/>
              </c:ext>
            </c:extLst>
          </c:dPt>
          <c:dPt>
            <c:idx val="4"/>
            <c:invertIfNegative val="0"/>
            <c:bubble3D val="0"/>
            <c:spPr>
              <a:pattFill prst="diagBrick">
                <a:fgClr>
                  <a:srgbClr val="0000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9B7E-4A19-B8EB-F1AAEE3D3EDE}"/>
              </c:ext>
            </c:extLst>
          </c:dPt>
          <c:dPt>
            <c:idx val="5"/>
            <c:invertIfNegative val="0"/>
            <c:bubble3D val="0"/>
            <c:spPr>
              <a:pattFill prst="pct30">
                <a:fgClr>
                  <a:srgbClr val="FFFF00"/>
                </a:fgClr>
                <a:bgClr>
                  <a:srgbClr val="3366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9B7E-4A19-B8EB-F1AAEE3D3EDE}"/>
              </c:ext>
            </c:extLst>
          </c:dPt>
          <c:cat>
            <c:strRef>
              <c:f>([7]SEKTOR!$A$6,[7]SEKTOR!$A$15,[7]SEKTOR!$A$17,[7]SEKTOR!$A$20,[7]SEKTOR!$A$24,[7]SEKTOR!$A$26,[7]SEKTOR!$A$37)</c:f>
              <c:strCache>
                <c:ptCount val="7"/>
                <c:pt idx="0">
                  <c:v>.     A. BİTKİSEL ÜRÜNLER</c:v>
                </c:pt>
                <c:pt idx="1">
                  <c:v>.     B. HAYVANSAL ÜRÜNLER</c:v>
                </c:pt>
                <c:pt idx="2">
                  <c:v>.     C. AĞAÇ VE ORMAN ÜRÜNLERİ</c:v>
                </c:pt>
                <c:pt idx="3">
                  <c:v>.     A. TARIMA DAYALI İŞLENMİŞ ÜRÜNLER</c:v>
                </c:pt>
                <c:pt idx="4">
                  <c:v>.     B. KİMYEVİ MADDELER VE MAMÜLLERİ</c:v>
                </c:pt>
                <c:pt idx="5">
                  <c:v>.     C. SANAYİ MAMULLERİ</c:v>
                </c:pt>
                <c:pt idx="6">
                  <c:v> İklimlendirme Sanayii</c:v>
                </c:pt>
              </c:strCache>
            </c:strRef>
          </c:cat>
          <c:val>
            <c:numRef>
              <c:f>([7]SEKTOR!$N$6,[7]SEKTOR!$N$15,[7]SEKTOR!$N$17,[7]SEKTOR!$N$20,[7]SEKTOR!$N$24,[7]SEKTOR!$N$26,[7]SEKTOR!$N$37)</c:f>
              <c:numCache>
                <c:formatCode>General</c:formatCode>
                <c:ptCount val="7"/>
                <c:pt idx="0">
                  <c:v>14527697.561229998</c:v>
                </c:pt>
                <c:pt idx="1">
                  <c:v>2260996.2312699999</c:v>
                </c:pt>
                <c:pt idx="2">
                  <c:v>4446395.6209800001</c:v>
                </c:pt>
                <c:pt idx="3">
                  <c:v>11786741.218870001</c:v>
                </c:pt>
                <c:pt idx="4">
                  <c:v>16042218.11562</c:v>
                </c:pt>
                <c:pt idx="5">
                  <c:v>93563813.357899994</c:v>
                </c:pt>
                <c:pt idx="6">
                  <c:v>3921347.7045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9B7E-4A19-B8EB-F1AAEE3D3E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44147488"/>
        <c:axId val="1244143680"/>
        <c:axId val="0"/>
      </c:bar3DChart>
      <c:catAx>
        <c:axId val="124414748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244143680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244143680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6050670640834573"/>
              <c:y val="0.822068916292756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1244147488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44"/>
      <c:hPercent val="105"/>
      <c:rotY val="4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1149752954331966"/>
          <c:y val="1.6348773841961855E-2"/>
          <c:w val="0.66844963421313264"/>
          <c:h val="0.83514986376021794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2ABA-4006-8B94-D17810BC141B}"/>
              </c:ext>
            </c:extLst>
          </c:dPt>
          <c:dPt>
            <c:idx val="1"/>
            <c:invertIfNegative val="0"/>
            <c:bubble3D val="0"/>
            <c:spPr>
              <a:pattFill prst="sphere">
                <a:fgClr>
                  <a:srgbClr val="3366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2ABA-4006-8B94-D17810BC141B}"/>
              </c:ext>
            </c:extLst>
          </c:dPt>
          <c:dPt>
            <c:idx val="2"/>
            <c:invertIfNegative val="0"/>
            <c:bubble3D val="0"/>
            <c:spPr>
              <a:pattFill prst="lt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2ABA-4006-8B94-D17810BC141B}"/>
              </c:ext>
            </c:extLst>
          </c:dPt>
          <c:dPt>
            <c:idx val="3"/>
            <c:invertIfNegative val="0"/>
            <c:bubble3D val="0"/>
            <c:spPr>
              <a:pattFill prst="ltDnDiag">
                <a:fgClr>
                  <a:srgbClr val="FFFF00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2ABA-4006-8B94-D17810BC141B}"/>
              </c:ext>
            </c:extLst>
          </c:dPt>
          <c:dPt>
            <c:idx val="5"/>
            <c:invertIfNegative val="0"/>
            <c:bubble3D val="0"/>
            <c:spPr>
              <a:pattFill prst="shingle">
                <a:fgClr>
                  <a:srgbClr val="00CC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2ABA-4006-8B94-D17810BC141B}"/>
              </c:ext>
            </c:extLst>
          </c:dPt>
          <c:dPt>
            <c:idx val="6"/>
            <c:invertIfNegative val="0"/>
            <c:bubble3D val="0"/>
            <c:spPr>
              <a:pattFill prst="openDmnd">
                <a:fgClr>
                  <a:srgbClr val="FF6600"/>
                </a:fgClr>
                <a:bgClr>
                  <a:srgbClr val="E3E3E3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2ABA-4006-8B94-D17810BC141B}"/>
              </c:ext>
            </c:extLst>
          </c:dPt>
          <c:dPt>
            <c:idx val="7"/>
            <c:invertIfNegative val="0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2ABA-4006-8B94-D17810BC141B}"/>
              </c:ext>
            </c:extLst>
          </c:dPt>
          <c:dPt>
            <c:idx val="8"/>
            <c:invertIfNegative val="0"/>
            <c:bubble3D val="0"/>
            <c:spPr>
              <a:pattFill prst="dkHorz">
                <a:fgClr>
                  <a:srgbClr val="CCCCFF"/>
                </a:fgClr>
                <a:bgClr>
                  <a:srgbClr val="00FF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2ABA-4006-8B94-D17810BC141B}"/>
              </c:ext>
            </c:extLst>
          </c:dPt>
          <c:dPt>
            <c:idx val="9"/>
            <c:invertIfNegative val="0"/>
            <c:bubble3D val="0"/>
            <c:spPr>
              <a:pattFill prst="pct90">
                <a:fgClr>
                  <a:srgbClr val="99CCFF"/>
                </a:fgClr>
                <a:bgClr>
                  <a:srgbClr val="6600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2ABA-4006-8B94-D17810BC141B}"/>
              </c:ext>
            </c:extLst>
          </c:dPt>
          <c:dPt>
            <c:idx val="10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2ABA-4006-8B94-D17810BC141B}"/>
              </c:ext>
            </c:extLst>
          </c:dPt>
          <c:dPt>
            <c:idx val="11"/>
            <c:invertIfNegative val="0"/>
            <c:bubble3D val="0"/>
            <c:spPr>
              <a:pattFill prst="divot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5-2ABA-4006-8B94-D17810BC141B}"/>
              </c:ext>
            </c:extLst>
          </c:dPt>
          <c:dPt>
            <c:idx val="12"/>
            <c:invertIfNegative val="0"/>
            <c:bubble3D val="0"/>
            <c:spPr>
              <a:pattFill prst="lgConfetti">
                <a:fgClr>
                  <a:srgbClr val="CC99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7-2ABA-4006-8B94-D17810BC141B}"/>
              </c:ext>
            </c:extLst>
          </c:dPt>
          <c:dPt>
            <c:idx val="13"/>
            <c:invertIfNegative val="0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9-2ABA-4006-8B94-D17810BC141B}"/>
              </c:ext>
            </c:extLst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B-2ABA-4006-8B94-D17810BC141B}"/>
              </c:ext>
            </c:extLst>
          </c:dPt>
          <c:dPt>
            <c:idx val="15"/>
            <c:invertIfNegative val="0"/>
            <c:bubble3D val="0"/>
            <c:spPr>
              <a:pattFill prst="wdDnDiag">
                <a:fgClr>
                  <a:srgbClr val="FF99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D-2ABA-4006-8B94-D17810BC141B}"/>
              </c:ext>
            </c:extLst>
          </c:dPt>
          <c:dPt>
            <c:idx val="16"/>
            <c:invertIfNegative val="0"/>
            <c:bubble3D val="0"/>
            <c:spPr>
              <a:blipFill dpi="0" rotWithShape="0">
                <a:blip xmlns:r="http://schemas.openxmlformats.org/officeDocument/2006/relationships" r:embed="rId1"/>
                <a:srcRect/>
                <a:tile tx="0" ty="0" sx="100000" sy="100000" flip="none" algn="tl"/>
              </a:blip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F-2ABA-4006-8B94-D17810BC141B}"/>
              </c:ext>
            </c:extLst>
          </c:dPt>
          <c:dPt>
            <c:idx val="17"/>
            <c:invertIfNegative val="0"/>
            <c:bubble3D val="0"/>
            <c:spPr>
              <a:pattFill prst="shingle">
                <a:fgClr>
                  <a:srgbClr val="FFFF00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1-2ABA-4006-8B94-D17810BC141B}"/>
              </c:ext>
            </c:extLst>
          </c:dPt>
          <c:dPt>
            <c:idx val="18"/>
            <c:invertIfNegative val="0"/>
            <c:bubble3D val="0"/>
            <c:spPr>
              <a:gradFill rotWithShape="0">
                <a:gsLst>
                  <a:gs pos="0">
                    <a:srgbClr val="000082"/>
                  </a:gs>
                  <a:gs pos="30000">
                    <a:srgbClr val="66008F"/>
                  </a:gs>
                  <a:gs pos="64999">
                    <a:srgbClr val="BA0066"/>
                  </a:gs>
                  <a:gs pos="89999">
                    <a:srgbClr val="FF0000"/>
                  </a:gs>
                  <a:gs pos="100000">
                    <a:srgbClr val="FF82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3-2ABA-4006-8B94-D17810BC141B}"/>
              </c:ext>
            </c:extLst>
          </c:dPt>
          <c:dPt>
            <c:idx val="19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5-2ABA-4006-8B94-D17810BC141B}"/>
              </c:ext>
            </c:extLst>
          </c:dPt>
          <c:dPt>
            <c:idx val="20"/>
            <c:invertIfNegative val="0"/>
            <c:bubble3D val="0"/>
            <c:spPr>
              <a:gradFill rotWithShape="0">
                <a:gsLst>
                  <a:gs pos="0">
                    <a:srgbClr val="339966"/>
                  </a:gs>
                  <a:gs pos="100000">
                    <a:srgbClr val="FFFFFF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7-2ABA-4006-8B94-D17810BC141B}"/>
              </c:ext>
            </c:extLst>
          </c:dPt>
          <c:cat>
            <c:strRef>
              <c:f>([7]SEKTOR!$A$7:$A$14,[7]SEKTOR!$A$16,[7]SEKTOR!$A$18,[7]SEKTOR!$A$21:$A$23,[7]SEKTOR!$A$25,[7]SEKTOR!$A$27:$A$36,[7]SEKTOR!$A$38)</c:f>
              <c:strCache>
                <c:ptCount val="25"/>
                <c:pt idx="0">
                  <c:v> Hububat, Bakliyat, Yağlı Tohumlar ve Mamulleri </c:v>
                </c:pt>
                <c:pt idx="1">
                  <c:v> Yaş Meyve ve Sebze  </c:v>
                </c:pt>
                <c:pt idx="2">
                  <c:v> Meyve Sebze Mamulleri </c:v>
                </c:pt>
                <c:pt idx="3">
                  <c:v> Kuru Meyve ve Mamulleri  </c:v>
                </c:pt>
                <c:pt idx="4">
                  <c:v> Fındık ve Mamulleri </c:v>
                </c:pt>
                <c:pt idx="5">
                  <c:v> Zeytin ve Zeytinyağı </c:v>
                </c:pt>
                <c:pt idx="6">
                  <c:v> Tütün </c:v>
                </c:pt>
                <c:pt idx="7">
                  <c:v> Süs Bitkileri ve Mam.</c:v>
                </c:pt>
                <c:pt idx="8">
                  <c:v> Su Ürünleri ve Hayvansal Mamuller</c:v>
                </c:pt>
                <c:pt idx="9">
                  <c:v> Mobilya,Kağıt ve Orman Ürünleri</c:v>
                </c:pt>
                <c:pt idx="10">
                  <c:v> Tekstil ve Hammaddeleri</c:v>
                </c:pt>
                <c:pt idx="11">
                  <c:v> Deri ve Deri Mamulleri </c:v>
                </c:pt>
                <c:pt idx="12">
                  <c:v> Halı </c:v>
                </c:pt>
                <c:pt idx="13">
                  <c:v> Kimyevi Maddeler ve Mamulleri  </c:v>
                </c:pt>
                <c:pt idx="14">
                  <c:v> Hazırgiyim ve Konfeksiyon </c:v>
                </c:pt>
                <c:pt idx="15">
                  <c:v> Otomotiv Endüstrisi</c:v>
                </c:pt>
                <c:pt idx="16">
                  <c:v> Gemi ve Yat</c:v>
                </c:pt>
                <c:pt idx="17">
                  <c:v> Elektrik Elektronik ve Hizmet</c:v>
                </c:pt>
                <c:pt idx="18">
                  <c:v> Makine ve Aksamları</c:v>
                </c:pt>
                <c:pt idx="19">
                  <c:v> Demir ve Demir Dışı Metaller </c:v>
                </c:pt>
                <c:pt idx="20">
                  <c:v> Çelik</c:v>
                </c:pt>
                <c:pt idx="21">
                  <c:v> Çimento Cam Seramik ve Toprak Ürünleri</c:v>
                </c:pt>
                <c:pt idx="22">
                  <c:v> Mücevher</c:v>
                </c:pt>
                <c:pt idx="23">
                  <c:v> Savunma ve Havacılık Sanayii</c:v>
                </c:pt>
                <c:pt idx="24">
                  <c:v> Diğer Sanayi Ürünleri</c:v>
                </c:pt>
              </c:strCache>
            </c:strRef>
          </c:cat>
          <c:val>
            <c:numRef>
              <c:f>([7]SEKTOR!$N$7:$N$14,[7]SEKTOR!$N$16,[7]SEKTOR!$N$18,[7]SEKTOR!$N$21:$N$23,[7]SEKTOR!$N$25,[7]SEKTOR!$N$27:$N$36,[7]SEKTOR!$N$38)</c:f>
              <c:numCache>
                <c:formatCode>General</c:formatCode>
                <c:ptCount val="25"/>
                <c:pt idx="0">
                  <c:v>6372511.97181</c:v>
                </c:pt>
                <c:pt idx="1">
                  <c:v>2231391.3826899999</c:v>
                </c:pt>
                <c:pt idx="2">
                  <c:v>1416697.65876</c:v>
                </c:pt>
                <c:pt idx="3">
                  <c:v>1282238.48587</c:v>
                </c:pt>
                <c:pt idx="4">
                  <c:v>1868308.7056799999</c:v>
                </c:pt>
                <c:pt idx="5">
                  <c:v>323075.79476999998</c:v>
                </c:pt>
                <c:pt idx="6">
                  <c:v>948665.35522000003</c:v>
                </c:pt>
                <c:pt idx="7">
                  <c:v>84808.206430000006</c:v>
                </c:pt>
                <c:pt idx="8">
                  <c:v>2260996.2312699999</c:v>
                </c:pt>
                <c:pt idx="9">
                  <c:v>4446395.6209800001</c:v>
                </c:pt>
                <c:pt idx="10">
                  <c:v>8101820.8743000003</c:v>
                </c:pt>
                <c:pt idx="11">
                  <c:v>1519231.4822499999</c:v>
                </c:pt>
                <c:pt idx="12">
                  <c:v>2165688.8623199998</c:v>
                </c:pt>
                <c:pt idx="13">
                  <c:v>16042218.11562</c:v>
                </c:pt>
                <c:pt idx="14">
                  <c:v>17045360.343710002</c:v>
                </c:pt>
                <c:pt idx="15">
                  <c:v>28534556.33041</c:v>
                </c:pt>
                <c:pt idx="16">
                  <c:v>1338158.41316</c:v>
                </c:pt>
                <c:pt idx="17">
                  <c:v>10500495.428929999</c:v>
                </c:pt>
                <c:pt idx="18">
                  <c:v>6085453.4226399995</c:v>
                </c:pt>
                <c:pt idx="19">
                  <c:v>6812164.2595499996</c:v>
                </c:pt>
                <c:pt idx="20">
                  <c:v>11471943.541440001</c:v>
                </c:pt>
                <c:pt idx="21">
                  <c:v>2706819.7117499998</c:v>
                </c:pt>
                <c:pt idx="22">
                  <c:v>3295816.59039</c:v>
                </c:pt>
                <c:pt idx="23">
                  <c:v>1739452.7109000001</c:v>
                </c:pt>
                <c:pt idx="24">
                  <c:v>112244.90052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28-2ABA-4006-8B94-D17810BC14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44148032"/>
        <c:axId val="1244148576"/>
        <c:axId val="0"/>
      </c:bar3DChart>
      <c:catAx>
        <c:axId val="124414803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244148576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244148576"/>
        <c:scaling>
          <c:orientation val="minMax"/>
          <c:max val="200000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8529439836063271"/>
              <c:y val="0.877384312291036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1244148032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78"/>
      <c:rotY val="1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2577933424044375"/>
          <c:y val="0.13908205841446453"/>
          <c:w val="0.45184167227452771"/>
          <c:h val="0.6077885952712099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C53B-BA4A-B31B-06E25F6FC4BA}"/>
              </c:ext>
            </c:extLst>
          </c:dPt>
          <c:dPt>
            <c:idx val="1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C53B-BA4A-B31B-06E25F6FC4BA}"/>
              </c:ext>
            </c:extLst>
          </c:dPt>
          <c:dPt>
            <c:idx val="2"/>
            <c:invertIfNegative val="0"/>
            <c:bubble3D val="0"/>
            <c:spPr>
              <a:pattFill prst="pct30">
                <a:fgClr>
                  <a:srgbClr val="FFFFFF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C53B-BA4A-B31B-06E25F6FC4BA}"/>
              </c:ext>
            </c:extLst>
          </c:dPt>
          <c:cat>
            <c:strRef>
              <c:f>([8]SEKTOR!$A$5,[8]SEKTOR!$A$19,[8]SEKTOR!$A$37)</c:f>
              <c:strCache>
                <c:ptCount val="3"/>
                <c:pt idx="0">
                  <c:v>.I. TARIM</c:v>
                </c:pt>
                <c:pt idx="1">
                  <c:v>.II. SANAYİ</c:v>
                </c:pt>
                <c:pt idx="2">
                  <c:v> İklimlendirme Sanayii</c:v>
                </c:pt>
              </c:strCache>
            </c:strRef>
          </c:cat>
          <c:val>
            <c:numRef>
              <c:f>([8]SEKTOR!$N$5,[8]SEKTOR!$N$19,[8]SEKTOR!$N$37)</c:f>
              <c:numCache>
                <c:formatCode>General</c:formatCode>
                <c:ptCount val="3"/>
                <c:pt idx="0">
                  <c:v>1898128.8672800001</c:v>
                </c:pt>
                <c:pt idx="1">
                  <c:v>9908370.5384500008</c:v>
                </c:pt>
                <c:pt idx="2">
                  <c:v>331808.35629000003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C53B-BA4A-B31B-06E25F6FC4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44136064"/>
        <c:axId val="1244150208"/>
        <c:axId val="0"/>
      </c:bar3DChart>
      <c:catAx>
        <c:axId val="124413606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24415020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244150208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39943372517528791"/>
              <c:y val="0.841446407036958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1244136064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0.39370078740157488" l="0.39370078740157488" r="0.39370078740157488" t="0.39370078740157488" header="0.51181102362204722" footer="0.51181102362204722"/>
    <c:pageSetup paperSize="9" orientation="landscape" horizontalDpi="-4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tr-TR"/>
              <a:t> </a:t>
            </a:r>
          </a:p>
        </c:rich>
      </c:tx>
      <c:layout>
        <c:manualLayout>
          <c:xMode val="edge"/>
          <c:yMode val="edge"/>
          <c:x val="0.49776453055141578"/>
          <c:y val="2.6206878651911403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09"/>
      <c:rotY val="2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7702923125667411"/>
          <c:y val="1.2873563218390805E-2"/>
          <c:w val="0.75409836065573765"/>
          <c:h val="0.73103448275862071"/>
        </c:manualLayout>
      </c:layout>
      <c:bar3DChart>
        <c:barDir val="bar"/>
        <c:grouping val="clustered"/>
        <c:varyColors val="0"/>
        <c:ser>
          <c:idx val="0"/>
          <c:order val="0"/>
          <c:spPr>
            <a:pattFill prst="smGrid">
              <a:fgClr>
                <a:srgbClr val="3366FF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ivot">
                <a:fgClr>
                  <a:srgbClr val="CC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E101-B149-B910-D6D68AD2E3A4}"/>
              </c:ext>
            </c:extLst>
          </c:dPt>
          <c:dPt>
            <c:idx val="1"/>
            <c:invertIfNegative val="0"/>
            <c:bubble3D val="0"/>
            <c:spPr>
              <a:pattFill prst="lgConfetti">
                <a:fgClr>
                  <a:srgbClr val="CCFFCC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E101-B149-B910-D6D68AD2E3A4}"/>
              </c:ext>
            </c:extLst>
          </c:dPt>
          <c:dPt>
            <c:idx val="2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E101-B149-B910-D6D68AD2E3A4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E101-B149-B910-D6D68AD2E3A4}"/>
              </c:ext>
            </c:extLst>
          </c:dPt>
          <c:dPt>
            <c:idx val="4"/>
            <c:invertIfNegative val="0"/>
            <c:bubble3D val="0"/>
            <c:spPr>
              <a:pattFill prst="diagBrick">
                <a:fgClr>
                  <a:srgbClr val="0000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E101-B149-B910-D6D68AD2E3A4}"/>
              </c:ext>
            </c:extLst>
          </c:dPt>
          <c:dPt>
            <c:idx val="5"/>
            <c:invertIfNegative val="0"/>
            <c:bubble3D val="0"/>
            <c:spPr>
              <a:pattFill prst="pct30">
                <a:fgClr>
                  <a:srgbClr val="FFFF00"/>
                </a:fgClr>
                <a:bgClr>
                  <a:srgbClr val="3366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E101-B149-B910-D6D68AD2E3A4}"/>
              </c:ext>
            </c:extLst>
          </c:dPt>
          <c:cat>
            <c:strRef>
              <c:f>([8]SEKTOR!$A$6,[8]SEKTOR!$A$15,[8]SEKTOR!$A$17,[8]SEKTOR!$A$20,[8]SEKTOR!$A$24,[8]SEKTOR!$A$26,[8]SEKTOR!$A$37)</c:f>
              <c:strCache>
                <c:ptCount val="7"/>
                <c:pt idx="0">
                  <c:v>.     A. BİTKİSEL ÜRÜNLER</c:v>
                </c:pt>
                <c:pt idx="1">
                  <c:v>.     B. HAYVANSAL ÜRÜNLER</c:v>
                </c:pt>
                <c:pt idx="2">
                  <c:v>.     C. AĞAÇ VE ORMAN ÜRÜNLERİ</c:v>
                </c:pt>
                <c:pt idx="3">
                  <c:v>.     A. TARIMA DAYALI İŞLENMİŞ ÜRÜNLER</c:v>
                </c:pt>
                <c:pt idx="4">
                  <c:v>.     B. KİMYEVİ MADDELER VE MAMÜLLERİ</c:v>
                </c:pt>
                <c:pt idx="5">
                  <c:v>.     C. SANAYİ MAMULLERİ</c:v>
                </c:pt>
                <c:pt idx="6">
                  <c:v> İklimlendirme Sanayii</c:v>
                </c:pt>
              </c:strCache>
            </c:strRef>
          </c:cat>
          <c:val>
            <c:numRef>
              <c:f>([8]SEKTOR!$N$6,[8]SEKTOR!$N$15,[8]SEKTOR!$N$17,[8]SEKTOR!$N$20,[8]SEKTOR!$N$24,[8]SEKTOR!$N$26,[8]SEKTOR!$N$37)</c:f>
              <c:numCache>
                <c:formatCode>General</c:formatCode>
                <c:ptCount val="7"/>
                <c:pt idx="0">
                  <c:v>1308151.4746600001</c:v>
                </c:pt>
                <c:pt idx="1">
                  <c:v>218448.59641999999</c:v>
                </c:pt>
                <c:pt idx="2">
                  <c:v>371528.79619999998</c:v>
                </c:pt>
                <c:pt idx="3">
                  <c:v>995238.00783000002</c:v>
                </c:pt>
                <c:pt idx="4">
                  <c:v>1353176.81011</c:v>
                </c:pt>
                <c:pt idx="5">
                  <c:v>7559955.7205100004</c:v>
                </c:pt>
                <c:pt idx="6">
                  <c:v>331808.35629000003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E101-B149-B910-D6D68AD2E3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44139872"/>
        <c:axId val="1244828512"/>
        <c:axId val="0"/>
      </c:bar3DChart>
      <c:catAx>
        <c:axId val="124413987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244828512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244828512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6050670640834573"/>
              <c:y val="0.822068916292756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1244139872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44"/>
      <c:hPercent val="105"/>
      <c:rotY val="4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1149752954331966"/>
          <c:y val="1.6348773841961855E-2"/>
          <c:w val="0.66844963421313264"/>
          <c:h val="0.83514986376021794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16F8-5E44-A1E7-640E009CFDF6}"/>
              </c:ext>
            </c:extLst>
          </c:dPt>
          <c:dPt>
            <c:idx val="1"/>
            <c:invertIfNegative val="0"/>
            <c:bubble3D val="0"/>
            <c:spPr>
              <a:pattFill prst="sphere">
                <a:fgClr>
                  <a:srgbClr val="3366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16F8-5E44-A1E7-640E009CFDF6}"/>
              </c:ext>
            </c:extLst>
          </c:dPt>
          <c:dPt>
            <c:idx val="2"/>
            <c:invertIfNegative val="0"/>
            <c:bubble3D val="0"/>
            <c:spPr>
              <a:pattFill prst="lt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16F8-5E44-A1E7-640E009CFDF6}"/>
              </c:ext>
            </c:extLst>
          </c:dPt>
          <c:dPt>
            <c:idx val="3"/>
            <c:invertIfNegative val="0"/>
            <c:bubble3D val="0"/>
            <c:spPr>
              <a:pattFill prst="ltDnDiag">
                <a:fgClr>
                  <a:srgbClr val="FFFF00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16F8-5E44-A1E7-640E009CFDF6}"/>
              </c:ext>
            </c:extLst>
          </c:dPt>
          <c:dPt>
            <c:idx val="5"/>
            <c:invertIfNegative val="0"/>
            <c:bubble3D val="0"/>
            <c:spPr>
              <a:pattFill prst="shingle">
                <a:fgClr>
                  <a:srgbClr val="00CC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16F8-5E44-A1E7-640E009CFDF6}"/>
              </c:ext>
            </c:extLst>
          </c:dPt>
          <c:dPt>
            <c:idx val="6"/>
            <c:invertIfNegative val="0"/>
            <c:bubble3D val="0"/>
            <c:spPr>
              <a:pattFill prst="openDmnd">
                <a:fgClr>
                  <a:srgbClr val="FF6600"/>
                </a:fgClr>
                <a:bgClr>
                  <a:srgbClr val="E3E3E3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16F8-5E44-A1E7-640E009CFDF6}"/>
              </c:ext>
            </c:extLst>
          </c:dPt>
          <c:dPt>
            <c:idx val="7"/>
            <c:invertIfNegative val="0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16F8-5E44-A1E7-640E009CFDF6}"/>
              </c:ext>
            </c:extLst>
          </c:dPt>
          <c:dPt>
            <c:idx val="8"/>
            <c:invertIfNegative val="0"/>
            <c:bubble3D val="0"/>
            <c:spPr>
              <a:pattFill prst="dkHorz">
                <a:fgClr>
                  <a:srgbClr val="CCCCFF"/>
                </a:fgClr>
                <a:bgClr>
                  <a:srgbClr val="00FF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16F8-5E44-A1E7-640E009CFDF6}"/>
              </c:ext>
            </c:extLst>
          </c:dPt>
          <c:dPt>
            <c:idx val="9"/>
            <c:invertIfNegative val="0"/>
            <c:bubble3D val="0"/>
            <c:spPr>
              <a:pattFill prst="pct90">
                <a:fgClr>
                  <a:srgbClr val="99CCFF"/>
                </a:fgClr>
                <a:bgClr>
                  <a:srgbClr val="6600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16F8-5E44-A1E7-640E009CFDF6}"/>
              </c:ext>
            </c:extLst>
          </c:dPt>
          <c:dPt>
            <c:idx val="10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16F8-5E44-A1E7-640E009CFDF6}"/>
              </c:ext>
            </c:extLst>
          </c:dPt>
          <c:dPt>
            <c:idx val="11"/>
            <c:invertIfNegative val="0"/>
            <c:bubble3D val="0"/>
            <c:spPr>
              <a:pattFill prst="divot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5-16F8-5E44-A1E7-640E009CFDF6}"/>
              </c:ext>
            </c:extLst>
          </c:dPt>
          <c:dPt>
            <c:idx val="12"/>
            <c:invertIfNegative val="0"/>
            <c:bubble3D val="0"/>
            <c:spPr>
              <a:pattFill prst="lgConfetti">
                <a:fgClr>
                  <a:srgbClr val="CC99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7-16F8-5E44-A1E7-640E009CFDF6}"/>
              </c:ext>
            </c:extLst>
          </c:dPt>
          <c:dPt>
            <c:idx val="13"/>
            <c:invertIfNegative val="0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9-16F8-5E44-A1E7-640E009CFDF6}"/>
              </c:ext>
            </c:extLst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B-16F8-5E44-A1E7-640E009CFDF6}"/>
              </c:ext>
            </c:extLst>
          </c:dPt>
          <c:dPt>
            <c:idx val="15"/>
            <c:invertIfNegative val="0"/>
            <c:bubble3D val="0"/>
            <c:spPr>
              <a:pattFill prst="wdDnDiag">
                <a:fgClr>
                  <a:srgbClr val="FF99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D-16F8-5E44-A1E7-640E009CFDF6}"/>
              </c:ext>
            </c:extLst>
          </c:dPt>
          <c:dPt>
            <c:idx val="16"/>
            <c:invertIfNegative val="0"/>
            <c:bubble3D val="0"/>
            <c:spPr>
              <a:blipFill dpi="0" rotWithShape="0">
                <a:blip xmlns:r="http://schemas.openxmlformats.org/officeDocument/2006/relationships" r:embed="rId1"/>
                <a:srcRect/>
                <a:tile tx="0" ty="0" sx="100000" sy="100000" flip="none" algn="tl"/>
              </a:blip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F-16F8-5E44-A1E7-640E009CFDF6}"/>
              </c:ext>
            </c:extLst>
          </c:dPt>
          <c:dPt>
            <c:idx val="17"/>
            <c:invertIfNegative val="0"/>
            <c:bubble3D val="0"/>
            <c:spPr>
              <a:pattFill prst="shingle">
                <a:fgClr>
                  <a:srgbClr val="FFFF00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1-16F8-5E44-A1E7-640E009CFDF6}"/>
              </c:ext>
            </c:extLst>
          </c:dPt>
          <c:dPt>
            <c:idx val="18"/>
            <c:invertIfNegative val="0"/>
            <c:bubble3D val="0"/>
            <c:spPr>
              <a:gradFill rotWithShape="0">
                <a:gsLst>
                  <a:gs pos="0">
                    <a:srgbClr val="000082"/>
                  </a:gs>
                  <a:gs pos="30000">
                    <a:srgbClr val="66008F"/>
                  </a:gs>
                  <a:gs pos="64999">
                    <a:srgbClr val="BA0066"/>
                  </a:gs>
                  <a:gs pos="89999">
                    <a:srgbClr val="FF0000"/>
                  </a:gs>
                  <a:gs pos="100000">
                    <a:srgbClr val="FF82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3-16F8-5E44-A1E7-640E009CFDF6}"/>
              </c:ext>
            </c:extLst>
          </c:dPt>
          <c:dPt>
            <c:idx val="19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5-16F8-5E44-A1E7-640E009CFDF6}"/>
              </c:ext>
            </c:extLst>
          </c:dPt>
          <c:dPt>
            <c:idx val="20"/>
            <c:invertIfNegative val="0"/>
            <c:bubble3D val="0"/>
            <c:spPr>
              <a:gradFill rotWithShape="0">
                <a:gsLst>
                  <a:gs pos="0">
                    <a:srgbClr val="339966"/>
                  </a:gs>
                  <a:gs pos="100000">
                    <a:srgbClr val="FFFFFF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7-16F8-5E44-A1E7-640E009CFDF6}"/>
              </c:ext>
            </c:extLst>
          </c:dPt>
          <c:cat>
            <c:strRef>
              <c:f>([8]SEKTOR!$A$7:$A$14,[8]SEKTOR!$A$16,[8]SEKTOR!$A$18,[8]SEKTOR!$A$21:$A$23,[8]SEKTOR!$A$25,[8]SEKTOR!$A$27:$A$36,[8]SEKTOR!$A$38)</c:f>
              <c:strCache>
                <c:ptCount val="25"/>
                <c:pt idx="0">
                  <c:v> Hububat, Bakliyat, Yağlı Tohumlar ve Mamulleri </c:v>
                </c:pt>
                <c:pt idx="1">
                  <c:v> Yaş Meyve ve Sebze  </c:v>
                </c:pt>
                <c:pt idx="2">
                  <c:v> Meyve Sebze Mamulleri </c:v>
                </c:pt>
                <c:pt idx="3">
                  <c:v> Kuru Meyve ve Mamulleri  </c:v>
                </c:pt>
                <c:pt idx="4">
                  <c:v> Fındık ve Mamulleri </c:v>
                </c:pt>
                <c:pt idx="5">
                  <c:v> Zeytin ve Zeytinyağı </c:v>
                </c:pt>
                <c:pt idx="6">
                  <c:v> Tütün </c:v>
                </c:pt>
                <c:pt idx="7">
                  <c:v> Süs Bitkileri ve Mam.</c:v>
                </c:pt>
                <c:pt idx="8">
                  <c:v> Su Ürünleri ve Hayvansal Mamuller</c:v>
                </c:pt>
                <c:pt idx="9">
                  <c:v> Mobilya,Kağıt ve Orman Ürünleri</c:v>
                </c:pt>
                <c:pt idx="10">
                  <c:v> Tekstil ve Hammaddeleri</c:v>
                </c:pt>
                <c:pt idx="11">
                  <c:v> Deri ve Deri Mamulleri </c:v>
                </c:pt>
                <c:pt idx="12">
                  <c:v> Halı </c:v>
                </c:pt>
                <c:pt idx="13">
                  <c:v> Kimyevi Maddeler ve Mamulleri  </c:v>
                </c:pt>
                <c:pt idx="14">
                  <c:v> Hazırgiyim ve Konfeksiyon </c:v>
                </c:pt>
                <c:pt idx="15">
                  <c:v> Otomotiv Endüstrisi</c:v>
                </c:pt>
                <c:pt idx="16">
                  <c:v> Gemi ve Yat</c:v>
                </c:pt>
                <c:pt idx="17">
                  <c:v> Elektrik Elektronik ve Hizmet</c:v>
                </c:pt>
                <c:pt idx="18">
                  <c:v> Makine ve Aksamları</c:v>
                </c:pt>
                <c:pt idx="19">
                  <c:v> Demir ve Demir Dışı Metaller </c:v>
                </c:pt>
                <c:pt idx="20">
                  <c:v> Çelik</c:v>
                </c:pt>
                <c:pt idx="21">
                  <c:v> Çimento Cam Seramik ve Toprak Ürünleri</c:v>
                </c:pt>
                <c:pt idx="22">
                  <c:v> Mücevher</c:v>
                </c:pt>
                <c:pt idx="23">
                  <c:v> Savunma ve Havacılık Sanayii</c:v>
                </c:pt>
                <c:pt idx="24">
                  <c:v> Diğer Sanayi Ürünleri</c:v>
                </c:pt>
              </c:strCache>
            </c:strRef>
          </c:cat>
          <c:val>
            <c:numRef>
              <c:f>([8]SEKTOR!$N$7:$N$14,[8]SEKTOR!$N$16,[8]SEKTOR!$N$18,[8]SEKTOR!$N$21:$N$23,[8]SEKTOR!$N$25,[8]SEKTOR!$N$27:$N$36,[8]SEKTOR!$N$38)</c:f>
              <c:numCache>
                <c:formatCode>General</c:formatCode>
                <c:ptCount val="25"/>
                <c:pt idx="0">
                  <c:v>548129.16926</c:v>
                </c:pt>
                <c:pt idx="1">
                  <c:v>225806.91282999999</c:v>
                </c:pt>
                <c:pt idx="2">
                  <c:v>120119.82441</c:v>
                </c:pt>
                <c:pt idx="3">
                  <c:v>108847.15958000001</c:v>
                </c:pt>
                <c:pt idx="4">
                  <c:v>155137.42650999999</c:v>
                </c:pt>
                <c:pt idx="5">
                  <c:v>63499.137699999999</c:v>
                </c:pt>
                <c:pt idx="6">
                  <c:v>77912.085040000005</c:v>
                </c:pt>
                <c:pt idx="7">
                  <c:v>8699.7593300000008</c:v>
                </c:pt>
                <c:pt idx="8">
                  <c:v>218448.59641999999</c:v>
                </c:pt>
                <c:pt idx="9">
                  <c:v>371528.79619999998</c:v>
                </c:pt>
                <c:pt idx="10">
                  <c:v>696415.73346000002</c:v>
                </c:pt>
                <c:pt idx="11">
                  <c:v>129309.66172</c:v>
                </c:pt>
                <c:pt idx="12">
                  <c:v>169512.61265</c:v>
                </c:pt>
                <c:pt idx="13">
                  <c:v>1353176.81011</c:v>
                </c:pt>
                <c:pt idx="14">
                  <c:v>1433355.49013</c:v>
                </c:pt>
                <c:pt idx="15">
                  <c:v>2286660.6821300001</c:v>
                </c:pt>
                <c:pt idx="16">
                  <c:v>42657.50503</c:v>
                </c:pt>
                <c:pt idx="17">
                  <c:v>769397.44761000003</c:v>
                </c:pt>
                <c:pt idx="18">
                  <c:v>513165.01594999997</c:v>
                </c:pt>
                <c:pt idx="19">
                  <c:v>597891.77859999996</c:v>
                </c:pt>
                <c:pt idx="20">
                  <c:v>1119973.6168500001</c:v>
                </c:pt>
                <c:pt idx="21">
                  <c:v>208805.16555000001</c:v>
                </c:pt>
                <c:pt idx="22">
                  <c:v>140108.44054000001</c:v>
                </c:pt>
                <c:pt idx="23">
                  <c:v>109261.31176</c:v>
                </c:pt>
                <c:pt idx="24">
                  <c:v>6870.9100699999999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28-16F8-5E44-A1E7-640E009CFD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44818176"/>
        <c:axId val="1244830144"/>
        <c:axId val="0"/>
      </c:bar3DChart>
      <c:catAx>
        <c:axId val="124481817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244830144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244830144"/>
        <c:scaling>
          <c:orientation val="minMax"/>
          <c:max val="200000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8529439836063271"/>
              <c:y val="0.877384312291036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1244818176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78"/>
      <c:rotY val="1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2577933424044375"/>
          <c:y val="0.13908205841446453"/>
          <c:w val="0.45184167227452771"/>
          <c:h val="0.6077885952712099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BB04-3C46-A4CF-E92833DBDE15}"/>
              </c:ext>
            </c:extLst>
          </c:dPt>
          <c:dPt>
            <c:idx val="1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BB04-3C46-A4CF-E92833DBDE15}"/>
              </c:ext>
            </c:extLst>
          </c:dPt>
          <c:dPt>
            <c:idx val="2"/>
            <c:invertIfNegative val="0"/>
            <c:bubble3D val="0"/>
            <c:spPr>
              <a:pattFill prst="pct30">
                <a:fgClr>
                  <a:srgbClr val="FFFFFF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BB04-3C46-A4CF-E92833DBDE15}"/>
              </c:ext>
            </c:extLst>
          </c:dPt>
          <c:cat>
            <c:strRef>
              <c:f>([9]SEKTOR_KG!$A$5,[9]SEKTOR_KG!$A$19,[9]SEKTOR_KG!$A$37)</c:f>
              <c:strCache>
                <c:ptCount val="3"/>
                <c:pt idx="0">
                  <c:v>.I. TARIM</c:v>
                </c:pt>
                <c:pt idx="1">
                  <c:v>.II. SANAYİ</c:v>
                </c:pt>
                <c:pt idx="2">
                  <c:v> İklimlendirme Sanayii</c:v>
                </c:pt>
              </c:strCache>
            </c:strRef>
          </c:cat>
          <c:val>
            <c:numRef>
              <c:f>([9]SEKTOR_KG!$N$5,[9]SEKTOR_KG!$N$19,[9]SEKTOR_KG!$N$37)</c:f>
              <c:numCache>
                <c:formatCode>General</c:formatCode>
                <c:ptCount val="3"/>
                <c:pt idx="0">
                  <c:v>3504834.7101780004</c:v>
                </c:pt>
                <c:pt idx="1">
                  <c:v>11572518.715257999</c:v>
                </c:pt>
                <c:pt idx="2">
                  <c:v>143960.44732499999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BB04-3C46-A4CF-E92833DBDE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44817088"/>
        <c:axId val="1244827424"/>
        <c:axId val="0"/>
      </c:bar3DChart>
      <c:catAx>
        <c:axId val="124481708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244827424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24482742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39943372517528791"/>
              <c:y val="0.841446407036958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1244817088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0.39370078740157488" l="0.39370078740157488" r="0.39370078740157488" t="0.39370078740157488" header="0.51181102362204722" footer="0.51181102362204722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tr-TR"/>
              <a:t> </a:t>
            </a:r>
          </a:p>
        </c:rich>
      </c:tx>
      <c:layout>
        <c:manualLayout>
          <c:xMode val="edge"/>
          <c:yMode val="edge"/>
          <c:x val="0.49776453055141578"/>
          <c:y val="2.6206878651911403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09"/>
      <c:rotY val="2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7702923125667411"/>
          <c:y val="1.2873563218390805E-2"/>
          <c:w val="0.75409836065573765"/>
          <c:h val="0.73103448275862071"/>
        </c:manualLayout>
      </c:layout>
      <c:bar3DChart>
        <c:barDir val="bar"/>
        <c:grouping val="clustered"/>
        <c:varyColors val="0"/>
        <c:ser>
          <c:idx val="0"/>
          <c:order val="0"/>
          <c:spPr>
            <a:pattFill prst="smGrid">
              <a:fgClr>
                <a:srgbClr val="3366FF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ivot">
                <a:fgClr>
                  <a:srgbClr val="CC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0C30-614D-A05C-856B55F52818}"/>
              </c:ext>
            </c:extLst>
          </c:dPt>
          <c:dPt>
            <c:idx val="1"/>
            <c:invertIfNegative val="0"/>
            <c:bubble3D val="0"/>
            <c:spPr>
              <a:pattFill prst="lgConfetti">
                <a:fgClr>
                  <a:srgbClr val="CCFFCC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0C30-614D-A05C-856B55F52818}"/>
              </c:ext>
            </c:extLst>
          </c:dPt>
          <c:dPt>
            <c:idx val="2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0C30-614D-A05C-856B55F52818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0C30-614D-A05C-856B55F52818}"/>
              </c:ext>
            </c:extLst>
          </c:dPt>
          <c:dPt>
            <c:idx val="4"/>
            <c:invertIfNegative val="0"/>
            <c:bubble3D val="0"/>
            <c:spPr>
              <a:pattFill prst="diagBrick">
                <a:fgClr>
                  <a:srgbClr val="0000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0C30-614D-A05C-856B55F52818}"/>
              </c:ext>
            </c:extLst>
          </c:dPt>
          <c:dPt>
            <c:idx val="5"/>
            <c:invertIfNegative val="0"/>
            <c:bubble3D val="0"/>
            <c:spPr>
              <a:pattFill prst="pct30">
                <a:fgClr>
                  <a:srgbClr val="FFFF00"/>
                </a:fgClr>
                <a:bgClr>
                  <a:srgbClr val="3366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0C30-614D-A05C-856B55F52818}"/>
              </c:ext>
            </c:extLst>
          </c:dPt>
          <c:cat>
            <c:strRef>
              <c:f>([9]SEKTOR_KG!$A$6,[9]SEKTOR_KG!$A$15,[9]SEKTOR_KG!$A$17,[9]SEKTOR_KG!$A$20,[9]SEKTOR_KG!$A$24,[9]SEKTOR_KG!$A$26,[9]SEKTOR_KG!$A$37)</c:f>
              <c:strCache>
                <c:ptCount val="7"/>
                <c:pt idx="0">
                  <c:v>.     A. BİTKİSEL ÜRÜNLER</c:v>
                </c:pt>
                <c:pt idx="1">
                  <c:v>.     B. HAYVANSAL ÜRÜNLER</c:v>
                </c:pt>
                <c:pt idx="2">
                  <c:v>.     C. AĞAÇ VE ORMAN ÜRÜNLERİ</c:v>
                </c:pt>
                <c:pt idx="3">
                  <c:v>.     A. TARIMA DAYALI İŞLENMİŞ ÜRÜNLER</c:v>
                </c:pt>
                <c:pt idx="4">
                  <c:v>.     B. KİMYEVİ MADDELER VE MAMÜLLERİ</c:v>
                </c:pt>
                <c:pt idx="5">
                  <c:v>.     C. SANAYİ MAMULLERİ</c:v>
                </c:pt>
                <c:pt idx="6">
                  <c:v> İklimlendirme Sanayii</c:v>
                </c:pt>
              </c:strCache>
            </c:strRef>
          </c:cat>
          <c:val>
            <c:numRef>
              <c:f>([9]SEKTOR_KG!$N$6,[9]SEKTOR_KG!$N$15,[9]SEKTOR_KG!$N$17,[9]SEKTOR_KG!$N$20,[9]SEKTOR_KG!$N$24,[9]SEKTOR_KG!$N$26,[9]SEKTOR_KG!$N$37)</c:f>
              <c:numCache>
                <c:formatCode>General</c:formatCode>
                <c:ptCount val="7"/>
                <c:pt idx="0">
                  <c:v>2734652.3828160004</c:v>
                </c:pt>
                <c:pt idx="1">
                  <c:v>196475.927081</c:v>
                </c:pt>
                <c:pt idx="2">
                  <c:v>573706.40028099995</c:v>
                </c:pt>
                <c:pt idx="3">
                  <c:v>445425.34224100003</c:v>
                </c:pt>
                <c:pt idx="4">
                  <c:v>2843001.7395850001</c:v>
                </c:pt>
                <c:pt idx="5">
                  <c:v>8284091.633431999</c:v>
                </c:pt>
                <c:pt idx="6">
                  <c:v>143960.44732499999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0C30-614D-A05C-856B55F528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44829056"/>
        <c:axId val="1244830688"/>
        <c:axId val="0"/>
      </c:bar3DChart>
      <c:catAx>
        <c:axId val="124482905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24483068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244830688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6050670640834573"/>
              <c:y val="0.822068916292756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1244829056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44"/>
      <c:hPercent val="105"/>
      <c:rotY val="4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1149752954331966"/>
          <c:y val="1.6348773841961855E-2"/>
          <c:w val="0.66844963421313264"/>
          <c:h val="0.83514986376021794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809A-9141-AC3D-BD469398669A}"/>
              </c:ext>
            </c:extLst>
          </c:dPt>
          <c:dPt>
            <c:idx val="1"/>
            <c:invertIfNegative val="0"/>
            <c:bubble3D val="0"/>
            <c:spPr>
              <a:pattFill prst="sphere">
                <a:fgClr>
                  <a:srgbClr val="3366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809A-9141-AC3D-BD469398669A}"/>
              </c:ext>
            </c:extLst>
          </c:dPt>
          <c:dPt>
            <c:idx val="2"/>
            <c:invertIfNegative val="0"/>
            <c:bubble3D val="0"/>
            <c:spPr>
              <a:pattFill prst="lt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809A-9141-AC3D-BD469398669A}"/>
              </c:ext>
            </c:extLst>
          </c:dPt>
          <c:dPt>
            <c:idx val="3"/>
            <c:invertIfNegative val="0"/>
            <c:bubble3D val="0"/>
            <c:spPr>
              <a:pattFill prst="ltDnDiag">
                <a:fgClr>
                  <a:srgbClr val="FFFF00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809A-9141-AC3D-BD469398669A}"/>
              </c:ext>
            </c:extLst>
          </c:dPt>
          <c:dPt>
            <c:idx val="5"/>
            <c:invertIfNegative val="0"/>
            <c:bubble3D val="0"/>
            <c:spPr>
              <a:pattFill prst="shingle">
                <a:fgClr>
                  <a:srgbClr val="00CC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809A-9141-AC3D-BD469398669A}"/>
              </c:ext>
            </c:extLst>
          </c:dPt>
          <c:dPt>
            <c:idx val="6"/>
            <c:invertIfNegative val="0"/>
            <c:bubble3D val="0"/>
            <c:spPr>
              <a:pattFill prst="openDmnd">
                <a:fgClr>
                  <a:srgbClr val="FF6600"/>
                </a:fgClr>
                <a:bgClr>
                  <a:srgbClr val="E3E3E3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809A-9141-AC3D-BD469398669A}"/>
              </c:ext>
            </c:extLst>
          </c:dPt>
          <c:dPt>
            <c:idx val="7"/>
            <c:invertIfNegative val="0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809A-9141-AC3D-BD469398669A}"/>
              </c:ext>
            </c:extLst>
          </c:dPt>
          <c:dPt>
            <c:idx val="8"/>
            <c:invertIfNegative val="0"/>
            <c:bubble3D val="0"/>
            <c:spPr>
              <a:pattFill prst="dkHorz">
                <a:fgClr>
                  <a:srgbClr val="CCCCFF"/>
                </a:fgClr>
                <a:bgClr>
                  <a:srgbClr val="00FF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809A-9141-AC3D-BD469398669A}"/>
              </c:ext>
            </c:extLst>
          </c:dPt>
          <c:dPt>
            <c:idx val="9"/>
            <c:invertIfNegative val="0"/>
            <c:bubble3D val="0"/>
            <c:spPr>
              <a:pattFill prst="pct90">
                <a:fgClr>
                  <a:srgbClr val="99CCFF"/>
                </a:fgClr>
                <a:bgClr>
                  <a:srgbClr val="6600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809A-9141-AC3D-BD469398669A}"/>
              </c:ext>
            </c:extLst>
          </c:dPt>
          <c:dPt>
            <c:idx val="10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809A-9141-AC3D-BD469398669A}"/>
              </c:ext>
            </c:extLst>
          </c:dPt>
          <c:dPt>
            <c:idx val="11"/>
            <c:invertIfNegative val="0"/>
            <c:bubble3D val="0"/>
            <c:spPr>
              <a:pattFill prst="divot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5-809A-9141-AC3D-BD469398669A}"/>
              </c:ext>
            </c:extLst>
          </c:dPt>
          <c:dPt>
            <c:idx val="12"/>
            <c:invertIfNegative val="0"/>
            <c:bubble3D val="0"/>
            <c:spPr>
              <a:pattFill prst="lgConfetti">
                <a:fgClr>
                  <a:srgbClr val="CC99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7-809A-9141-AC3D-BD469398669A}"/>
              </c:ext>
            </c:extLst>
          </c:dPt>
          <c:dPt>
            <c:idx val="13"/>
            <c:invertIfNegative val="0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9-809A-9141-AC3D-BD469398669A}"/>
              </c:ext>
            </c:extLst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B-809A-9141-AC3D-BD469398669A}"/>
              </c:ext>
            </c:extLst>
          </c:dPt>
          <c:dPt>
            <c:idx val="15"/>
            <c:invertIfNegative val="0"/>
            <c:bubble3D val="0"/>
            <c:spPr>
              <a:pattFill prst="wdDnDiag">
                <a:fgClr>
                  <a:srgbClr val="FF99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D-809A-9141-AC3D-BD469398669A}"/>
              </c:ext>
            </c:extLst>
          </c:dPt>
          <c:dPt>
            <c:idx val="16"/>
            <c:invertIfNegative val="0"/>
            <c:bubble3D val="0"/>
            <c:spPr>
              <a:blipFill dpi="0" rotWithShape="0">
                <a:blip xmlns:r="http://schemas.openxmlformats.org/officeDocument/2006/relationships" r:embed="rId1"/>
                <a:srcRect/>
                <a:tile tx="0" ty="0" sx="100000" sy="100000" flip="none" algn="tl"/>
              </a:blip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F-809A-9141-AC3D-BD469398669A}"/>
              </c:ext>
            </c:extLst>
          </c:dPt>
          <c:dPt>
            <c:idx val="17"/>
            <c:invertIfNegative val="0"/>
            <c:bubble3D val="0"/>
            <c:spPr>
              <a:pattFill prst="shingle">
                <a:fgClr>
                  <a:srgbClr val="FFFF00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1-809A-9141-AC3D-BD469398669A}"/>
              </c:ext>
            </c:extLst>
          </c:dPt>
          <c:dPt>
            <c:idx val="18"/>
            <c:invertIfNegative val="0"/>
            <c:bubble3D val="0"/>
            <c:spPr>
              <a:gradFill rotWithShape="0">
                <a:gsLst>
                  <a:gs pos="0">
                    <a:srgbClr val="000082"/>
                  </a:gs>
                  <a:gs pos="30000">
                    <a:srgbClr val="66008F"/>
                  </a:gs>
                  <a:gs pos="64999">
                    <a:srgbClr val="BA0066"/>
                  </a:gs>
                  <a:gs pos="89999">
                    <a:srgbClr val="FF0000"/>
                  </a:gs>
                  <a:gs pos="100000">
                    <a:srgbClr val="FF82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3-809A-9141-AC3D-BD469398669A}"/>
              </c:ext>
            </c:extLst>
          </c:dPt>
          <c:dPt>
            <c:idx val="19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5-809A-9141-AC3D-BD469398669A}"/>
              </c:ext>
            </c:extLst>
          </c:dPt>
          <c:dPt>
            <c:idx val="20"/>
            <c:invertIfNegative val="0"/>
            <c:bubble3D val="0"/>
            <c:spPr>
              <a:gradFill rotWithShape="0">
                <a:gsLst>
                  <a:gs pos="0">
                    <a:srgbClr val="339966"/>
                  </a:gs>
                  <a:gs pos="100000">
                    <a:srgbClr val="FFFFFF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7-809A-9141-AC3D-BD469398669A}"/>
              </c:ext>
            </c:extLst>
          </c:dPt>
          <c:cat>
            <c:strRef>
              <c:f>(SEKTOR!$A$7:$A$14,SEKTOR!$A$16,SEKTOR!$A$18,SEKTOR!$A$21:$A$23,SEKTOR!$A$25,SEKTOR!$A$27:$A$36,SEKTOR!$A$38)</c:f>
              <c:strCache>
                <c:ptCount val="25"/>
                <c:pt idx="0">
                  <c:v> Hububat, Bakliyat, Yağlı Tohumlar ve Mamulleri </c:v>
                </c:pt>
                <c:pt idx="1">
                  <c:v> Yaş Meyve ve Sebze  </c:v>
                </c:pt>
                <c:pt idx="2">
                  <c:v> Meyve Sebze Mamulleri </c:v>
                </c:pt>
                <c:pt idx="3">
                  <c:v> Kuru Meyve ve Mamulleri  </c:v>
                </c:pt>
                <c:pt idx="4">
                  <c:v> Fındık ve Mamulleri </c:v>
                </c:pt>
                <c:pt idx="5">
                  <c:v> Zeytin ve Zeytinyağı </c:v>
                </c:pt>
                <c:pt idx="6">
                  <c:v> Tütün </c:v>
                </c:pt>
                <c:pt idx="7">
                  <c:v> Süs Bitkileri ve Mam.</c:v>
                </c:pt>
                <c:pt idx="8">
                  <c:v> Su Ürünleri ve Hayvansal Mamuller</c:v>
                </c:pt>
                <c:pt idx="9">
                  <c:v> Mobilya,Kağıt ve Orman Ürünleri</c:v>
                </c:pt>
                <c:pt idx="10">
                  <c:v> Tekstil ve Hammaddeleri</c:v>
                </c:pt>
                <c:pt idx="11">
                  <c:v> Deri ve Deri Mamulleri </c:v>
                </c:pt>
                <c:pt idx="12">
                  <c:v> Halı </c:v>
                </c:pt>
                <c:pt idx="13">
                  <c:v> Kimyevi Maddeler ve Mamulleri  </c:v>
                </c:pt>
                <c:pt idx="14">
                  <c:v> Hazırgiyim ve Konfeksiyon </c:v>
                </c:pt>
                <c:pt idx="15">
                  <c:v> Otomotiv Endüstrisi</c:v>
                </c:pt>
                <c:pt idx="16">
                  <c:v> Gemi ve Yat</c:v>
                </c:pt>
                <c:pt idx="17">
                  <c:v> Elektrik Elektronik ve Hizmet</c:v>
                </c:pt>
                <c:pt idx="18">
                  <c:v> Makine ve Aksamları</c:v>
                </c:pt>
                <c:pt idx="19">
                  <c:v> Demir ve Demir Dışı Metaller </c:v>
                </c:pt>
                <c:pt idx="20">
                  <c:v> Çelik</c:v>
                </c:pt>
                <c:pt idx="21">
                  <c:v> Çimento Cam Seramik ve Toprak Ürünleri</c:v>
                </c:pt>
                <c:pt idx="22">
                  <c:v> Mücevher</c:v>
                </c:pt>
                <c:pt idx="23">
                  <c:v> Savunma ve Havacılık Sanayii</c:v>
                </c:pt>
                <c:pt idx="24">
                  <c:v> Diğer Sanayi Ürünleri</c:v>
                </c:pt>
              </c:strCache>
            </c:strRef>
          </c:cat>
          <c:val>
            <c:numRef>
              <c:f>(SEKTOR!$N$7:$N$14,SEKTOR!$N$16,SEKTOR!$N$18,SEKTOR!$N$21:$N$23,SEKTOR!$N$25,SEKTOR!$N$27:$N$36,SEKTOR!$N$38)</c:f>
              <c:numCache>
                <c:formatCode>#,##0</c:formatCode>
                <c:ptCount val="25"/>
                <c:pt idx="0">
                  <c:v>2776860.4149500001</c:v>
                </c:pt>
                <c:pt idx="1">
                  <c:v>1008040.7299</c:v>
                </c:pt>
                <c:pt idx="2">
                  <c:v>645233.06984999997</c:v>
                </c:pt>
                <c:pt idx="3">
                  <c:v>533687.70892</c:v>
                </c:pt>
                <c:pt idx="4">
                  <c:v>702521.79543000006</c:v>
                </c:pt>
                <c:pt idx="5">
                  <c:v>225107.08444000001</c:v>
                </c:pt>
                <c:pt idx="6">
                  <c:v>354177.13789000001</c:v>
                </c:pt>
                <c:pt idx="7">
                  <c:v>60298.059439999997</c:v>
                </c:pt>
                <c:pt idx="8">
                  <c:v>1041494.90603</c:v>
                </c:pt>
                <c:pt idx="9">
                  <c:v>2067968.40295</c:v>
                </c:pt>
                <c:pt idx="10">
                  <c:v>3641631.9703700002</c:v>
                </c:pt>
                <c:pt idx="11">
                  <c:v>734965.56510999997</c:v>
                </c:pt>
                <c:pt idx="12">
                  <c:v>944955.94039</c:v>
                </c:pt>
                <c:pt idx="13">
                  <c:v>6979733.1695499998</c:v>
                </c:pt>
                <c:pt idx="14">
                  <c:v>7469165.2642799998</c:v>
                </c:pt>
                <c:pt idx="15">
                  <c:v>13894364.51003</c:v>
                </c:pt>
                <c:pt idx="16">
                  <c:v>354418.28603999998</c:v>
                </c:pt>
                <c:pt idx="17">
                  <c:v>4623509.4100900004</c:v>
                </c:pt>
                <c:pt idx="18">
                  <c:v>2924703.8565799999</c:v>
                </c:pt>
                <c:pt idx="19">
                  <c:v>3401348.93138</c:v>
                </c:pt>
                <c:pt idx="20">
                  <c:v>5901557.2767899996</c:v>
                </c:pt>
                <c:pt idx="21">
                  <c:v>1248026.2437400001</c:v>
                </c:pt>
                <c:pt idx="22">
                  <c:v>1466797.9009</c:v>
                </c:pt>
                <c:pt idx="23">
                  <c:v>784527.76101999998</c:v>
                </c:pt>
                <c:pt idx="24">
                  <c:v>51666.473169999997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28-809A-9141-AC3D-BD46939866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20594672"/>
        <c:axId val="1220581072"/>
        <c:axId val="0"/>
      </c:bar3DChart>
      <c:catAx>
        <c:axId val="122059467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220581072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220581072"/>
        <c:scaling>
          <c:orientation val="minMax"/>
          <c:max val="200000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8529439836063271"/>
              <c:y val="0.8773843122910368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1220594672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44"/>
      <c:hPercent val="105"/>
      <c:rotY val="4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1149752954331966"/>
          <c:y val="1.6348773841961855E-2"/>
          <c:w val="0.66844963421313264"/>
          <c:h val="0.83514986376021794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D65B-CF48-90E5-97F5C6C18421}"/>
              </c:ext>
            </c:extLst>
          </c:dPt>
          <c:dPt>
            <c:idx val="1"/>
            <c:invertIfNegative val="0"/>
            <c:bubble3D val="0"/>
            <c:spPr>
              <a:pattFill prst="sphere">
                <a:fgClr>
                  <a:srgbClr val="3366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D65B-CF48-90E5-97F5C6C18421}"/>
              </c:ext>
            </c:extLst>
          </c:dPt>
          <c:dPt>
            <c:idx val="2"/>
            <c:invertIfNegative val="0"/>
            <c:bubble3D val="0"/>
            <c:spPr>
              <a:pattFill prst="lt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D65B-CF48-90E5-97F5C6C18421}"/>
              </c:ext>
            </c:extLst>
          </c:dPt>
          <c:dPt>
            <c:idx val="3"/>
            <c:invertIfNegative val="0"/>
            <c:bubble3D val="0"/>
            <c:spPr>
              <a:pattFill prst="ltDnDiag">
                <a:fgClr>
                  <a:srgbClr val="FFFF00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D65B-CF48-90E5-97F5C6C18421}"/>
              </c:ext>
            </c:extLst>
          </c:dPt>
          <c:dPt>
            <c:idx val="5"/>
            <c:invertIfNegative val="0"/>
            <c:bubble3D val="0"/>
            <c:spPr>
              <a:pattFill prst="shingle">
                <a:fgClr>
                  <a:srgbClr val="00CC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D65B-CF48-90E5-97F5C6C18421}"/>
              </c:ext>
            </c:extLst>
          </c:dPt>
          <c:dPt>
            <c:idx val="6"/>
            <c:invertIfNegative val="0"/>
            <c:bubble3D val="0"/>
            <c:spPr>
              <a:pattFill prst="openDmnd">
                <a:fgClr>
                  <a:srgbClr val="FF6600"/>
                </a:fgClr>
                <a:bgClr>
                  <a:srgbClr val="E3E3E3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D65B-CF48-90E5-97F5C6C18421}"/>
              </c:ext>
            </c:extLst>
          </c:dPt>
          <c:dPt>
            <c:idx val="7"/>
            <c:invertIfNegative val="0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D65B-CF48-90E5-97F5C6C18421}"/>
              </c:ext>
            </c:extLst>
          </c:dPt>
          <c:dPt>
            <c:idx val="8"/>
            <c:invertIfNegative val="0"/>
            <c:bubble3D val="0"/>
            <c:spPr>
              <a:pattFill prst="dkHorz">
                <a:fgClr>
                  <a:srgbClr val="CCCCFF"/>
                </a:fgClr>
                <a:bgClr>
                  <a:srgbClr val="00FF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D65B-CF48-90E5-97F5C6C18421}"/>
              </c:ext>
            </c:extLst>
          </c:dPt>
          <c:dPt>
            <c:idx val="9"/>
            <c:invertIfNegative val="0"/>
            <c:bubble3D val="0"/>
            <c:spPr>
              <a:pattFill prst="pct90">
                <a:fgClr>
                  <a:srgbClr val="99CCFF"/>
                </a:fgClr>
                <a:bgClr>
                  <a:srgbClr val="6600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D65B-CF48-90E5-97F5C6C18421}"/>
              </c:ext>
            </c:extLst>
          </c:dPt>
          <c:dPt>
            <c:idx val="10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D65B-CF48-90E5-97F5C6C18421}"/>
              </c:ext>
            </c:extLst>
          </c:dPt>
          <c:dPt>
            <c:idx val="11"/>
            <c:invertIfNegative val="0"/>
            <c:bubble3D val="0"/>
            <c:spPr>
              <a:pattFill prst="divot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5-D65B-CF48-90E5-97F5C6C18421}"/>
              </c:ext>
            </c:extLst>
          </c:dPt>
          <c:dPt>
            <c:idx val="12"/>
            <c:invertIfNegative val="0"/>
            <c:bubble3D val="0"/>
            <c:spPr>
              <a:pattFill prst="lgConfetti">
                <a:fgClr>
                  <a:srgbClr val="CC99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7-D65B-CF48-90E5-97F5C6C18421}"/>
              </c:ext>
            </c:extLst>
          </c:dPt>
          <c:dPt>
            <c:idx val="13"/>
            <c:invertIfNegative val="0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9-D65B-CF48-90E5-97F5C6C18421}"/>
              </c:ext>
            </c:extLst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B-D65B-CF48-90E5-97F5C6C18421}"/>
              </c:ext>
            </c:extLst>
          </c:dPt>
          <c:dPt>
            <c:idx val="15"/>
            <c:invertIfNegative val="0"/>
            <c:bubble3D val="0"/>
            <c:spPr>
              <a:pattFill prst="wdDnDiag">
                <a:fgClr>
                  <a:srgbClr val="FF99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D-D65B-CF48-90E5-97F5C6C18421}"/>
              </c:ext>
            </c:extLst>
          </c:dPt>
          <c:dPt>
            <c:idx val="16"/>
            <c:invertIfNegative val="0"/>
            <c:bubble3D val="0"/>
            <c:spPr>
              <a:blipFill dpi="0" rotWithShape="0">
                <a:blip xmlns:r="http://schemas.openxmlformats.org/officeDocument/2006/relationships" r:embed="rId1"/>
                <a:srcRect/>
                <a:tile tx="0" ty="0" sx="100000" sy="100000" flip="none" algn="tl"/>
              </a:blip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F-D65B-CF48-90E5-97F5C6C18421}"/>
              </c:ext>
            </c:extLst>
          </c:dPt>
          <c:dPt>
            <c:idx val="17"/>
            <c:invertIfNegative val="0"/>
            <c:bubble3D val="0"/>
            <c:spPr>
              <a:pattFill prst="shingle">
                <a:fgClr>
                  <a:srgbClr val="FFFF00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1-D65B-CF48-90E5-97F5C6C18421}"/>
              </c:ext>
            </c:extLst>
          </c:dPt>
          <c:dPt>
            <c:idx val="18"/>
            <c:invertIfNegative val="0"/>
            <c:bubble3D val="0"/>
            <c:spPr>
              <a:gradFill rotWithShape="0">
                <a:gsLst>
                  <a:gs pos="0">
                    <a:srgbClr val="000082"/>
                  </a:gs>
                  <a:gs pos="30000">
                    <a:srgbClr val="66008F"/>
                  </a:gs>
                  <a:gs pos="64999">
                    <a:srgbClr val="BA0066"/>
                  </a:gs>
                  <a:gs pos="89999">
                    <a:srgbClr val="FF0000"/>
                  </a:gs>
                  <a:gs pos="100000">
                    <a:srgbClr val="FF82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3-D65B-CF48-90E5-97F5C6C18421}"/>
              </c:ext>
            </c:extLst>
          </c:dPt>
          <c:dPt>
            <c:idx val="19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5-D65B-CF48-90E5-97F5C6C18421}"/>
              </c:ext>
            </c:extLst>
          </c:dPt>
          <c:dPt>
            <c:idx val="20"/>
            <c:invertIfNegative val="0"/>
            <c:bubble3D val="0"/>
            <c:spPr>
              <a:gradFill rotWithShape="0">
                <a:gsLst>
                  <a:gs pos="0">
                    <a:srgbClr val="339966"/>
                  </a:gs>
                  <a:gs pos="100000">
                    <a:srgbClr val="FFFFFF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7-D65B-CF48-90E5-97F5C6C18421}"/>
              </c:ext>
            </c:extLst>
          </c:dPt>
          <c:cat>
            <c:strRef>
              <c:f>([9]SEKTOR_KG!$A$7:$A$14,[9]SEKTOR_KG!$A$16,[9]SEKTOR_KG!$A$18,[9]SEKTOR_KG!$A$21:$A$23,[9]SEKTOR_KG!$A$25,[9]SEKTOR_KG!$A$27:$A$36,[9]SEKTOR_KG!$A$38)</c:f>
              <c:strCache>
                <c:ptCount val="25"/>
                <c:pt idx="0">
                  <c:v> Hububat, Bakliyat, Yağlı Tohumlar ve Mamulleri </c:v>
                </c:pt>
                <c:pt idx="1">
                  <c:v> Yaş Meyve ve Sebze  </c:v>
                </c:pt>
                <c:pt idx="2">
                  <c:v> Meyve Sebze Mamulleri </c:v>
                </c:pt>
                <c:pt idx="3">
                  <c:v> Kuru Meyve ve Mamulleri  </c:v>
                </c:pt>
                <c:pt idx="4">
                  <c:v> Fındık ve Mamulleri </c:v>
                </c:pt>
                <c:pt idx="5">
                  <c:v> Zeytin ve Zeytinyağı </c:v>
                </c:pt>
                <c:pt idx="6">
                  <c:v> Tütün </c:v>
                </c:pt>
                <c:pt idx="7">
                  <c:v> Süs Bitkileri ve Mam.</c:v>
                </c:pt>
                <c:pt idx="8">
                  <c:v> Su Ürünleri ve Hayvansal Mamuller</c:v>
                </c:pt>
                <c:pt idx="9">
                  <c:v> Mobilya,Kağıt ve Orman Ürünleri</c:v>
                </c:pt>
                <c:pt idx="10">
                  <c:v> Tekstil ve Hammaddeleri</c:v>
                </c:pt>
                <c:pt idx="11">
                  <c:v> Deri ve Deri Mamulleri </c:v>
                </c:pt>
                <c:pt idx="12">
                  <c:v> Halı </c:v>
                </c:pt>
                <c:pt idx="13">
                  <c:v> Kimyevi Maddeler ve Mamulleri  </c:v>
                </c:pt>
                <c:pt idx="14">
                  <c:v> Hazırgiyim ve Konfeksiyon </c:v>
                </c:pt>
                <c:pt idx="15">
                  <c:v> Otomotiv Endüstrisi</c:v>
                </c:pt>
                <c:pt idx="16">
                  <c:v> Gemi ve Yat</c:v>
                </c:pt>
                <c:pt idx="17">
                  <c:v> Elektrik Elektronik ve Hizmet</c:v>
                </c:pt>
                <c:pt idx="18">
                  <c:v> Makine ve Aksamları</c:v>
                </c:pt>
                <c:pt idx="19">
                  <c:v> Demir ve Demir Dışı Metaller </c:v>
                </c:pt>
                <c:pt idx="20">
                  <c:v> Çelik</c:v>
                </c:pt>
                <c:pt idx="21">
                  <c:v> Çimento Cam Seramik ve Toprak Ürünleri</c:v>
                </c:pt>
                <c:pt idx="22">
                  <c:v> Mücevher</c:v>
                </c:pt>
                <c:pt idx="23">
                  <c:v> Savunma ve Havacılık Sanayii</c:v>
                </c:pt>
                <c:pt idx="24">
                  <c:v> Diğer Sanayi Ürünleri</c:v>
                </c:pt>
              </c:strCache>
            </c:strRef>
          </c:cat>
          <c:val>
            <c:numRef>
              <c:f>([9]SEKTOR_KG!$N$7:$N$14,[9]SEKTOR_KG!$N$16,[9]SEKTOR_KG!$N$18,[9]SEKTOR_KG!$N$21:$N$23,[9]SEKTOR_KG!$N$25,[9]SEKTOR_KG!$N$27:$N$36,[9]SEKTOR_KG!$N$38)</c:f>
              <c:numCache>
                <c:formatCode>General</c:formatCode>
                <c:ptCount val="25"/>
                <c:pt idx="0">
                  <c:v>1440790.242512</c:v>
                </c:pt>
                <c:pt idx="1">
                  <c:v>865645.04492999997</c:v>
                </c:pt>
                <c:pt idx="2">
                  <c:v>236774.99456699999</c:v>
                </c:pt>
                <c:pt idx="3">
                  <c:v>78136.727320000005</c:v>
                </c:pt>
                <c:pt idx="4">
                  <c:v>46421.538249999998</c:v>
                </c:pt>
                <c:pt idx="5">
                  <c:v>37167.394806999997</c:v>
                </c:pt>
                <c:pt idx="6">
                  <c:v>21531.113829999998</c:v>
                </c:pt>
                <c:pt idx="7">
                  <c:v>8185.3266000000003</c:v>
                </c:pt>
                <c:pt idx="8">
                  <c:v>196475.927081</c:v>
                </c:pt>
                <c:pt idx="9">
                  <c:v>573706.40028099995</c:v>
                </c:pt>
                <c:pt idx="10">
                  <c:v>310944.802218</c:v>
                </c:pt>
                <c:pt idx="11">
                  <c:v>22690.782835000002</c:v>
                </c:pt>
                <c:pt idx="12">
                  <c:v>111789.757188</c:v>
                </c:pt>
                <c:pt idx="13">
                  <c:v>2843001.7395850001</c:v>
                </c:pt>
                <c:pt idx="14">
                  <c:v>173525.52305300001</c:v>
                </c:pt>
                <c:pt idx="15">
                  <c:v>669844.875107</c:v>
                </c:pt>
                <c:pt idx="16">
                  <c:v>15263.34778</c:v>
                </c:pt>
                <c:pt idx="17">
                  <c:v>471905.11784199998</c:v>
                </c:pt>
                <c:pt idx="18">
                  <c:v>178235.420078</c:v>
                </c:pt>
                <c:pt idx="19">
                  <c:v>311204.66682500002</c:v>
                </c:pt>
                <c:pt idx="20">
                  <c:v>3152602.3195529999</c:v>
                </c:pt>
                <c:pt idx="21">
                  <c:v>3159260.1684349999</c:v>
                </c:pt>
                <c:pt idx="22">
                  <c:v>709.25804400000004</c:v>
                </c:pt>
                <c:pt idx="23">
                  <c:v>5299.5011800000002</c:v>
                </c:pt>
                <c:pt idx="24">
                  <c:v>2280.98821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28-D65B-CF48-90E5-97F5C6C184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44823616"/>
        <c:axId val="1244825792"/>
        <c:axId val="0"/>
      </c:bar3DChart>
      <c:catAx>
        <c:axId val="124482361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244825792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244825792"/>
        <c:scaling>
          <c:orientation val="minMax"/>
          <c:max val="200000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8529439836063271"/>
              <c:y val="0.877384312291036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1244823616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78"/>
      <c:rotY val="1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2577933424044375"/>
          <c:y val="0.13908205841446453"/>
          <c:w val="0.45184167227452771"/>
          <c:h val="0.6077885952712099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53E2-DC48-8C58-494EB80AA1B9}"/>
              </c:ext>
            </c:extLst>
          </c:dPt>
          <c:dPt>
            <c:idx val="1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53E2-DC48-8C58-494EB80AA1B9}"/>
              </c:ext>
            </c:extLst>
          </c:dPt>
          <c:dPt>
            <c:idx val="2"/>
            <c:invertIfNegative val="0"/>
            <c:bubble3D val="0"/>
            <c:spPr>
              <a:pattFill prst="pct30">
                <a:fgClr>
                  <a:srgbClr val="FFFFFF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53E2-DC48-8C58-494EB80AA1B9}"/>
              </c:ext>
            </c:extLst>
          </c:dPt>
          <c:cat>
            <c:numRef>
              <c:f>([10]SEKTOR!$A$5,[10]SEKTOR!$A$19,[10]SEKTOR!$A$37)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cat>
          <c:val>
            <c:numRef>
              <c:f>([10]SEKTOR!$N$5,[10]SEKTOR!$N$19,[10]SEKTOR!$N$37)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53E2-DC48-8C58-494EB80AA1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44826880"/>
        <c:axId val="1244816544"/>
        <c:axId val="0"/>
      </c:bar3DChart>
      <c:catAx>
        <c:axId val="124482688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244816544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24481654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39943372517528791"/>
              <c:y val="0.841446407036958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1244826880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0.39370078740157488" l="0.39370078740157488" r="0.39370078740157488" t="0.39370078740157488" header="0.51181102362204722" footer="0.51181102362204722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 </a:t>
            </a:r>
          </a:p>
        </c:rich>
      </c:tx>
      <c:layout>
        <c:manualLayout>
          <c:xMode val="edge"/>
          <c:yMode val="edge"/>
          <c:x val="0.49776453055141578"/>
          <c:y val="2.6206878651911403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09"/>
      <c:rotY val="2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7702923125667411"/>
          <c:y val="1.2873563218390805E-2"/>
          <c:w val="0.75409836065573765"/>
          <c:h val="0.73103448275862071"/>
        </c:manualLayout>
      </c:layout>
      <c:bar3DChart>
        <c:barDir val="bar"/>
        <c:grouping val="clustered"/>
        <c:varyColors val="0"/>
        <c:ser>
          <c:idx val="0"/>
          <c:order val="0"/>
          <c:spPr>
            <a:pattFill prst="smGrid">
              <a:fgClr>
                <a:srgbClr val="3366FF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ivot">
                <a:fgClr>
                  <a:srgbClr val="CC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246-B943-9692-164E8FD93C6F}"/>
              </c:ext>
            </c:extLst>
          </c:dPt>
          <c:dPt>
            <c:idx val="1"/>
            <c:invertIfNegative val="0"/>
            <c:bubble3D val="0"/>
            <c:spPr>
              <a:pattFill prst="lgConfetti">
                <a:fgClr>
                  <a:srgbClr val="CCFFCC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246-B943-9692-164E8FD93C6F}"/>
              </c:ext>
            </c:extLst>
          </c:dPt>
          <c:dPt>
            <c:idx val="2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246-B943-9692-164E8FD93C6F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6246-B943-9692-164E8FD93C6F}"/>
              </c:ext>
            </c:extLst>
          </c:dPt>
          <c:dPt>
            <c:idx val="4"/>
            <c:invertIfNegative val="0"/>
            <c:bubble3D val="0"/>
            <c:spPr>
              <a:pattFill prst="diagBrick">
                <a:fgClr>
                  <a:srgbClr val="0000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6246-B943-9692-164E8FD93C6F}"/>
              </c:ext>
            </c:extLst>
          </c:dPt>
          <c:dPt>
            <c:idx val="5"/>
            <c:invertIfNegative val="0"/>
            <c:bubble3D val="0"/>
            <c:spPr>
              <a:pattFill prst="pct30">
                <a:fgClr>
                  <a:srgbClr val="FFFF00"/>
                </a:fgClr>
                <a:bgClr>
                  <a:srgbClr val="3366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6246-B943-9692-164E8FD93C6F}"/>
              </c:ext>
            </c:extLst>
          </c:dPt>
          <c:cat>
            <c:numRef>
              <c:f>([10]SEKTOR!$A$6,[10]SEKTOR!$A$15,[10]SEKTOR!$A$17,[10]SEKTOR!$A$20,[10]SEKTOR!$A$24,[10]SEKTOR!$A$26,[10]SEKTOR!$A$37)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cat>
          <c:val>
            <c:numRef>
              <c:f>([10]SEKTOR!$N$6,[10]SEKTOR!$N$15,[10]SEKTOR!$N$17,[10]SEKTOR!$N$20,[10]SEKTOR!$N$24,[10]SEKTOR!$N$26,[10]SEKTOR!$N$37)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6246-B943-9692-164E8FD93C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44825248"/>
        <c:axId val="1244829600"/>
        <c:axId val="0"/>
      </c:bar3DChart>
      <c:catAx>
        <c:axId val="124482524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244829600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244829600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6050670640834573"/>
              <c:y val="0.822068916292756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1244825248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44"/>
      <c:hPercent val="105"/>
      <c:rotY val="4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1149752954331966"/>
          <c:y val="1.6348773841961855E-2"/>
          <c:w val="0.66844963421313264"/>
          <c:h val="0.83514986376021794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4B8E-C74F-B13C-31C0E1F94E9C}"/>
              </c:ext>
            </c:extLst>
          </c:dPt>
          <c:dPt>
            <c:idx val="1"/>
            <c:invertIfNegative val="0"/>
            <c:bubble3D val="0"/>
            <c:spPr>
              <a:pattFill prst="sphere">
                <a:fgClr>
                  <a:srgbClr val="3366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4B8E-C74F-B13C-31C0E1F94E9C}"/>
              </c:ext>
            </c:extLst>
          </c:dPt>
          <c:dPt>
            <c:idx val="2"/>
            <c:invertIfNegative val="0"/>
            <c:bubble3D val="0"/>
            <c:spPr>
              <a:pattFill prst="lt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4B8E-C74F-B13C-31C0E1F94E9C}"/>
              </c:ext>
            </c:extLst>
          </c:dPt>
          <c:dPt>
            <c:idx val="3"/>
            <c:invertIfNegative val="0"/>
            <c:bubble3D val="0"/>
            <c:spPr>
              <a:pattFill prst="ltDnDiag">
                <a:fgClr>
                  <a:srgbClr val="FFFF00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4B8E-C74F-B13C-31C0E1F94E9C}"/>
              </c:ext>
            </c:extLst>
          </c:dPt>
          <c:dPt>
            <c:idx val="5"/>
            <c:invertIfNegative val="0"/>
            <c:bubble3D val="0"/>
            <c:spPr>
              <a:pattFill prst="shingle">
                <a:fgClr>
                  <a:srgbClr val="00CC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4B8E-C74F-B13C-31C0E1F94E9C}"/>
              </c:ext>
            </c:extLst>
          </c:dPt>
          <c:dPt>
            <c:idx val="6"/>
            <c:invertIfNegative val="0"/>
            <c:bubble3D val="0"/>
            <c:spPr>
              <a:pattFill prst="openDmnd">
                <a:fgClr>
                  <a:srgbClr val="FF6600"/>
                </a:fgClr>
                <a:bgClr>
                  <a:srgbClr val="E3E3E3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4B8E-C74F-B13C-31C0E1F94E9C}"/>
              </c:ext>
            </c:extLst>
          </c:dPt>
          <c:dPt>
            <c:idx val="7"/>
            <c:invertIfNegative val="0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4B8E-C74F-B13C-31C0E1F94E9C}"/>
              </c:ext>
            </c:extLst>
          </c:dPt>
          <c:dPt>
            <c:idx val="8"/>
            <c:invertIfNegative val="0"/>
            <c:bubble3D val="0"/>
            <c:spPr>
              <a:pattFill prst="dkHorz">
                <a:fgClr>
                  <a:srgbClr val="CCCCFF"/>
                </a:fgClr>
                <a:bgClr>
                  <a:srgbClr val="00FF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4B8E-C74F-B13C-31C0E1F94E9C}"/>
              </c:ext>
            </c:extLst>
          </c:dPt>
          <c:dPt>
            <c:idx val="9"/>
            <c:invertIfNegative val="0"/>
            <c:bubble3D val="0"/>
            <c:spPr>
              <a:pattFill prst="pct90">
                <a:fgClr>
                  <a:srgbClr val="99CCFF"/>
                </a:fgClr>
                <a:bgClr>
                  <a:srgbClr val="6600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4B8E-C74F-B13C-31C0E1F94E9C}"/>
              </c:ext>
            </c:extLst>
          </c:dPt>
          <c:dPt>
            <c:idx val="10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4B8E-C74F-B13C-31C0E1F94E9C}"/>
              </c:ext>
            </c:extLst>
          </c:dPt>
          <c:dPt>
            <c:idx val="11"/>
            <c:invertIfNegative val="0"/>
            <c:bubble3D val="0"/>
            <c:spPr>
              <a:pattFill prst="divot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5-4B8E-C74F-B13C-31C0E1F94E9C}"/>
              </c:ext>
            </c:extLst>
          </c:dPt>
          <c:dPt>
            <c:idx val="12"/>
            <c:invertIfNegative val="0"/>
            <c:bubble3D val="0"/>
            <c:spPr>
              <a:pattFill prst="lgConfetti">
                <a:fgClr>
                  <a:srgbClr val="CC99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7-4B8E-C74F-B13C-31C0E1F94E9C}"/>
              </c:ext>
            </c:extLst>
          </c:dPt>
          <c:dPt>
            <c:idx val="13"/>
            <c:invertIfNegative val="0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9-4B8E-C74F-B13C-31C0E1F94E9C}"/>
              </c:ext>
            </c:extLst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B-4B8E-C74F-B13C-31C0E1F94E9C}"/>
              </c:ext>
            </c:extLst>
          </c:dPt>
          <c:dPt>
            <c:idx val="15"/>
            <c:invertIfNegative val="0"/>
            <c:bubble3D val="0"/>
            <c:spPr>
              <a:pattFill prst="wdDnDiag">
                <a:fgClr>
                  <a:srgbClr val="FF99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D-4B8E-C74F-B13C-31C0E1F94E9C}"/>
              </c:ext>
            </c:extLst>
          </c:dPt>
          <c:dPt>
            <c:idx val="16"/>
            <c:invertIfNegative val="0"/>
            <c:bubble3D val="0"/>
            <c:spPr>
              <a:blipFill dpi="0" rotWithShape="0">
                <a:blip xmlns:r="http://schemas.openxmlformats.org/officeDocument/2006/relationships" r:embed="rId1"/>
                <a:srcRect/>
                <a:tile tx="0" ty="0" sx="100000" sy="100000" flip="none" algn="tl"/>
              </a:blip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F-4B8E-C74F-B13C-31C0E1F94E9C}"/>
              </c:ext>
            </c:extLst>
          </c:dPt>
          <c:dPt>
            <c:idx val="17"/>
            <c:invertIfNegative val="0"/>
            <c:bubble3D val="0"/>
            <c:spPr>
              <a:pattFill prst="shingle">
                <a:fgClr>
                  <a:srgbClr val="FFFF00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1-4B8E-C74F-B13C-31C0E1F94E9C}"/>
              </c:ext>
            </c:extLst>
          </c:dPt>
          <c:dPt>
            <c:idx val="18"/>
            <c:invertIfNegative val="0"/>
            <c:bubble3D val="0"/>
            <c:spPr>
              <a:gradFill rotWithShape="0">
                <a:gsLst>
                  <a:gs pos="0">
                    <a:srgbClr val="000082"/>
                  </a:gs>
                  <a:gs pos="30000">
                    <a:srgbClr val="66008F"/>
                  </a:gs>
                  <a:gs pos="64999">
                    <a:srgbClr val="BA0066"/>
                  </a:gs>
                  <a:gs pos="89999">
                    <a:srgbClr val="FF0000"/>
                  </a:gs>
                  <a:gs pos="100000">
                    <a:srgbClr val="FF82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3-4B8E-C74F-B13C-31C0E1F94E9C}"/>
              </c:ext>
            </c:extLst>
          </c:dPt>
          <c:dPt>
            <c:idx val="19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5-4B8E-C74F-B13C-31C0E1F94E9C}"/>
              </c:ext>
            </c:extLst>
          </c:dPt>
          <c:dPt>
            <c:idx val="20"/>
            <c:invertIfNegative val="0"/>
            <c:bubble3D val="0"/>
            <c:spPr>
              <a:gradFill rotWithShape="0">
                <a:gsLst>
                  <a:gs pos="0">
                    <a:srgbClr val="339966"/>
                  </a:gs>
                  <a:gs pos="100000">
                    <a:srgbClr val="FFFFFF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7-4B8E-C74F-B13C-31C0E1F94E9C}"/>
              </c:ext>
            </c:extLst>
          </c:dPt>
          <c:cat>
            <c:numRef>
              <c:f>([10]SEKTOR!$A$7:$A$14,[10]SEKTOR!$A$16,[10]SEKTOR!$A$18,[10]SEKTOR!$A$21:$A$23,[10]SEKTOR!$A$25,[10]SEKTOR!$A$27:$A$36,[10]SEKTOR!$A$38)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cat>
          <c:val>
            <c:numRef>
              <c:f>([10]SEKTOR!$N$7:$N$14,[10]SEKTOR!$N$16,[10]SEKTOR!$N$18,[10]SEKTOR!$N$21:$N$23,[10]SEKTOR!$N$25,[10]SEKTOR!$N$27:$N$36,[10]SEKTOR!$N$38)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28-4B8E-C74F-B13C-31C0E1F94E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44826336"/>
        <c:axId val="1244827968"/>
        <c:axId val="0"/>
      </c:bar3DChart>
      <c:catAx>
        <c:axId val="124482633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24482796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244827968"/>
        <c:scaling>
          <c:orientation val="minMax"/>
          <c:max val="200000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8529439836063271"/>
              <c:y val="0.877384312291036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1244826336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78"/>
      <c:rotY val="1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2577933424044375"/>
          <c:y val="0.13908205841446453"/>
          <c:w val="0.45184167227452771"/>
          <c:h val="0.6077885952712099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pct30">
                <a:fgClr>
                  <a:srgbClr val="FFFFFF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([11]SEKTOR!$A$5,[11]SEKTOR!$A$19,[11]SEKTOR!$A$37)</c:f>
              <c:strCache>
                <c:ptCount val="3"/>
                <c:pt idx="0">
                  <c:v>.I. TARIM</c:v>
                </c:pt>
                <c:pt idx="1">
                  <c:v>.II. SANAYİ</c:v>
                </c:pt>
                <c:pt idx="2">
                  <c:v> İklimlendirme Sanayii</c:v>
                </c:pt>
              </c:strCache>
            </c:strRef>
          </c:cat>
          <c:val>
            <c:numRef>
              <c:f>([11]SEKTOR!$N$5,[11]SEKTOR!$N$19,[11]SEKTOR!$N$37)</c:f>
              <c:numCache>
                <c:formatCode>General</c:formatCode>
                <c:ptCount val="3"/>
                <c:pt idx="0">
                  <c:v>7515705.0878799995</c:v>
                </c:pt>
                <c:pt idx="1">
                  <c:v>44703232.913159996</c:v>
                </c:pt>
                <c:pt idx="2">
                  <c:v>1466652.97575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44819808"/>
        <c:axId val="1244824160"/>
        <c:axId val="0"/>
      </c:bar3DChart>
      <c:catAx>
        <c:axId val="124481980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244824160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244824160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39943372517528791"/>
              <c:y val="0.841446407036958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1244819808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0.39370078740157488" l="0.39370078740157488" r="0.39370078740157488" t="0.39370078740157488" header="0.51181102362204722" footer="0.51181102362204722"/>
    <c:pageSetup paperSize="9" orientation="landscape" horizontalDpi="-4"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 </a:t>
            </a:r>
          </a:p>
        </c:rich>
      </c:tx>
      <c:layout>
        <c:manualLayout>
          <c:xMode val="edge"/>
          <c:yMode val="edge"/>
          <c:x val="0.49776453055141578"/>
          <c:y val="2.6206878651911403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09"/>
      <c:rotY val="2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7702923125667411"/>
          <c:y val="1.2873563218390805E-2"/>
          <c:w val="0.75409836065573765"/>
          <c:h val="0.73103448275862071"/>
        </c:manualLayout>
      </c:layout>
      <c:bar3DChart>
        <c:barDir val="bar"/>
        <c:grouping val="clustered"/>
        <c:varyColors val="0"/>
        <c:ser>
          <c:idx val="0"/>
          <c:order val="0"/>
          <c:spPr>
            <a:pattFill prst="smGrid">
              <a:fgClr>
                <a:srgbClr val="3366FF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ivot">
                <a:fgClr>
                  <a:srgbClr val="CC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lgConfetti">
                <a:fgClr>
                  <a:srgbClr val="CCFFCC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invertIfNegative val="0"/>
            <c:bubble3D val="0"/>
            <c:spPr>
              <a:pattFill prst="dkDn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invertIfNegative val="0"/>
            <c:bubble3D val="0"/>
            <c:spPr>
              <a:pattFill prst="diagBrick">
                <a:fgClr>
                  <a:srgbClr val="0000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invertIfNegative val="0"/>
            <c:bubble3D val="0"/>
            <c:spPr>
              <a:pattFill prst="pct30">
                <a:fgClr>
                  <a:srgbClr val="FFFF00"/>
                </a:fgClr>
                <a:bgClr>
                  <a:srgbClr val="3366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([11]SEKTOR!$A$6,[11]SEKTOR!$A$15,[11]SEKTOR!$A$17,[11]SEKTOR!$A$20,[11]SEKTOR!$A$24,[11]SEKTOR!$A$26,[11]SEKTOR!$A$37)</c:f>
              <c:strCache>
                <c:ptCount val="7"/>
                <c:pt idx="0">
                  <c:v>.     A. BİTKİSEL ÜRÜNLER</c:v>
                </c:pt>
                <c:pt idx="1">
                  <c:v>.     B. HAYVANSAL ÜRÜNLER</c:v>
                </c:pt>
                <c:pt idx="2">
                  <c:v>.     C. AĞAÇ VE ORMAN ÜRÜNLERİ</c:v>
                </c:pt>
                <c:pt idx="3">
                  <c:v>.     A. TARIMA DAYALI İŞLENMİŞ ÜRÜNLER</c:v>
                </c:pt>
                <c:pt idx="4">
                  <c:v>.     B. KİMYEVİ MADDELER VE MAMÜLLERİ</c:v>
                </c:pt>
                <c:pt idx="5">
                  <c:v>.     C. SANAYİ MAMULLERİ</c:v>
                </c:pt>
                <c:pt idx="6">
                  <c:v> İklimlendirme Sanayii</c:v>
                </c:pt>
              </c:strCache>
            </c:strRef>
          </c:cat>
          <c:val>
            <c:numRef>
              <c:f>([11]SEKTOR!$N$6,[11]SEKTOR!$N$15,[11]SEKTOR!$N$17,[11]SEKTOR!$N$20,[11]SEKTOR!$N$24,[11]SEKTOR!$N$26,[11]SEKTOR!$N$37)</c:f>
              <c:numCache>
                <c:formatCode>General</c:formatCode>
                <c:ptCount val="7"/>
                <c:pt idx="0">
                  <c:v>5047329.3784299996</c:v>
                </c:pt>
                <c:pt idx="1">
                  <c:v>829525.78361000004</c:v>
                </c:pt>
                <c:pt idx="2">
                  <c:v>1638849.9258399999</c:v>
                </c:pt>
                <c:pt idx="3">
                  <c:v>4232165.3169200001</c:v>
                </c:pt>
                <c:pt idx="4">
                  <c:v>5518470.7885800004</c:v>
                </c:pt>
                <c:pt idx="5">
                  <c:v>34952596.807659999</c:v>
                </c:pt>
                <c:pt idx="6">
                  <c:v>1466652.97575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44815456"/>
        <c:axId val="1244819264"/>
        <c:axId val="0"/>
      </c:bar3DChart>
      <c:catAx>
        <c:axId val="124481545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244819264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24481926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6050670640834573"/>
              <c:y val="0.822068916292756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1244815456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44"/>
      <c:hPercent val="105"/>
      <c:rotY val="4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1149752954331966"/>
          <c:y val="1.6348773841961855E-2"/>
          <c:w val="0.66844963421313264"/>
          <c:h val="0.83514986376021794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sphere">
                <a:fgClr>
                  <a:srgbClr val="3366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lt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invertIfNegative val="0"/>
            <c:bubble3D val="0"/>
            <c:spPr>
              <a:pattFill prst="ltDnDiag">
                <a:fgClr>
                  <a:srgbClr val="FFFF00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invertIfNegative val="0"/>
            <c:bubble3D val="0"/>
            <c:spPr>
              <a:pattFill prst="shingle">
                <a:fgClr>
                  <a:srgbClr val="00CC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invertIfNegative val="0"/>
            <c:bubble3D val="0"/>
            <c:spPr>
              <a:pattFill prst="openDmnd">
                <a:fgClr>
                  <a:srgbClr val="FF6600"/>
                </a:fgClr>
                <a:bgClr>
                  <a:srgbClr val="E3E3E3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7"/>
            <c:invertIfNegative val="0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8"/>
            <c:invertIfNegative val="0"/>
            <c:bubble3D val="0"/>
            <c:spPr>
              <a:pattFill prst="dkHorz">
                <a:fgClr>
                  <a:srgbClr val="CCCCFF"/>
                </a:fgClr>
                <a:bgClr>
                  <a:srgbClr val="00FF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9"/>
            <c:invertIfNegative val="0"/>
            <c:bubble3D val="0"/>
            <c:spPr>
              <a:pattFill prst="pct90">
                <a:fgClr>
                  <a:srgbClr val="99CCFF"/>
                </a:fgClr>
                <a:bgClr>
                  <a:srgbClr val="6600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0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1"/>
            <c:invertIfNegative val="0"/>
            <c:bubble3D val="0"/>
            <c:spPr>
              <a:pattFill prst="divot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2"/>
            <c:invertIfNegative val="0"/>
            <c:bubble3D val="0"/>
            <c:spPr>
              <a:pattFill prst="lgConfetti">
                <a:fgClr>
                  <a:srgbClr val="CC99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3"/>
            <c:invertIfNegative val="0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5"/>
            <c:invertIfNegative val="0"/>
            <c:bubble3D val="0"/>
            <c:spPr>
              <a:pattFill prst="wdDnDiag">
                <a:fgClr>
                  <a:srgbClr val="FF99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6"/>
            <c:invertIfNegative val="0"/>
            <c:bubble3D val="0"/>
            <c:spPr>
              <a:blipFill dpi="0" rotWithShape="0">
                <a:blip xmlns:r="http://schemas.openxmlformats.org/officeDocument/2006/relationships" r:embed="rId1"/>
                <a:srcRect/>
                <a:tile tx="0" ty="0" sx="100000" sy="100000" flip="none" algn="tl"/>
              </a:blip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7"/>
            <c:invertIfNegative val="0"/>
            <c:bubble3D val="0"/>
            <c:spPr>
              <a:pattFill prst="shingle">
                <a:fgClr>
                  <a:srgbClr val="FFFF00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8"/>
            <c:invertIfNegative val="0"/>
            <c:bubble3D val="0"/>
            <c:spPr>
              <a:gradFill rotWithShape="0">
                <a:gsLst>
                  <a:gs pos="0">
                    <a:srgbClr val="000082"/>
                  </a:gs>
                  <a:gs pos="30000">
                    <a:srgbClr val="66008F"/>
                  </a:gs>
                  <a:gs pos="64999">
                    <a:srgbClr val="BA0066"/>
                  </a:gs>
                  <a:gs pos="89999">
                    <a:srgbClr val="FF0000"/>
                  </a:gs>
                  <a:gs pos="100000">
                    <a:srgbClr val="FF82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9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0"/>
            <c:invertIfNegative val="0"/>
            <c:bubble3D val="0"/>
            <c:spPr>
              <a:gradFill rotWithShape="0">
                <a:gsLst>
                  <a:gs pos="0">
                    <a:srgbClr val="339966"/>
                  </a:gs>
                  <a:gs pos="100000">
                    <a:srgbClr val="FFFFFF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([11]SEKTOR!$A$7:$A$14,[11]SEKTOR!$A$16,[11]SEKTOR!$A$18,[11]SEKTOR!$A$21:$A$23,[11]SEKTOR!$A$25,[11]SEKTOR!$A$27:$A$36,[11]SEKTOR!$A$38)</c:f>
              <c:strCache>
                <c:ptCount val="25"/>
                <c:pt idx="0">
                  <c:v> Hububat, Bakliyat, Yağlı Tohumlar ve Mamulleri </c:v>
                </c:pt>
                <c:pt idx="1">
                  <c:v> Yaş Meyve ve Sebze  </c:v>
                </c:pt>
                <c:pt idx="2">
                  <c:v> Meyve Sebze Mamulleri </c:v>
                </c:pt>
                <c:pt idx="3">
                  <c:v> Kuru Meyve ve Mamulleri  </c:v>
                </c:pt>
                <c:pt idx="4">
                  <c:v> Fındık ve Mamulleri </c:v>
                </c:pt>
                <c:pt idx="5">
                  <c:v> Zeytin ve Zeytinyağı </c:v>
                </c:pt>
                <c:pt idx="6">
                  <c:v> Tütün </c:v>
                </c:pt>
                <c:pt idx="7">
                  <c:v> Süs Bitkileri ve Mam.</c:v>
                </c:pt>
                <c:pt idx="8">
                  <c:v> Su Ürünleri ve Hayvansal Mamuller</c:v>
                </c:pt>
                <c:pt idx="9">
                  <c:v> Mobilya,Kağıt ve Orman Ürünleri</c:v>
                </c:pt>
                <c:pt idx="10">
                  <c:v> Tekstil ve Hammaddeleri</c:v>
                </c:pt>
                <c:pt idx="11">
                  <c:v> Deri ve Deri Mamulleri </c:v>
                </c:pt>
                <c:pt idx="12">
                  <c:v> Halı </c:v>
                </c:pt>
                <c:pt idx="13">
                  <c:v> Kimyevi Maddeler ve Mamulleri  </c:v>
                </c:pt>
                <c:pt idx="14">
                  <c:v> Hazırgiyim ve Konfeksiyon </c:v>
                </c:pt>
                <c:pt idx="15">
                  <c:v> Otomotiv Endüstrisi</c:v>
                </c:pt>
                <c:pt idx="16">
                  <c:v> Gemi ve Yat</c:v>
                </c:pt>
                <c:pt idx="17">
                  <c:v> Elektrik Elektronik ve Hizmet</c:v>
                </c:pt>
                <c:pt idx="18">
                  <c:v> Makine ve Aksamları</c:v>
                </c:pt>
                <c:pt idx="19">
                  <c:v> Demir ve Demir Dışı Metaller </c:v>
                </c:pt>
                <c:pt idx="20">
                  <c:v> Çelik</c:v>
                </c:pt>
                <c:pt idx="21">
                  <c:v> Çimento Cam Seramik ve Toprak Ürünleri</c:v>
                </c:pt>
                <c:pt idx="22">
                  <c:v> Mücevher</c:v>
                </c:pt>
                <c:pt idx="23">
                  <c:v> Savunma ve Havacılık Sanayii</c:v>
                </c:pt>
                <c:pt idx="24">
                  <c:v> Diğer Sanayi Ürünleri</c:v>
                </c:pt>
              </c:strCache>
            </c:strRef>
          </c:cat>
          <c:val>
            <c:numRef>
              <c:f>([11]SEKTOR!$N$7:$N$14,[11]SEKTOR!$N$16,[11]SEKTOR!$N$18,[11]SEKTOR!$N$21:$N$23,[11]SEKTOR!$N$25,[11]SEKTOR!$N$27:$N$36,[11]SEKTOR!$N$38)</c:f>
              <c:numCache>
                <c:formatCode>General</c:formatCode>
                <c:ptCount val="25"/>
                <c:pt idx="0">
                  <c:v>2217579.2782399999</c:v>
                </c:pt>
                <c:pt idx="1">
                  <c:v>794634.11207000003</c:v>
                </c:pt>
                <c:pt idx="2">
                  <c:v>507744.00063999998</c:v>
                </c:pt>
                <c:pt idx="3">
                  <c:v>434627.95578999998</c:v>
                </c:pt>
                <c:pt idx="4">
                  <c:v>561442.48933000001</c:v>
                </c:pt>
                <c:pt idx="5">
                  <c:v>197629.89567</c:v>
                </c:pt>
                <c:pt idx="6">
                  <c:v>280083.63416999998</c:v>
                </c:pt>
                <c:pt idx="7">
                  <c:v>53588.012519999997</c:v>
                </c:pt>
                <c:pt idx="8">
                  <c:v>829525.78361000004</c:v>
                </c:pt>
                <c:pt idx="9">
                  <c:v>1638849.9258399999</c:v>
                </c:pt>
                <c:pt idx="10">
                  <c:v>2893936.0092500001</c:v>
                </c:pt>
                <c:pt idx="11">
                  <c:v>593185.07186999999</c:v>
                </c:pt>
                <c:pt idx="12">
                  <c:v>745044.23580000002</c:v>
                </c:pt>
                <c:pt idx="13">
                  <c:v>5518470.7885800004</c:v>
                </c:pt>
                <c:pt idx="14">
                  <c:v>5988368.52697</c:v>
                </c:pt>
                <c:pt idx="15">
                  <c:v>11129520.162049999</c:v>
                </c:pt>
                <c:pt idx="16">
                  <c:v>220859.74692000001</c:v>
                </c:pt>
                <c:pt idx="17">
                  <c:v>3630035.6040599998</c:v>
                </c:pt>
                <c:pt idx="18">
                  <c:v>2301052.3494899999</c:v>
                </c:pt>
                <c:pt idx="19">
                  <c:v>2684412.75373</c:v>
                </c:pt>
                <c:pt idx="20">
                  <c:v>4706740.1672099996</c:v>
                </c:pt>
                <c:pt idx="21">
                  <c:v>974421.28951999999</c:v>
                </c:pt>
                <c:pt idx="22">
                  <c:v>1215773.20132</c:v>
                </c:pt>
                <c:pt idx="23">
                  <c:v>594648.79160999996</c:v>
                </c:pt>
                <c:pt idx="24">
                  <c:v>40111.239029999997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44820896"/>
        <c:axId val="1244816000"/>
        <c:axId val="0"/>
      </c:bar3DChart>
      <c:catAx>
        <c:axId val="124482089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244816000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244816000"/>
        <c:scaling>
          <c:orientation val="minMax"/>
          <c:max val="200000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8529439836063271"/>
              <c:y val="0.877384312291036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1244820896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78"/>
      <c:rotY val="1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2577933424044375"/>
          <c:y val="0.13908205841446453"/>
          <c:w val="0.45184167227452771"/>
          <c:h val="0.6077885952712099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pct30">
                <a:fgClr>
                  <a:srgbClr val="FFFFFF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([12]SEKTOR!$A$5,[12]SEKTOR!$A$19,[12]SEKTOR!$A$37)</c:f>
              <c:strCache>
                <c:ptCount val="3"/>
                <c:pt idx="0">
                  <c:v>.I. TARIM</c:v>
                </c:pt>
                <c:pt idx="1">
                  <c:v>.II. SANAYİ</c:v>
                </c:pt>
                <c:pt idx="2">
                  <c:v> İklimlendirme Sanayii</c:v>
                </c:pt>
              </c:strCache>
            </c:strRef>
          </c:cat>
          <c:val>
            <c:numRef>
              <c:f>([12]SEKTOR!$N$5,[12]SEKTOR!$N$19,[12]SEKTOR!$N$37)</c:f>
              <c:numCache>
                <c:formatCode>#,##0</c:formatCode>
                <c:ptCount val="3"/>
                <c:pt idx="0">
                  <c:v>9415389.3098000009</c:v>
                </c:pt>
                <c:pt idx="1">
                  <c:v>56296632.702989995</c:v>
                </c:pt>
                <c:pt idx="2">
                  <c:v>1875260.1435499999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44823072"/>
        <c:axId val="1220586512"/>
        <c:axId val="0"/>
      </c:bar3DChart>
      <c:catAx>
        <c:axId val="124482307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220586512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220586512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39943372517528791"/>
              <c:y val="0.8414464070369582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1244823072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0.39370078740157488" l="0.39370078740157488" r="0.39370078740157488" t="0.39370078740157488" header="0.51181102362204722" footer="0.51181102362204722"/>
    <c:pageSetup paperSize="9" orientation="landscape" horizontalDpi="-4"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 </a:t>
            </a:r>
          </a:p>
        </c:rich>
      </c:tx>
      <c:layout>
        <c:manualLayout>
          <c:xMode val="edge"/>
          <c:yMode val="edge"/>
          <c:x val="0.49776453055141578"/>
          <c:y val="2.6206878651911403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09"/>
      <c:rotY val="2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7702923125667411"/>
          <c:y val="1.2873563218390805E-2"/>
          <c:w val="0.75409836065573765"/>
          <c:h val="0.73103448275862071"/>
        </c:manualLayout>
      </c:layout>
      <c:bar3DChart>
        <c:barDir val="bar"/>
        <c:grouping val="clustered"/>
        <c:varyColors val="0"/>
        <c:ser>
          <c:idx val="0"/>
          <c:order val="0"/>
          <c:spPr>
            <a:pattFill prst="smGrid">
              <a:fgClr>
                <a:srgbClr val="3366FF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ivot">
                <a:fgClr>
                  <a:srgbClr val="CC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lgConfetti">
                <a:fgClr>
                  <a:srgbClr val="CCFFCC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invertIfNegative val="0"/>
            <c:bubble3D val="0"/>
            <c:spPr>
              <a:pattFill prst="dkDn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invertIfNegative val="0"/>
            <c:bubble3D val="0"/>
            <c:spPr>
              <a:pattFill prst="diagBrick">
                <a:fgClr>
                  <a:srgbClr val="0000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invertIfNegative val="0"/>
            <c:bubble3D val="0"/>
            <c:spPr>
              <a:pattFill prst="pct30">
                <a:fgClr>
                  <a:srgbClr val="FFFF00"/>
                </a:fgClr>
                <a:bgClr>
                  <a:srgbClr val="3366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([12]SEKTOR!$A$6,[12]SEKTOR!$A$15,[12]SEKTOR!$A$17,[12]SEKTOR!$A$20,[12]SEKTOR!$A$24,[12]SEKTOR!$A$26,[12]SEKTOR!$A$37)</c:f>
              <c:strCache>
                <c:ptCount val="7"/>
                <c:pt idx="0">
                  <c:v>.     A. BİTKİSEL ÜRÜNLER</c:v>
                </c:pt>
                <c:pt idx="1">
                  <c:v>.     B. HAYVANSAL ÜRÜNLER</c:v>
                </c:pt>
                <c:pt idx="2">
                  <c:v>.     C. AĞAÇ VE ORMAN ÜRÜNLERİ</c:v>
                </c:pt>
                <c:pt idx="3">
                  <c:v>.     A. TARIMA DAYALI İŞLENMİŞ ÜRÜNLER</c:v>
                </c:pt>
                <c:pt idx="4">
                  <c:v>.     B. KİMYEVİ MADDELER VE MAMÜLLERİ</c:v>
                </c:pt>
                <c:pt idx="5">
                  <c:v>.     C. SANAYİ MAMULLERİ</c:v>
                </c:pt>
                <c:pt idx="6">
                  <c:v> İklimlendirme Sanayii</c:v>
                </c:pt>
              </c:strCache>
            </c:strRef>
          </c:cat>
          <c:val>
            <c:numRef>
              <c:f>([12]SEKTOR!$N$6,[12]SEKTOR!$N$15,[12]SEKTOR!$N$17,[12]SEKTOR!$N$20,[12]SEKTOR!$N$24,[12]SEKTOR!$N$26,[12]SEKTOR!$N$37)</c:f>
              <c:numCache>
                <c:formatCode>#,##0</c:formatCode>
                <c:ptCount val="7"/>
                <c:pt idx="0">
                  <c:v>6305926.0008200007</c:v>
                </c:pt>
                <c:pt idx="1">
                  <c:v>1041494.90603</c:v>
                </c:pt>
                <c:pt idx="2">
                  <c:v>2067968.40295</c:v>
                </c:pt>
                <c:pt idx="3">
                  <c:v>5321553.4758700002</c:v>
                </c:pt>
                <c:pt idx="4">
                  <c:v>6979733.1695499998</c:v>
                </c:pt>
                <c:pt idx="5">
                  <c:v>43995346.057569996</c:v>
                </c:pt>
                <c:pt idx="6">
                  <c:v>1875260.1435499999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20591408"/>
        <c:axId val="1220579984"/>
        <c:axId val="0"/>
      </c:bar3DChart>
      <c:catAx>
        <c:axId val="122059140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220579984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22057998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6050670640834573"/>
              <c:y val="0.8220689162927563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1220591408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44"/>
      <c:hPercent val="105"/>
      <c:rotY val="4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1149752954331966"/>
          <c:y val="1.6348773841961855E-2"/>
          <c:w val="0.66844963421313264"/>
          <c:h val="0.83514986376021794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sphere">
                <a:fgClr>
                  <a:srgbClr val="3366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lt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invertIfNegative val="0"/>
            <c:bubble3D val="0"/>
            <c:spPr>
              <a:pattFill prst="ltDnDiag">
                <a:fgClr>
                  <a:srgbClr val="FFFF00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invertIfNegative val="0"/>
            <c:bubble3D val="0"/>
            <c:spPr>
              <a:pattFill prst="shingle">
                <a:fgClr>
                  <a:srgbClr val="00CC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invertIfNegative val="0"/>
            <c:bubble3D val="0"/>
            <c:spPr>
              <a:pattFill prst="openDmnd">
                <a:fgClr>
                  <a:srgbClr val="FF6600"/>
                </a:fgClr>
                <a:bgClr>
                  <a:srgbClr val="E3E3E3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7"/>
            <c:invertIfNegative val="0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8"/>
            <c:invertIfNegative val="0"/>
            <c:bubble3D val="0"/>
            <c:spPr>
              <a:pattFill prst="dkHorz">
                <a:fgClr>
                  <a:srgbClr val="CCCCFF"/>
                </a:fgClr>
                <a:bgClr>
                  <a:srgbClr val="00FF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9"/>
            <c:invertIfNegative val="0"/>
            <c:bubble3D val="0"/>
            <c:spPr>
              <a:pattFill prst="pct90">
                <a:fgClr>
                  <a:srgbClr val="99CCFF"/>
                </a:fgClr>
                <a:bgClr>
                  <a:srgbClr val="6600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0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1"/>
            <c:invertIfNegative val="0"/>
            <c:bubble3D val="0"/>
            <c:spPr>
              <a:pattFill prst="divot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2"/>
            <c:invertIfNegative val="0"/>
            <c:bubble3D val="0"/>
            <c:spPr>
              <a:pattFill prst="lgConfetti">
                <a:fgClr>
                  <a:srgbClr val="CC99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3"/>
            <c:invertIfNegative val="0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5"/>
            <c:invertIfNegative val="0"/>
            <c:bubble3D val="0"/>
            <c:spPr>
              <a:pattFill prst="wdDnDiag">
                <a:fgClr>
                  <a:srgbClr val="FF99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6"/>
            <c:invertIfNegative val="0"/>
            <c:bubble3D val="0"/>
            <c:spPr>
              <a:blipFill dpi="0" rotWithShape="0">
                <a:blip xmlns:r="http://schemas.openxmlformats.org/officeDocument/2006/relationships" r:embed="rId1"/>
                <a:srcRect/>
                <a:tile tx="0" ty="0" sx="100000" sy="100000" flip="none" algn="tl"/>
              </a:blip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7"/>
            <c:invertIfNegative val="0"/>
            <c:bubble3D val="0"/>
            <c:spPr>
              <a:pattFill prst="shingle">
                <a:fgClr>
                  <a:srgbClr val="FFFF00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8"/>
            <c:invertIfNegative val="0"/>
            <c:bubble3D val="0"/>
            <c:spPr>
              <a:gradFill rotWithShape="0">
                <a:gsLst>
                  <a:gs pos="0">
                    <a:srgbClr val="000082"/>
                  </a:gs>
                  <a:gs pos="30000">
                    <a:srgbClr val="66008F"/>
                  </a:gs>
                  <a:gs pos="64999">
                    <a:srgbClr val="BA0066"/>
                  </a:gs>
                  <a:gs pos="89999">
                    <a:srgbClr val="FF0000"/>
                  </a:gs>
                  <a:gs pos="100000">
                    <a:srgbClr val="FF82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9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0"/>
            <c:invertIfNegative val="0"/>
            <c:bubble3D val="0"/>
            <c:spPr>
              <a:gradFill rotWithShape="0">
                <a:gsLst>
                  <a:gs pos="0">
                    <a:srgbClr val="339966"/>
                  </a:gs>
                  <a:gs pos="100000">
                    <a:srgbClr val="FFFFFF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([12]SEKTOR!$A$7:$A$14,[12]SEKTOR!$A$16,[12]SEKTOR!$A$18,[12]SEKTOR!$A$21:$A$23,[12]SEKTOR!$A$25,[12]SEKTOR!$A$27:$A$36,[12]SEKTOR!$A$38)</c:f>
              <c:strCache>
                <c:ptCount val="25"/>
                <c:pt idx="0">
                  <c:v> Hububat, Bakliyat, Yağlı Tohumlar ve Mamulleri </c:v>
                </c:pt>
                <c:pt idx="1">
                  <c:v> Yaş Meyve ve Sebze  </c:v>
                </c:pt>
                <c:pt idx="2">
                  <c:v> Meyve Sebze Mamulleri </c:v>
                </c:pt>
                <c:pt idx="3">
                  <c:v> Kuru Meyve ve Mamulleri  </c:v>
                </c:pt>
                <c:pt idx="4">
                  <c:v> Fındık ve Mamulleri </c:v>
                </c:pt>
                <c:pt idx="5">
                  <c:v> Zeytin ve Zeytinyağı </c:v>
                </c:pt>
                <c:pt idx="6">
                  <c:v> Tütün </c:v>
                </c:pt>
                <c:pt idx="7">
                  <c:v> Süs Bitkileri ve Mam.</c:v>
                </c:pt>
                <c:pt idx="8">
                  <c:v> Su Ürünleri ve Hayvansal Mamuller</c:v>
                </c:pt>
                <c:pt idx="9">
                  <c:v> Mobilya,Kağıt ve Orman Ürünleri</c:v>
                </c:pt>
                <c:pt idx="10">
                  <c:v> Tekstil ve Hammaddeleri</c:v>
                </c:pt>
                <c:pt idx="11">
                  <c:v> Deri ve Deri Mamulleri </c:v>
                </c:pt>
                <c:pt idx="12">
                  <c:v> Halı </c:v>
                </c:pt>
                <c:pt idx="13">
                  <c:v> Kimyevi Maddeler ve Mamulleri  </c:v>
                </c:pt>
                <c:pt idx="14">
                  <c:v> Hazırgiyim ve Konfeksiyon </c:v>
                </c:pt>
                <c:pt idx="15">
                  <c:v> Otomotiv Endüstrisi</c:v>
                </c:pt>
                <c:pt idx="16">
                  <c:v> Gemi ve Yat</c:v>
                </c:pt>
                <c:pt idx="17">
                  <c:v> Elektrik Elektronik ve Hizmet</c:v>
                </c:pt>
                <c:pt idx="18">
                  <c:v> Makine ve Aksamları</c:v>
                </c:pt>
                <c:pt idx="19">
                  <c:v> Demir ve Demir Dışı Metaller </c:v>
                </c:pt>
                <c:pt idx="20">
                  <c:v> Çelik</c:v>
                </c:pt>
                <c:pt idx="21">
                  <c:v> Çimento Cam Seramik ve Toprak Ürünleri</c:v>
                </c:pt>
                <c:pt idx="22">
                  <c:v> Mücevher</c:v>
                </c:pt>
                <c:pt idx="23">
                  <c:v> Savunma ve Havacılık Sanayii</c:v>
                </c:pt>
                <c:pt idx="24">
                  <c:v> Diğer Sanayi Ürünleri</c:v>
                </c:pt>
              </c:strCache>
            </c:strRef>
          </c:cat>
          <c:val>
            <c:numRef>
              <c:f>([12]SEKTOR!$N$7:$N$14,[12]SEKTOR!$N$16,[12]SEKTOR!$N$18,[12]SEKTOR!$N$21:$N$23,[12]SEKTOR!$N$25,[12]SEKTOR!$N$27:$N$36,[12]SEKTOR!$N$38)</c:f>
              <c:numCache>
                <c:formatCode>#,##0</c:formatCode>
                <c:ptCount val="25"/>
                <c:pt idx="0">
                  <c:v>2776860.4149500001</c:v>
                </c:pt>
                <c:pt idx="1">
                  <c:v>1008040.7299</c:v>
                </c:pt>
                <c:pt idx="2">
                  <c:v>645233.06984999997</c:v>
                </c:pt>
                <c:pt idx="3">
                  <c:v>533687.70892</c:v>
                </c:pt>
                <c:pt idx="4">
                  <c:v>702521.79543000006</c:v>
                </c:pt>
                <c:pt idx="5">
                  <c:v>225107.08444000001</c:v>
                </c:pt>
                <c:pt idx="6">
                  <c:v>354177.13789000001</c:v>
                </c:pt>
                <c:pt idx="7">
                  <c:v>60298.059439999997</c:v>
                </c:pt>
                <c:pt idx="8">
                  <c:v>1041494.90603</c:v>
                </c:pt>
                <c:pt idx="9">
                  <c:v>2067968.40295</c:v>
                </c:pt>
                <c:pt idx="10">
                  <c:v>3641631.9703700002</c:v>
                </c:pt>
                <c:pt idx="11">
                  <c:v>734965.56510999997</c:v>
                </c:pt>
                <c:pt idx="12">
                  <c:v>944955.94039</c:v>
                </c:pt>
                <c:pt idx="13">
                  <c:v>6979733.1695499998</c:v>
                </c:pt>
                <c:pt idx="14">
                  <c:v>7469165.2642799998</c:v>
                </c:pt>
                <c:pt idx="15">
                  <c:v>13894364.51003</c:v>
                </c:pt>
                <c:pt idx="16">
                  <c:v>354418.28603999998</c:v>
                </c:pt>
                <c:pt idx="17">
                  <c:v>4623509.4100900004</c:v>
                </c:pt>
                <c:pt idx="18">
                  <c:v>2924703.8565799999</c:v>
                </c:pt>
                <c:pt idx="19">
                  <c:v>3401348.93138</c:v>
                </c:pt>
                <c:pt idx="20">
                  <c:v>5901557.2767899996</c:v>
                </c:pt>
                <c:pt idx="21">
                  <c:v>1248026.2437400001</c:v>
                </c:pt>
                <c:pt idx="22">
                  <c:v>1466797.9009</c:v>
                </c:pt>
                <c:pt idx="23">
                  <c:v>784527.76101999998</c:v>
                </c:pt>
                <c:pt idx="24">
                  <c:v>51666.473169999997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09078464"/>
        <c:axId val="1247830624"/>
        <c:axId val="0"/>
      </c:bar3DChart>
      <c:catAx>
        <c:axId val="100907846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247830624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247830624"/>
        <c:scaling>
          <c:orientation val="minMax"/>
          <c:max val="200000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8529439836063271"/>
              <c:y val="0.8773843122910368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1009078464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78"/>
      <c:rotY val="1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2577933424044375"/>
          <c:y val="0.13908205841446453"/>
          <c:w val="0.45184167227452771"/>
          <c:h val="0.6077885952712099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FAAF-E74A-8420-0353131621F7}"/>
              </c:ext>
            </c:extLst>
          </c:dPt>
          <c:dPt>
            <c:idx val="1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FAAF-E74A-8420-0353131621F7}"/>
              </c:ext>
            </c:extLst>
          </c:dPt>
          <c:dPt>
            <c:idx val="2"/>
            <c:invertIfNegative val="0"/>
            <c:bubble3D val="0"/>
            <c:spPr>
              <a:pattFill prst="pct30">
                <a:fgClr>
                  <a:srgbClr val="FFFFFF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FAAF-E74A-8420-0353131621F7}"/>
              </c:ext>
            </c:extLst>
          </c:dPt>
          <c:cat>
            <c:strRef>
              <c:f>([1]SEKTOR!$A$5,[1]SEKTOR!$A$19,[1]SEKTOR!$A$37)</c:f>
              <c:strCache>
                <c:ptCount val="3"/>
                <c:pt idx="0">
                  <c:v>.I. TARIM</c:v>
                </c:pt>
                <c:pt idx="1">
                  <c:v>.II. SANAYİ</c:v>
                </c:pt>
                <c:pt idx="2">
                  <c:v> İklimlendirme Sanayii</c:v>
                </c:pt>
              </c:strCache>
            </c:strRef>
          </c:cat>
          <c:val>
            <c:numRef>
              <c:f>([1]SEKTOR!$N$5,[1]SEKTOR!$N$19,[1]SEKTOR!$N$37)</c:f>
              <c:numCache>
                <c:formatCode>General</c:formatCode>
                <c:ptCount val="3"/>
                <c:pt idx="0">
                  <c:v>10076818.03506</c:v>
                </c:pt>
                <c:pt idx="1">
                  <c:v>59251758.557390004</c:v>
                </c:pt>
                <c:pt idx="2">
                  <c:v>1820421.9777500001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FAAF-E74A-8420-035313162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20588688"/>
        <c:axId val="1220582160"/>
        <c:axId val="0"/>
      </c:bar3DChart>
      <c:catAx>
        <c:axId val="122058868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220582160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220582160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39943372517528791"/>
              <c:y val="0.841446407036958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1220588688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0.39370078740157488" l="0.39370078740157488" r="0.39370078740157488" t="0.39370078740157488" header="0.51181102362204722" footer="0.51181102362204722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tr-TR"/>
              <a:t> </a:t>
            </a:r>
          </a:p>
        </c:rich>
      </c:tx>
      <c:layout>
        <c:manualLayout>
          <c:xMode val="edge"/>
          <c:yMode val="edge"/>
          <c:x val="0.49776453055141578"/>
          <c:y val="2.6206878651911403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09"/>
      <c:rotY val="2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7702923125667411"/>
          <c:y val="1.2873563218390805E-2"/>
          <c:w val="0.75409836065573765"/>
          <c:h val="0.73103448275862071"/>
        </c:manualLayout>
      </c:layout>
      <c:bar3DChart>
        <c:barDir val="bar"/>
        <c:grouping val="clustered"/>
        <c:varyColors val="0"/>
        <c:ser>
          <c:idx val="0"/>
          <c:order val="0"/>
          <c:spPr>
            <a:pattFill prst="smGrid">
              <a:fgClr>
                <a:srgbClr val="3366FF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ivot">
                <a:fgClr>
                  <a:srgbClr val="CC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E163-2844-8146-F2698B09C21E}"/>
              </c:ext>
            </c:extLst>
          </c:dPt>
          <c:dPt>
            <c:idx val="1"/>
            <c:invertIfNegative val="0"/>
            <c:bubble3D val="0"/>
            <c:spPr>
              <a:pattFill prst="lgConfetti">
                <a:fgClr>
                  <a:srgbClr val="CCFFCC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E163-2844-8146-F2698B09C21E}"/>
              </c:ext>
            </c:extLst>
          </c:dPt>
          <c:dPt>
            <c:idx val="2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E163-2844-8146-F2698B09C21E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E163-2844-8146-F2698B09C21E}"/>
              </c:ext>
            </c:extLst>
          </c:dPt>
          <c:dPt>
            <c:idx val="4"/>
            <c:invertIfNegative val="0"/>
            <c:bubble3D val="0"/>
            <c:spPr>
              <a:pattFill prst="diagBrick">
                <a:fgClr>
                  <a:srgbClr val="0000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E163-2844-8146-F2698B09C21E}"/>
              </c:ext>
            </c:extLst>
          </c:dPt>
          <c:dPt>
            <c:idx val="5"/>
            <c:invertIfNegative val="0"/>
            <c:bubble3D val="0"/>
            <c:spPr>
              <a:pattFill prst="pct30">
                <a:fgClr>
                  <a:srgbClr val="FFFF00"/>
                </a:fgClr>
                <a:bgClr>
                  <a:srgbClr val="3366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E163-2844-8146-F2698B09C21E}"/>
              </c:ext>
            </c:extLst>
          </c:dPt>
          <c:cat>
            <c:strRef>
              <c:f>([1]SEKTOR!$A$6,[1]SEKTOR!$A$15,[1]SEKTOR!$A$17,[1]SEKTOR!$A$20,[1]SEKTOR!$A$24,[1]SEKTOR!$A$26,[1]SEKTOR!$A$37)</c:f>
              <c:strCache>
                <c:ptCount val="7"/>
                <c:pt idx="0">
                  <c:v>.     A. BİTKİSEL ÜRÜNLER</c:v>
                </c:pt>
                <c:pt idx="1">
                  <c:v>.     B. HAYVANSAL ÜRÜNLER</c:v>
                </c:pt>
                <c:pt idx="2">
                  <c:v>.     C. AĞAÇ VE ORMAN ÜRÜNLERİ</c:v>
                </c:pt>
                <c:pt idx="3">
                  <c:v>.     A. TARIMA DAYALI İŞLENMİŞ ÜRÜNLER</c:v>
                </c:pt>
                <c:pt idx="4">
                  <c:v>.     B. KİMYEVİ MADDELER VE MAMÜLLERİ</c:v>
                </c:pt>
                <c:pt idx="5">
                  <c:v>.     C. SANAYİ MAMULLERİ</c:v>
                </c:pt>
                <c:pt idx="6">
                  <c:v> İklimlendirme Sanayii</c:v>
                </c:pt>
              </c:strCache>
            </c:strRef>
          </c:cat>
          <c:val>
            <c:numRef>
              <c:f>([1]SEKTOR!$N$6,[1]SEKTOR!$N$15,[1]SEKTOR!$N$17,[1]SEKTOR!$N$20,[1]SEKTOR!$N$24,[1]SEKTOR!$N$26,[1]SEKTOR!$N$37)</c:f>
              <c:numCache>
                <c:formatCode>General</c:formatCode>
                <c:ptCount val="7"/>
                <c:pt idx="0">
                  <c:v>6888401.0411499999</c:v>
                </c:pt>
                <c:pt idx="1">
                  <c:v>1049226.96315</c:v>
                </c:pt>
                <c:pt idx="2">
                  <c:v>2139190.03076</c:v>
                </c:pt>
                <c:pt idx="3">
                  <c:v>5730346.6197300004</c:v>
                </c:pt>
                <c:pt idx="4">
                  <c:v>7919123.9874700001</c:v>
                </c:pt>
                <c:pt idx="5">
                  <c:v>45602287.950190008</c:v>
                </c:pt>
                <c:pt idx="6">
                  <c:v>1820421.9777500001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E163-2844-8146-F2698B09C2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20589232"/>
        <c:axId val="1220589776"/>
        <c:axId val="0"/>
      </c:bar3DChart>
      <c:catAx>
        <c:axId val="122058923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220589776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22058977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6050670640834573"/>
              <c:y val="0.822068916292756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1220589232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44"/>
      <c:hPercent val="105"/>
      <c:rotY val="4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1149752954331966"/>
          <c:y val="1.6348773841961855E-2"/>
          <c:w val="0.66844963421313264"/>
          <c:h val="0.83514986376021794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BD7E-8B4E-9EF9-F07FF8C20511}"/>
              </c:ext>
            </c:extLst>
          </c:dPt>
          <c:dPt>
            <c:idx val="1"/>
            <c:invertIfNegative val="0"/>
            <c:bubble3D val="0"/>
            <c:spPr>
              <a:pattFill prst="sphere">
                <a:fgClr>
                  <a:srgbClr val="3366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BD7E-8B4E-9EF9-F07FF8C20511}"/>
              </c:ext>
            </c:extLst>
          </c:dPt>
          <c:dPt>
            <c:idx val="2"/>
            <c:invertIfNegative val="0"/>
            <c:bubble3D val="0"/>
            <c:spPr>
              <a:pattFill prst="lt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BD7E-8B4E-9EF9-F07FF8C20511}"/>
              </c:ext>
            </c:extLst>
          </c:dPt>
          <c:dPt>
            <c:idx val="3"/>
            <c:invertIfNegative val="0"/>
            <c:bubble3D val="0"/>
            <c:spPr>
              <a:pattFill prst="ltDnDiag">
                <a:fgClr>
                  <a:srgbClr val="FFFF00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BD7E-8B4E-9EF9-F07FF8C20511}"/>
              </c:ext>
            </c:extLst>
          </c:dPt>
          <c:dPt>
            <c:idx val="5"/>
            <c:invertIfNegative val="0"/>
            <c:bubble3D val="0"/>
            <c:spPr>
              <a:pattFill prst="shingle">
                <a:fgClr>
                  <a:srgbClr val="00CC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BD7E-8B4E-9EF9-F07FF8C20511}"/>
              </c:ext>
            </c:extLst>
          </c:dPt>
          <c:dPt>
            <c:idx val="6"/>
            <c:invertIfNegative val="0"/>
            <c:bubble3D val="0"/>
            <c:spPr>
              <a:pattFill prst="openDmnd">
                <a:fgClr>
                  <a:srgbClr val="FF6600"/>
                </a:fgClr>
                <a:bgClr>
                  <a:srgbClr val="E3E3E3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BD7E-8B4E-9EF9-F07FF8C20511}"/>
              </c:ext>
            </c:extLst>
          </c:dPt>
          <c:dPt>
            <c:idx val="7"/>
            <c:invertIfNegative val="0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BD7E-8B4E-9EF9-F07FF8C20511}"/>
              </c:ext>
            </c:extLst>
          </c:dPt>
          <c:dPt>
            <c:idx val="8"/>
            <c:invertIfNegative val="0"/>
            <c:bubble3D val="0"/>
            <c:spPr>
              <a:pattFill prst="dkHorz">
                <a:fgClr>
                  <a:srgbClr val="CCCCFF"/>
                </a:fgClr>
                <a:bgClr>
                  <a:srgbClr val="00FF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BD7E-8B4E-9EF9-F07FF8C20511}"/>
              </c:ext>
            </c:extLst>
          </c:dPt>
          <c:dPt>
            <c:idx val="9"/>
            <c:invertIfNegative val="0"/>
            <c:bubble3D val="0"/>
            <c:spPr>
              <a:pattFill prst="pct90">
                <a:fgClr>
                  <a:srgbClr val="99CCFF"/>
                </a:fgClr>
                <a:bgClr>
                  <a:srgbClr val="6600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BD7E-8B4E-9EF9-F07FF8C20511}"/>
              </c:ext>
            </c:extLst>
          </c:dPt>
          <c:dPt>
            <c:idx val="10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BD7E-8B4E-9EF9-F07FF8C20511}"/>
              </c:ext>
            </c:extLst>
          </c:dPt>
          <c:dPt>
            <c:idx val="11"/>
            <c:invertIfNegative val="0"/>
            <c:bubble3D val="0"/>
            <c:spPr>
              <a:pattFill prst="divot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5-BD7E-8B4E-9EF9-F07FF8C20511}"/>
              </c:ext>
            </c:extLst>
          </c:dPt>
          <c:dPt>
            <c:idx val="12"/>
            <c:invertIfNegative val="0"/>
            <c:bubble3D val="0"/>
            <c:spPr>
              <a:pattFill prst="lgConfetti">
                <a:fgClr>
                  <a:srgbClr val="CC99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7-BD7E-8B4E-9EF9-F07FF8C20511}"/>
              </c:ext>
            </c:extLst>
          </c:dPt>
          <c:dPt>
            <c:idx val="13"/>
            <c:invertIfNegative val="0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9-BD7E-8B4E-9EF9-F07FF8C20511}"/>
              </c:ext>
            </c:extLst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B-BD7E-8B4E-9EF9-F07FF8C20511}"/>
              </c:ext>
            </c:extLst>
          </c:dPt>
          <c:dPt>
            <c:idx val="15"/>
            <c:invertIfNegative val="0"/>
            <c:bubble3D val="0"/>
            <c:spPr>
              <a:pattFill prst="wdDnDiag">
                <a:fgClr>
                  <a:srgbClr val="FF99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D-BD7E-8B4E-9EF9-F07FF8C20511}"/>
              </c:ext>
            </c:extLst>
          </c:dPt>
          <c:dPt>
            <c:idx val="16"/>
            <c:invertIfNegative val="0"/>
            <c:bubble3D val="0"/>
            <c:spPr>
              <a:blipFill dpi="0" rotWithShape="0">
                <a:blip xmlns:r="http://schemas.openxmlformats.org/officeDocument/2006/relationships" r:embed="rId1"/>
                <a:srcRect/>
                <a:tile tx="0" ty="0" sx="100000" sy="100000" flip="none" algn="tl"/>
              </a:blip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F-BD7E-8B4E-9EF9-F07FF8C20511}"/>
              </c:ext>
            </c:extLst>
          </c:dPt>
          <c:dPt>
            <c:idx val="17"/>
            <c:invertIfNegative val="0"/>
            <c:bubble3D val="0"/>
            <c:spPr>
              <a:pattFill prst="shingle">
                <a:fgClr>
                  <a:srgbClr val="FFFF00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1-BD7E-8B4E-9EF9-F07FF8C20511}"/>
              </c:ext>
            </c:extLst>
          </c:dPt>
          <c:dPt>
            <c:idx val="18"/>
            <c:invertIfNegative val="0"/>
            <c:bubble3D val="0"/>
            <c:spPr>
              <a:gradFill rotWithShape="0">
                <a:gsLst>
                  <a:gs pos="0">
                    <a:srgbClr val="000082"/>
                  </a:gs>
                  <a:gs pos="30000">
                    <a:srgbClr val="66008F"/>
                  </a:gs>
                  <a:gs pos="64999">
                    <a:srgbClr val="BA0066"/>
                  </a:gs>
                  <a:gs pos="89999">
                    <a:srgbClr val="FF0000"/>
                  </a:gs>
                  <a:gs pos="100000">
                    <a:srgbClr val="FF82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3-BD7E-8B4E-9EF9-F07FF8C20511}"/>
              </c:ext>
            </c:extLst>
          </c:dPt>
          <c:dPt>
            <c:idx val="19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5-BD7E-8B4E-9EF9-F07FF8C20511}"/>
              </c:ext>
            </c:extLst>
          </c:dPt>
          <c:dPt>
            <c:idx val="20"/>
            <c:invertIfNegative val="0"/>
            <c:bubble3D val="0"/>
            <c:spPr>
              <a:gradFill rotWithShape="0">
                <a:gsLst>
                  <a:gs pos="0">
                    <a:srgbClr val="339966"/>
                  </a:gs>
                  <a:gs pos="100000">
                    <a:srgbClr val="FFFFFF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7-BD7E-8B4E-9EF9-F07FF8C20511}"/>
              </c:ext>
            </c:extLst>
          </c:dPt>
          <c:cat>
            <c:strRef>
              <c:f>([1]SEKTOR!$A$7:$A$14,[1]SEKTOR!$A$16,[1]SEKTOR!$A$18,[1]SEKTOR!$A$21:$A$23,[1]SEKTOR!$A$25,[1]SEKTOR!$A$27:$A$36,[1]SEKTOR!$A$38)</c:f>
              <c:strCache>
                <c:ptCount val="25"/>
                <c:pt idx="0">
                  <c:v> Hububat, Bakliyat, Yağlı Tohumlar ve Mamulleri </c:v>
                </c:pt>
                <c:pt idx="1">
                  <c:v> Yaş Meyve ve Sebze  </c:v>
                </c:pt>
                <c:pt idx="2">
                  <c:v> Meyve Sebze Mamulleri </c:v>
                </c:pt>
                <c:pt idx="3">
                  <c:v> Kuru Meyve ve Mamulleri  </c:v>
                </c:pt>
                <c:pt idx="4">
                  <c:v> Fındık ve Mamulleri </c:v>
                </c:pt>
                <c:pt idx="5">
                  <c:v> Zeytin ve Zeytinyağı </c:v>
                </c:pt>
                <c:pt idx="6">
                  <c:v> Tütün </c:v>
                </c:pt>
                <c:pt idx="7">
                  <c:v> Süs Bitkileri ve Mam.</c:v>
                </c:pt>
                <c:pt idx="8">
                  <c:v> Su Ürünleri ve Hayvansal Mamuller</c:v>
                </c:pt>
                <c:pt idx="9">
                  <c:v> Mobilya,Kağıt ve Orman Ürünleri</c:v>
                </c:pt>
                <c:pt idx="10">
                  <c:v> Tekstil ve Hammaddeleri</c:v>
                </c:pt>
                <c:pt idx="11">
                  <c:v> Deri ve Deri Mamulleri </c:v>
                </c:pt>
                <c:pt idx="12">
                  <c:v> Halı </c:v>
                </c:pt>
                <c:pt idx="13">
                  <c:v> Kimyevi Maddeler ve Mamulleri  </c:v>
                </c:pt>
                <c:pt idx="14">
                  <c:v> Hazırgiyim ve Konfeksiyon </c:v>
                </c:pt>
                <c:pt idx="15">
                  <c:v> Otomotiv Endüstrisi</c:v>
                </c:pt>
                <c:pt idx="16">
                  <c:v> Gemi ve Yat</c:v>
                </c:pt>
                <c:pt idx="17">
                  <c:v> Elektrik Elektronik ve Hizmet</c:v>
                </c:pt>
                <c:pt idx="18">
                  <c:v> Makine ve Aksamları</c:v>
                </c:pt>
                <c:pt idx="19">
                  <c:v> Demir ve Demir Dışı Metaller </c:v>
                </c:pt>
                <c:pt idx="20">
                  <c:v> Çelik</c:v>
                </c:pt>
                <c:pt idx="21">
                  <c:v> Çimento Cam Seramik ve Toprak Ürünleri</c:v>
                </c:pt>
                <c:pt idx="22">
                  <c:v> Mücevher</c:v>
                </c:pt>
                <c:pt idx="23">
                  <c:v> Savunma ve Havacılık Sanayii</c:v>
                </c:pt>
                <c:pt idx="24">
                  <c:v> Diğer Sanayi Ürünleri</c:v>
                </c:pt>
              </c:strCache>
            </c:strRef>
          </c:cat>
          <c:val>
            <c:numRef>
              <c:f>([1]SEKTOR!$N$7:$N$14,[1]SEKTOR!$N$16,[1]SEKTOR!$N$18,[1]SEKTOR!$N$21:$N$23,[1]SEKTOR!$N$25,[1]SEKTOR!$N$27:$N$36,[1]SEKTOR!$N$38)</c:f>
              <c:numCache>
                <c:formatCode>General</c:formatCode>
                <c:ptCount val="25"/>
                <c:pt idx="0">
                  <c:v>3222082.21673</c:v>
                </c:pt>
                <c:pt idx="1">
                  <c:v>955279.88584999996</c:v>
                </c:pt>
                <c:pt idx="2">
                  <c:v>655728.13413999998</c:v>
                </c:pt>
                <c:pt idx="3">
                  <c:v>575935.46163000003</c:v>
                </c:pt>
                <c:pt idx="4">
                  <c:v>845535.39615000004</c:v>
                </c:pt>
                <c:pt idx="5">
                  <c:v>164805.96660000001</c:v>
                </c:pt>
                <c:pt idx="6">
                  <c:v>418224.52909000003</c:v>
                </c:pt>
                <c:pt idx="7">
                  <c:v>50809.450960000002</c:v>
                </c:pt>
                <c:pt idx="8">
                  <c:v>1049226.96315</c:v>
                </c:pt>
                <c:pt idx="9">
                  <c:v>2139190.03076</c:v>
                </c:pt>
                <c:pt idx="10">
                  <c:v>3984745.0920799999</c:v>
                </c:pt>
                <c:pt idx="11">
                  <c:v>732747.67359999998</c:v>
                </c:pt>
                <c:pt idx="12">
                  <c:v>1012853.85405</c:v>
                </c:pt>
                <c:pt idx="13">
                  <c:v>7919123.9874700001</c:v>
                </c:pt>
                <c:pt idx="14">
                  <c:v>8205760.7614500001</c:v>
                </c:pt>
                <c:pt idx="15">
                  <c:v>14359485.29057</c:v>
                </c:pt>
                <c:pt idx="16">
                  <c:v>647043.78715999995</c:v>
                </c:pt>
                <c:pt idx="17">
                  <c:v>4758708.4379700003</c:v>
                </c:pt>
                <c:pt idx="18">
                  <c:v>2843884.6330800001</c:v>
                </c:pt>
                <c:pt idx="19">
                  <c:v>3257725.86742</c:v>
                </c:pt>
                <c:pt idx="20">
                  <c:v>5824950.7093000002</c:v>
                </c:pt>
                <c:pt idx="21">
                  <c:v>1335481.1773300001</c:v>
                </c:pt>
                <c:pt idx="22">
                  <c:v>1695393.03171</c:v>
                </c:pt>
                <c:pt idx="23">
                  <c:v>796887.98687999998</c:v>
                </c:pt>
                <c:pt idx="24">
                  <c:v>56544.289570000001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28-BD7E-8B4E-9EF9-F07FF8C205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20583248"/>
        <c:axId val="1220584336"/>
        <c:axId val="0"/>
      </c:bar3DChart>
      <c:catAx>
        <c:axId val="122058324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220584336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220584336"/>
        <c:scaling>
          <c:orientation val="minMax"/>
          <c:max val="200000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8529439836063271"/>
              <c:y val="0.877384312291036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1220583248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78"/>
      <c:rotY val="1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2577933424044375"/>
          <c:y val="0.13908205841446453"/>
          <c:w val="0.45184167227452771"/>
          <c:h val="0.6077885952712099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4573-494D-BFC2-A66EEED2515D}"/>
              </c:ext>
            </c:extLst>
          </c:dPt>
          <c:dPt>
            <c:idx val="1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4573-494D-BFC2-A66EEED2515D}"/>
              </c:ext>
            </c:extLst>
          </c:dPt>
          <c:dPt>
            <c:idx val="2"/>
            <c:invertIfNegative val="0"/>
            <c:bubble3D val="0"/>
            <c:spPr>
              <a:pattFill prst="pct30">
                <a:fgClr>
                  <a:srgbClr val="FFFFFF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4573-494D-BFC2-A66EEED2515D}"/>
              </c:ext>
            </c:extLst>
          </c:dPt>
          <c:cat>
            <c:strRef>
              <c:f>([2]SEKTOR!$A$5,[2]SEKTOR!$A$19,[2]SEKTOR!$A$37)</c:f>
              <c:strCache>
                <c:ptCount val="3"/>
                <c:pt idx="0">
                  <c:v>.I. TARIM</c:v>
                </c:pt>
                <c:pt idx="1">
                  <c:v>.II. SANAYİ</c:v>
                </c:pt>
                <c:pt idx="2">
                  <c:v> İklimlendirme Sanayii</c:v>
                </c:pt>
              </c:strCache>
            </c:strRef>
          </c:cat>
          <c:val>
            <c:numRef>
              <c:f>([2]SEKTOR!$N$5,[2]SEKTOR!$N$19,[2]SEKTOR!$N$37)</c:f>
              <c:numCache>
                <c:formatCode>General</c:formatCode>
                <c:ptCount val="3"/>
                <c:pt idx="0">
                  <c:v>11539415.137589999</c:v>
                </c:pt>
                <c:pt idx="1">
                  <c:v>68809286.550740004</c:v>
                </c:pt>
                <c:pt idx="2">
                  <c:v>2123538.7605900001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4573-494D-BFC2-A66EEED251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97290528"/>
        <c:axId val="697292160"/>
        <c:axId val="0"/>
      </c:bar3DChart>
      <c:catAx>
        <c:axId val="69729052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697292160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697292160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39943372517528791"/>
              <c:y val="0.841446407036958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697290528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0.39370078740157488" l="0.39370078740157488" r="0.39370078740157488" t="0.39370078740157488" header="0.51181102362204722" footer="0.51181102362204722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tr-TR"/>
              <a:t> </a:t>
            </a:r>
          </a:p>
        </c:rich>
      </c:tx>
      <c:layout>
        <c:manualLayout>
          <c:xMode val="edge"/>
          <c:yMode val="edge"/>
          <c:x val="0.49776453055141578"/>
          <c:y val="2.6206878651911403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09"/>
      <c:rotY val="2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7702923125667411"/>
          <c:y val="1.2873563218390805E-2"/>
          <c:w val="0.75409836065573765"/>
          <c:h val="0.73103448275862071"/>
        </c:manualLayout>
      </c:layout>
      <c:bar3DChart>
        <c:barDir val="bar"/>
        <c:grouping val="clustered"/>
        <c:varyColors val="0"/>
        <c:ser>
          <c:idx val="0"/>
          <c:order val="0"/>
          <c:spPr>
            <a:pattFill prst="smGrid">
              <a:fgClr>
                <a:srgbClr val="3366FF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ivot">
                <a:fgClr>
                  <a:srgbClr val="CC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5C16-D344-B28E-28DE04397B00}"/>
              </c:ext>
            </c:extLst>
          </c:dPt>
          <c:dPt>
            <c:idx val="1"/>
            <c:invertIfNegative val="0"/>
            <c:bubble3D val="0"/>
            <c:spPr>
              <a:pattFill prst="lgConfetti">
                <a:fgClr>
                  <a:srgbClr val="CCFFCC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5C16-D344-B28E-28DE04397B00}"/>
              </c:ext>
            </c:extLst>
          </c:dPt>
          <c:dPt>
            <c:idx val="2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5C16-D344-B28E-28DE04397B00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5C16-D344-B28E-28DE04397B00}"/>
              </c:ext>
            </c:extLst>
          </c:dPt>
          <c:dPt>
            <c:idx val="4"/>
            <c:invertIfNegative val="0"/>
            <c:bubble3D val="0"/>
            <c:spPr>
              <a:pattFill prst="diagBrick">
                <a:fgClr>
                  <a:srgbClr val="0000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5C16-D344-B28E-28DE04397B00}"/>
              </c:ext>
            </c:extLst>
          </c:dPt>
          <c:dPt>
            <c:idx val="5"/>
            <c:invertIfNegative val="0"/>
            <c:bubble3D val="0"/>
            <c:spPr>
              <a:pattFill prst="pct30">
                <a:fgClr>
                  <a:srgbClr val="FFFF00"/>
                </a:fgClr>
                <a:bgClr>
                  <a:srgbClr val="3366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5C16-D344-B28E-28DE04397B00}"/>
              </c:ext>
            </c:extLst>
          </c:dPt>
          <c:cat>
            <c:strRef>
              <c:f>([2]SEKTOR!$A$6,[2]SEKTOR!$A$15,[2]SEKTOR!$A$17,[2]SEKTOR!$A$20,[2]SEKTOR!$A$24,[2]SEKTOR!$A$26,[2]SEKTOR!$A$37)</c:f>
              <c:strCache>
                <c:ptCount val="7"/>
                <c:pt idx="0">
                  <c:v>.     A. BİTKİSEL ÜRÜNLER</c:v>
                </c:pt>
                <c:pt idx="1">
                  <c:v>.     B. HAYVANSAL ÜRÜNLER</c:v>
                </c:pt>
                <c:pt idx="2">
                  <c:v>.     C. AĞAÇ VE ORMAN ÜRÜNLERİ</c:v>
                </c:pt>
                <c:pt idx="3">
                  <c:v>.     A. TARIMA DAYALI İŞLENMİŞ ÜRÜNLER</c:v>
                </c:pt>
                <c:pt idx="4">
                  <c:v>.     B. KİMYEVİ MADDELER VE MAMÜLLERİ</c:v>
                </c:pt>
                <c:pt idx="5">
                  <c:v>.     C. SANAYİ MAMULLERİ</c:v>
                </c:pt>
                <c:pt idx="6">
                  <c:v> İklimlendirme Sanayii</c:v>
                </c:pt>
              </c:strCache>
            </c:strRef>
          </c:cat>
          <c:val>
            <c:numRef>
              <c:f>([2]SEKTOR!$N$6,[2]SEKTOR!$N$15,[2]SEKTOR!$N$17,[2]SEKTOR!$N$20,[2]SEKTOR!$N$24,[2]SEKTOR!$N$26,[2]SEKTOR!$N$37)</c:f>
              <c:numCache>
                <c:formatCode>General</c:formatCode>
                <c:ptCount val="7"/>
                <c:pt idx="0">
                  <c:v>7819605.2815799993</c:v>
                </c:pt>
                <c:pt idx="1">
                  <c:v>1231905.6833800001</c:v>
                </c:pt>
                <c:pt idx="2">
                  <c:v>2487904.1726299999</c:v>
                </c:pt>
                <c:pt idx="3">
                  <c:v>6616318.5350099998</c:v>
                </c:pt>
                <c:pt idx="4">
                  <c:v>9104995.3236900009</c:v>
                </c:pt>
                <c:pt idx="5">
                  <c:v>53087972.692040004</c:v>
                </c:pt>
                <c:pt idx="6">
                  <c:v>2123538.7605900001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5C16-D344-B28E-28DE04397B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97293248"/>
        <c:axId val="697293792"/>
        <c:axId val="0"/>
      </c:bar3DChart>
      <c:catAx>
        <c:axId val="69729324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697293792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697293792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6050670640834573"/>
              <c:y val="0.822068916292756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697293248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44"/>
      <c:hPercent val="105"/>
      <c:rotY val="4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1149752954331966"/>
          <c:y val="1.6348773841961855E-2"/>
          <c:w val="0.66844963421313264"/>
          <c:h val="0.83514986376021794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5A9F-704C-A7E3-5F611920616B}"/>
              </c:ext>
            </c:extLst>
          </c:dPt>
          <c:dPt>
            <c:idx val="1"/>
            <c:invertIfNegative val="0"/>
            <c:bubble3D val="0"/>
            <c:spPr>
              <a:pattFill prst="sphere">
                <a:fgClr>
                  <a:srgbClr val="3366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5A9F-704C-A7E3-5F611920616B}"/>
              </c:ext>
            </c:extLst>
          </c:dPt>
          <c:dPt>
            <c:idx val="2"/>
            <c:invertIfNegative val="0"/>
            <c:bubble3D val="0"/>
            <c:spPr>
              <a:pattFill prst="lt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5A9F-704C-A7E3-5F611920616B}"/>
              </c:ext>
            </c:extLst>
          </c:dPt>
          <c:dPt>
            <c:idx val="3"/>
            <c:invertIfNegative val="0"/>
            <c:bubble3D val="0"/>
            <c:spPr>
              <a:pattFill prst="ltDnDiag">
                <a:fgClr>
                  <a:srgbClr val="FFFF00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5A9F-704C-A7E3-5F611920616B}"/>
              </c:ext>
            </c:extLst>
          </c:dPt>
          <c:dPt>
            <c:idx val="5"/>
            <c:invertIfNegative val="0"/>
            <c:bubble3D val="0"/>
            <c:spPr>
              <a:pattFill prst="shingle">
                <a:fgClr>
                  <a:srgbClr val="00CC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5A9F-704C-A7E3-5F611920616B}"/>
              </c:ext>
            </c:extLst>
          </c:dPt>
          <c:dPt>
            <c:idx val="6"/>
            <c:invertIfNegative val="0"/>
            <c:bubble3D val="0"/>
            <c:spPr>
              <a:pattFill prst="openDmnd">
                <a:fgClr>
                  <a:srgbClr val="FF6600"/>
                </a:fgClr>
                <a:bgClr>
                  <a:srgbClr val="E3E3E3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5A9F-704C-A7E3-5F611920616B}"/>
              </c:ext>
            </c:extLst>
          </c:dPt>
          <c:dPt>
            <c:idx val="7"/>
            <c:invertIfNegative val="0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5A9F-704C-A7E3-5F611920616B}"/>
              </c:ext>
            </c:extLst>
          </c:dPt>
          <c:dPt>
            <c:idx val="8"/>
            <c:invertIfNegative val="0"/>
            <c:bubble3D val="0"/>
            <c:spPr>
              <a:pattFill prst="dkHorz">
                <a:fgClr>
                  <a:srgbClr val="CCCCFF"/>
                </a:fgClr>
                <a:bgClr>
                  <a:srgbClr val="00FF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5A9F-704C-A7E3-5F611920616B}"/>
              </c:ext>
            </c:extLst>
          </c:dPt>
          <c:dPt>
            <c:idx val="9"/>
            <c:invertIfNegative val="0"/>
            <c:bubble3D val="0"/>
            <c:spPr>
              <a:pattFill prst="pct90">
                <a:fgClr>
                  <a:srgbClr val="99CCFF"/>
                </a:fgClr>
                <a:bgClr>
                  <a:srgbClr val="6600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5A9F-704C-A7E3-5F611920616B}"/>
              </c:ext>
            </c:extLst>
          </c:dPt>
          <c:dPt>
            <c:idx val="10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5A9F-704C-A7E3-5F611920616B}"/>
              </c:ext>
            </c:extLst>
          </c:dPt>
          <c:dPt>
            <c:idx val="11"/>
            <c:invertIfNegative val="0"/>
            <c:bubble3D val="0"/>
            <c:spPr>
              <a:pattFill prst="divot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5-5A9F-704C-A7E3-5F611920616B}"/>
              </c:ext>
            </c:extLst>
          </c:dPt>
          <c:dPt>
            <c:idx val="12"/>
            <c:invertIfNegative val="0"/>
            <c:bubble3D val="0"/>
            <c:spPr>
              <a:pattFill prst="lgConfetti">
                <a:fgClr>
                  <a:srgbClr val="CC99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7-5A9F-704C-A7E3-5F611920616B}"/>
              </c:ext>
            </c:extLst>
          </c:dPt>
          <c:dPt>
            <c:idx val="13"/>
            <c:invertIfNegative val="0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9-5A9F-704C-A7E3-5F611920616B}"/>
              </c:ext>
            </c:extLst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B-5A9F-704C-A7E3-5F611920616B}"/>
              </c:ext>
            </c:extLst>
          </c:dPt>
          <c:dPt>
            <c:idx val="15"/>
            <c:invertIfNegative val="0"/>
            <c:bubble3D val="0"/>
            <c:spPr>
              <a:pattFill prst="wdDnDiag">
                <a:fgClr>
                  <a:srgbClr val="FF99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D-5A9F-704C-A7E3-5F611920616B}"/>
              </c:ext>
            </c:extLst>
          </c:dPt>
          <c:dPt>
            <c:idx val="16"/>
            <c:invertIfNegative val="0"/>
            <c:bubble3D val="0"/>
            <c:spPr>
              <a:blipFill dpi="0" rotWithShape="0">
                <a:blip xmlns:r="http://schemas.openxmlformats.org/officeDocument/2006/relationships" r:embed="rId1"/>
                <a:srcRect/>
                <a:tile tx="0" ty="0" sx="100000" sy="100000" flip="none" algn="tl"/>
              </a:blip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F-5A9F-704C-A7E3-5F611920616B}"/>
              </c:ext>
            </c:extLst>
          </c:dPt>
          <c:dPt>
            <c:idx val="17"/>
            <c:invertIfNegative val="0"/>
            <c:bubble3D val="0"/>
            <c:spPr>
              <a:pattFill prst="shingle">
                <a:fgClr>
                  <a:srgbClr val="FFFF00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1-5A9F-704C-A7E3-5F611920616B}"/>
              </c:ext>
            </c:extLst>
          </c:dPt>
          <c:dPt>
            <c:idx val="18"/>
            <c:invertIfNegative val="0"/>
            <c:bubble3D val="0"/>
            <c:spPr>
              <a:gradFill rotWithShape="0">
                <a:gsLst>
                  <a:gs pos="0">
                    <a:srgbClr val="000082"/>
                  </a:gs>
                  <a:gs pos="30000">
                    <a:srgbClr val="66008F"/>
                  </a:gs>
                  <a:gs pos="64999">
                    <a:srgbClr val="BA0066"/>
                  </a:gs>
                  <a:gs pos="89999">
                    <a:srgbClr val="FF0000"/>
                  </a:gs>
                  <a:gs pos="100000">
                    <a:srgbClr val="FF82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3-5A9F-704C-A7E3-5F611920616B}"/>
              </c:ext>
            </c:extLst>
          </c:dPt>
          <c:dPt>
            <c:idx val="19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5-5A9F-704C-A7E3-5F611920616B}"/>
              </c:ext>
            </c:extLst>
          </c:dPt>
          <c:dPt>
            <c:idx val="20"/>
            <c:invertIfNegative val="0"/>
            <c:bubble3D val="0"/>
            <c:spPr>
              <a:gradFill rotWithShape="0">
                <a:gsLst>
                  <a:gs pos="0">
                    <a:srgbClr val="339966"/>
                  </a:gs>
                  <a:gs pos="100000">
                    <a:srgbClr val="FFFFFF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7-5A9F-704C-A7E3-5F611920616B}"/>
              </c:ext>
            </c:extLst>
          </c:dPt>
          <c:cat>
            <c:strRef>
              <c:f>([2]SEKTOR!$A$7:$A$14,[2]SEKTOR!$A$16,[2]SEKTOR!$A$18,[2]SEKTOR!$A$21:$A$23,[2]SEKTOR!$A$25,[2]SEKTOR!$A$27:$A$36,[2]SEKTOR!$A$38)</c:f>
              <c:strCache>
                <c:ptCount val="25"/>
                <c:pt idx="0">
                  <c:v> Hububat, Bakliyat, Yağlı Tohumlar ve Mamulleri </c:v>
                </c:pt>
                <c:pt idx="1">
                  <c:v> Yaş Meyve ve Sebze  </c:v>
                </c:pt>
                <c:pt idx="2">
                  <c:v> Meyve Sebze Mamulleri </c:v>
                </c:pt>
                <c:pt idx="3">
                  <c:v> Kuru Meyve ve Mamulleri  </c:v>
                </c:pt>
                <c:pt idx="4">
                  <c:v> Fındık ve Mamulleri </c:v>
                </c:pt>
                <c:pt idx="5">
                  <c:v> Zeytin ve Zeytinyağı </c:v>
                </c:pt>
                <c:pt idx="6">
                  <c:v> Tütün </c:v>
                </c:pt>
                <c:pt idx="7">
                  <c:v> Süs Bitkileri ve Mam.</c:v>
                </c:pt>
                <c:pt idx="8">
                  <c:v> Su Ürünleri ve Hayvansal Mamuller</c:v>
                </c:pt>
                <c:pt idx="9">
                  <c:v> Mobilya,Kağıt ve Orman Ürünleri</c:v>
                </c:pt>
                <c:pt idx="10">
                  <c:v> Tekstil ve Hammaddeleri</c:v>
                </c:pt>
                <c:pt idx="11">
                  <c:v> Deri ve Deri Mamulleri </c:v>
                </c:pt>
                <c:pt idx="12">
                  <c:v> Halı </c:v>
                </c:pt>
                <c:pt idx="13">
                  <c:v> Kimyevi Maddeler ve Mamulleri  </c:v>
                </c:pt>
                <c:pt idx="14">
                  <c:v> Hazırgiyim ve Konfeksiyon </c:v>
                </c:pt>
                <c:pt idx="15">
                  <c:v> Otomotiv Endüstrisi</c:v>
                </c:pt>
                <c:pt idx="16">
                  <c:v> Gemi ve Yat</c:v>
                </c:pt>
                <c:pt idx="17">
                  <c:v> Elektrik Elektronik ve Hizmet</c:v>
                </c:pt>
                <c:pt idx="18">
                  <c:v> Makine ve Aksamları</c:v>
                </c:pt>
                <c:pt idx="19">
                  <c:v> Demir ve Demir Dışı Metaller </c:v>
                </c:pt>
                <c:pt idx="20">
                  <c:v> Çelik</c:v>
                </c:pt>
                <c:pt idx="21">
                  <c:v> Çimento Cam Seramik ve Toprak Ürünleri</c:v>
                </c:pt>
                <c:pt idx="22">
                  <c:v> Mücevher</c:v>
                </c:pt>
                <c:pt idx="23">
                  <c:v> Savunma ve Havacılık Sanayii</c:v>
                </c:pt>
                <c:pt idx="24">
                  <c:v> Diğer Sanayi Ürünleri</c:v>
                </c:pt>
              </c:strCache>
            </c:strRef>
          </c:cat>
          <c:val>
            <c:numRef>
              <c:f>([2]SEKTOR!$N$7:$N$14,[2]SEKTOR!$N$16,[2]SEKTOR!$N$18,[2]SEKTOR!$N$21:$N$23,[2]SEKTOR!$N$25,[2]SEKTOR!$N$27:$N$36,[2]SEKTOR!$N$38)</c:f>
              <c:numCache>
                <c:formatCode>General</c:formatCode>
                <c:ptCount val="25"/>
                <c:pt idx="0">
                  <c:v>3651223.5197299998</c:v>
                </c:pt>
                <c:pt idx="1">
                  <c:v>1075320.0024699999</c:v>
                </c:pt>
                <c:pt idx="2">
                  <c:v>769129.68461</c:v>
                </c:pt>
                <c:pt idx="3">
                  <c:v>634122.69039</c:v>
                </c:pt>
                <c:pt idx="4">
                  <c:v>971149.27706999995</c:v>
                </c:pt>
                <c:pt idx="5">
                  <c:v>182824.07873000001</c:v>
                </c:pt>
                <c:pt idx="6">
                  <c:v>481466.36174000002</c:v>
                </c:pt>
                <c:pt idx="7">
                  <c:v>54369.666839999998</c:v>
                </c:pt>
                <c:pt idx="8">
                  <c:v>1231905.6833800001</c:v>
                </c:pt>
                <c:pt idx="9">
                  <c:v>2487904.1726299999</c:v>
                </c:pt>
                <c:pt idx="10">
                  <c:v>4587099.7402299996</c:v>
                </c:pt>
                <c:pt idx="11">
                  <c:v>858387.3395</c:v>
                </c:pt>
                <c:pt idx="12">
                  <c:v>1170831.4552800001</c:v>
                </c:pt>
                <c:pt idx="13">
                  <c:v>9104995.3236900009</c:v>
                </c:pt>
                <c:pt idx="14">
                  <c:v>9680125.3930300009</c:v>
                </c:pt>
                <c:pt idx="15">
                  <c:v>16789438.008280002</c:v>
                </c:pt>
                <c:pt idx="16">
                  <c:v>733798.47279000003</c:v>
                </c:pt>
                <c:pt idx="17">
                  <c:v>5557536.3940399997</c:v>
                </c:pt>
                <c:pt idx="18">
                  <c:v>3315676.8031500001</c:v>
                </c:pt>
                <c:pt idx="19">
                  <c:v>3789163.1931599998</c:v>
                </c:pt>
                <c:pt idx="20">
                  <c:v>6613275.2096199999</c:v>
                </c:pt>
                <c:pt idx="21">
                  <c:v>1553116.16643</c:v>
                </c:pt>
                <c:pt idx="22">
                  <c:v>1961013.5608999999</c:v>
                </c:pt>
                <c:pt idx="23">
                  <c:v>907364.11470999999</c:v>
                </c:pt>
                <c:pt idx="24">
                  <c:v>63926.615339999997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28-5A9F-704C-A7E3-5F61192061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97294336"/>
        <c:axId val="791609984"/>
        <c:axId val="0"/>
      </c:bar3DChart>
      <c:catAx>
        <c:axId val="69729433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791609984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791609984"/>
        <c:scaling>
          <c:orientation val="minMax"/>
          <c:max val="200000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8529439836063271"/>
              <c:y val="0.877384312291036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697294336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8" Type="http://schemas.openxmlformats.org/officeDocument/2006/relationships/chart" Target="../charts/chart8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171450</xdr:colOff>
      <xdr:row>2</xdr:row>
      <xdr:rowOff>95250</xdr:rowOff>
    </xdr:from>
    <xdr:to>
      <xdr:col>25</xdr:col>
      <xdr:colOff>457200</xdr:colOff>
      <xdr:row>37</xdr:row>
      <xdr:rowOff>171450</xdr:rowOff>
    </xdr:to>
    <xdr:graphicFrame macro="">
      <xdr:nvGraphicFramePr>
        <xdr:cNvPr id="2" name="Chart 4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266700</xdr:colOff>
      <xdr:row>2</xdr:row>
      <xdr:rowOff>114300</xdr:rowOff>
    </xdr:from>
    <xdr:to>
      <xdr:col>38</xdr:col>
      <xdr:colOff>561975</xdr:colOff>
      <xdr:row>41</xdr:row>
      <xdr:rowOff>47625</xdr:rowOff>
    </xdr:to>
    <xdr:graphicFrame macro="">
      <xdr:nvGraphicFramePr>
        <xdr:cNvPr id="3" name="Chart 5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42</xdr:col>
      <xdr:colOff>0</xdr:colOff>
      <xdr:row>2</xdr:row>
      <xdr:rowOff>95250</xdr:rowOff>
    </xdr:from>
    <xdr:to>
      <xdr:col>53</xdr:col>
      <xdr:colOff>419100</xdr:colOff>
      <xdr:row>41</xdr:row>
      <xdr:rowOff>114300</xdr:rowOff>
    </xdr:to>
    <xdr:graphicFrame macro="">
      <xdr:nvGraphicFramePr>
        <xdr:cNvPr id="4" name="Chart 6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171450</xdr:colOff>
      <xdr:row>2</xdr:row>
      <xdr:rowOff>95250</xdr:rowOff>
    </xdr:from>
    <xdr:to>
      <xdr:col>25</xdr:col>
      <xdr:colOff>457200</xdr:colOff>
      <xdr:row>37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266700</xdr:colOff>
      <xdr:row>2</xdr:row>
      <xdr:rowOff>114300</xdr:rowOff>
    </xdr:from>
    <xdr:to>
      <xdr:col>38</xdr:col>
      <xdr:colOff>561975</xdr:colOff>
      <xdr:row>41</xdr:row>
      <xdr:rowOff>47625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42</xdr:col>
      <xdr:colOff>0</xdr:colOff>
      <xdr:row>2</xdr:row>
      <xdr:rowOff>95250</xdr:rowOff>
    </xdr:from>
    <xdr:to>
      <xdr:col>53</xdr:col>
      <xdr:colOff>419100</xdr:colOff>
      <xdr:row>41</xdr:row>
      <xdr:rowOff>114300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171450</xdr:colOff>
      <xdr:row>2</xdr:row>
      <xdr:rowOff>95250</xdr:rowOff>
    </xdr:from>
    <xdr:to>
      <xdr:col>25</xdr:col>
      <xdr:colOff>457200</xdr:colOff>
      <xdr:row>37</xdr:row>
      <xdr:rowOff>171450</xdr:rowOff>
    </xdr:to>
    <xdr:graphicFrame macro="">
      <xdr:nvGraphicFramePr>
        <xdr:cNvPr id="8" name="Chart 4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28</xdr:col>
      <xdr:colOff>266700</xdr:colOff>
      <xdr:row>2</xdr:row>
      <xdr:rowOff>114300</xdr:rowOff>
    </xdr:from>
    <xdr:to>
      <xdr:col>38</xdr:col>
      <xdr:colOff>561975</xdr:colOff>
      <xdr:row>41</xdr:row>
      <xdr:rowOff>47625</xdr:rowOff>
    </xdr:to>
    <xdr:graphicFrame macro="">
      <xdr:nvGraphicFramePr>
        <xdr:cNvPr id="9" name="Chart 5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42</xdr:col>
      <xdr:colOff>0</xdr:colOff>
      <xdr:row>2</xdr:row>
      <xdr:rowOff>95250</xdr:rowOff>
    </xdr:from>
    <xdr:to>
      <xdr:col>53</xdr:col>
      <xdr:colOff>419100</xdr:colOff>
      <xdr:row>41</xdr:row>
      <xdr:rowOff>114300</xdr:rowOff>
    </xdr:to>
    <xdr:graphicFrame macro="">
      <xdr:nvGraphicFramePr>
        <xdr:cNvPr id="10" name="Chart 6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171450</xdr:colOff>
      <xdr:row>2</xdr:row>
      <xdr:rowOff>95250</xdr:rowOff>
    </xdr:from>
    <xdr:to>
      <xdr:col>25</xdr:col>
      <xdr:colOff>457200</xdr:colOff>
      <xdr:row>37</xdr:row>
      <xdr:rowOff>171450</xdr:rowOff>
    </xdr:to>
    <xdr:graphicFrame macro="">
      <xdr:nvGraphicFramePr>
        <xdr:cNvPr id="11" name="Chart 4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28</xdr:col>
      <xdr:colOff>266700</xdr:colOff>
      <xdr:row>2</xdr:row>
      <xdr:rowOff>114300</xdr:rowOff>
    </xdr:from>
    <xdr:to>
      <xdr:col>38</xdr:col>
      <xdr:colOff>561975</xdr:colOff>
      <xdr:row>41</xdr:row>
      <xdr:rowOff>47625</xdr:rowOff>
    </xdr:to>
    <xdr:graphicFrame macro="">
      <xdr:nvGraphicFramePr>
        <xdr:cNvPr id="12" name="Chart 5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42</xdr:col>
      <xdr:colOff>0</xdr:colOff>
      <xdr:row>2</xdr:row>
      <xdr:rowOff>95250</xdr:rowOff>
    </xdr:from>
    <xdr:to>
      <xdr:col>53</xdr:col>
      <xdr:colOff>419100</xdr:colOff>
      <xdr:row>41</xdr:row>
      <xdr:rowOff>114300</xdr:rowOff>
    </xdr:to>
    <xdr:graphicFrame macro="">
      <xdr:nvGraphicFramePr>
        <xdr:cNvPr id="13" name="Chart 6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15</xdr:col>
      <xdr:colOff>171450</xdr:colOff>
      <xdr:row>2</xdr:row>
      <xdr:rowOff>95250</xdr:rowOff>
    </xdr:from>
    <xdr:to>
      <xdr:col>25</xdr:col>
      <xdr:colOff>457200</xdr:colOff>
      <xdr:row>37</xdr:row>
      <xdr:rowOff>171450</xdr:rowOff>
    </xdr:to>
    <xdr:graphicFrame macro="">
      <xdr:nvGraphicFramePr>
        <xdr:cNvPr id="14" name="Chart 4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28</xdr:col>
      <xdr:colOff>266700</xdr:colOff>
      <xdr:row>2</xdr:row>
      <xdr:rowOff>114300</xdr:rowOff>
    </xdr:from>
    <xdr:to>
      <xdr:col>38</xdr:col>
      <xdr:colOff>561975</xdr:colOff>
      <xdr:row>41</xdr:row>
      <xdr:rowOff>47625</xdr:rowOff>
    </xdr:to>
    <xdr:graphicFrame macro="">
      <xdr:nvGraphicFramePr>
        <xdr:cNvPr id="15" name="Chart 5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42</xdr:col>
      <xdr:colOff>0</xdr:colOff>
      <xdr:row>2</xdr:row>
      <xdr:rowOff>95250</xdr:rowOff>
    </xdr:from>
    <xdr:to>
      <xdr:col>53</xdr:col>
      <xdr:colOff>419100</xdr:colOff>
      <xdr:row>41</xdr:row>
      <xdr:rowOff>114300</xdr:rowOff>
    </xdr:to>
    <xdr:graphicFrame macro="">
      <xdr:nvGraphicFramePr>
        <xdr:cNvPr id="16" name="Chart 6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15</xdr:col>
      <xdr:colOff>171450</xdr:colOff>
      <xdr:row>2</xdr:row>
      <xdr:rowOff>95250</xdr:rowOff>
    </xdr:from>
    <xdr:to>
      <xdr:col>25</xdr:col>
      <xdr:colOff>457200</xdr:colOff>
      <xdr:row>37</xdr:row>
      <xdr:rowOff>171450</xdr:rowOff>
    </xdr:to>
    <xdr:graphicFrame macro="">
      <xdr:nvGraphicFramePr>
        <xdr:cNvPr id="17" name="Chart 4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28</xdr:col>
      <xdr:colOff>266700</xdr:colOff>
      <xdr:row>2</xdr:row>
      <xdr:rowOff>114300</xdr:rowOff>
    </xdr:from>
    <xdr:to>
      <xdr:col>38</xdr:col>
      <xdr:colOff>561975</xdr:colOff>
      <xdr:row>41</xdr:row>
      <xdr:rowOff>47625</xdr:rowOff>
    </xdr:to>
    <xdr:graphicFrame macro="">
      <xdr:nvGraphicFramePr>
        <xdr:cNvPr id="18" name="Chart 5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42</xdr:col>
      <xdr:colOff>0</xdr:colOff>
      <xdr:row>2</xdr:row>
      <xdr:rowOff>95250</xdr:rowOff>
    </xdr:from>
    <xdr:to>
      <xdr:col>53</xdr:col>
      <xdr:colOff>419100</xdr:colOff>
      <xdr:row>41</xdr:row>
      <xdr:rowOff>114300</xdr:rowOff>
    </xdr:to>
    <xdr:graphicFrame macro="">
      <xdr:nvGraphicFramePr>
        <xdr:cNvPr id="19" name="Chart 6">
          <a:extLst>
            <a:ext uri="{FF2B5EF4-FFF2-40B4-BE49-F238E27FC236}">
              <a16:creationId xmlns:a16="http://schemas.microsoft.com/office/drawing/2014/main" xmlns="" id="{00000000-0008-0000-00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15</xdr:col>
      <xdr:colOff>171450</xdr:colOff>
      <xdr:row>2</xdr:row>
      <xdr:rowOff>95250</xdr:rowOff>
    </xdr:from>
    <xdr:to>
      <xdr:col>25</xdr:col>
      <xdr:colOff>457200</xdr:colOff>
      <xdr:row>37</xdr:row>
      <xdr:rowOff>171450</xdr:rowOff>
    </xdr:to>
    <xdr:graphicFrame macro="">
      <xdr:nvGraphicFramePr>
        <xdr:cNvPr id="20" name="Chart 4">
          <a:extLst>
            <a:ext uri="{FF2B5EF4-FFF2-40B4-BE49-F238E27FC236}">
              <a16:creationId xmlns:a16="http://schemas.microsoft.com/office/drawing/2014/main" xmlns="" id="{00000000-0008-0000-00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28</xdr:col>
      <xdr:colOff>266700</xdr:colOff>
      <xdr:row>2</xdr:row>
      <xdr:rowOff>114300</xdr:rowOff>
    </xdr:from>
    <xdr:to>
      <xdr:col>38</xdr:col>
      <xdr:colOff>561975</xdr:colOff>
      <xdr:row>41</xdr:row>
      <xdr:rowOff>47625</xdr:rowOff>
    </xdr:to>
    <xdr:graphicFrame macro="">
      <xdr:nvGraphicFramePr>
        <xdr:cNvPr id="21" name="Chart 5">
          <a:extLst>
            <a:ext uri="{FF2B5EF4-FFF2-40B4-BE49-F238E27FC236}">
              <a16:creationId xmlns:a16="http://schemas.microsoft.com/office/drawing/2014/main" xmlns="" id="{00000000-0008-0000-00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42</xdr:col>
      <xdr:colOff>0</xdr:colOff>
      <xdr:row>2</xdr:row>
      <xdr:rowOff>95250</xdr:rowOff>
    </xdr:from>
    <xdr:to>
      <xdr:col>53</xdr:col>
      <xdr:colOff>419100</xdr:colOff>
      <xdr:row>41</xdr:row>
      <xdr:rowOff>114300</xdr:rowOff>
    </xdr:to>
    <xdr:graphicFrame macro="">
      <xdr:nvGraphicFramePr>
        <xdr:cNvPr id="22" name="Chart 6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15</xdr:col>
      <xdr:colOff>171450</xdr:colOff>
      <xdr:row>2</xdr:row>
      <xdr:rowOff>95250</xdr:rowOff>
    </xdr:from>
    <xdr:to>
      <xdr:col>25</xdr:col>
      <xdr:colOff>457200</xdr:colOff>
      <xdr:row>37</xdr:row>
      <xdr:rowOff>171450</xdr:rowOff>
    </xdr:to>
    <xdr:graphicFrame macro="">
      <xdr:nvGraphicFramePr>
        <xdr:cNvPr id="23" name="Chart 4">
          <a:extLst>
            <a:ext uri="{FF2B5EF4-FFF2-40B4-BE49-F238E27FC236}">
              <a16:creationId xmlns:a16="http://schemas.microsoft.com/office/drawing/2014/main" xmlns="" id="{00000000-0008-0000-00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28</xdr:col>
      <xdr:colOff>266700</xdr:colOff>
      <xdr:row>2</xdr:row>
      <xdr:rowOff>114300</xdr:rowOff>
    </xdr:from>
    <xdr:to>
      <xdr:col>38</xdr:col>
      <xdr:colOff>561975</xdr:colOff>
      <xdr:row>41</xdr:row>
      <xdr:rowOff>47625</xdr:rowOff>
    </xdr:to>
    <xdr:graphicFrame macro="">
      <xdr:nvGraphicFramePr>
        <xdr:cNvPr id="24" name="Chart 5">
          <a:extLst>
            <a:ext uri="{FF2B5EF4-FFF2-40B4-BE49-F238E27FC236}">
              <a16:creationId xmlns:a16="http://schemas.microsoft.com/office/drawing/2014/main" xmlns="" id="{00000000-0008-0000-00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42</xdr:col>
      <xdr:colOff>0</xdr:colOff>
      <xdr:row>2</xdr:row>
      <xdr:rowOff>95250</xdr:rowOff>
    </xdr:from>
    <xdr:to>
      <xdr:col>53</xdr:col>
      <xdr:colOff>419100</xdr:colOff>
      <xdr:row>41</xdr:row>
      <xdr:rowOff>114300</xdr:rowOff>
    </xdr:to>
    <xdr:graphicFrame macro="">
      <xdr:nvGraphicFramePr>
        <xdr:cNvPr id="25" name="Chart 6">
          <a:extLst>
            <a:ext uri="{FF2B5EF4-FFF2-40B4-BE49-F238E27FC236}">
              <a16:creationId xmlns:a16="http://schemas.microsoft.com/office/drawing/2014/main" xmlns="" id="{00000000-0008-0000-00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15</xdr:col>
      <xdr:colOff>171450</xdr:colOff>
      <xdr:row>2</xdr:row>
      <xdr:rowOff>95250</xdr:rowOff>
    </xdr:from>
    <xdr:to>
      <xdr:col>25</xdr:col>
      <xdr:colOff>457200</xdr:colOff>
      <xdr:row>37</xdr:row>
      <xdr:rowOff>171450</xdr:rowOff>
    </xdr:to>
    <xdr:graphicFrame macro="">
      <xdr:nvGraphicFramePr>
        <xdr:cNvPr id="26" name="Chart 4">
          <a:extLst>
            <a:ext uri="{FF2B5EF4-FFF2-40B4-BE49-F238E27FC236}">
              <a16:creationId xmlns:a16="http://schemas.microsoft.com/office/drawing/2014/main" xmlns="" id="{00000000-0008-0000-0000-00001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28</xdr:col>
      <xdr:colOff>266700</xdr:colOff>
      <xdr:row>2</xdr:row>
      <xdr:rowOff>114300</xdr:rowOff>
    </xdr:from>
    <xdr:to>
      <xdr:col>38</xdr:col>
      <xdr:colOff>561975</xdr:colOff>
      <xdr:row>41</xdr:row>
      <xdr:rowOff>47625</xdr:rowOff>
    </xdr:to>
    <xdr:graphicFrame macro="">
      <xdr:nvGraphicFramePr>
        <xdr:cNvPr id="27" name="Chart 5">
          <a:extLst>
            <a:ext uri="{FF2B5EF4-FFF2-40B4-BE49-F238E27FC236}">
              <a16:creationId xmlns:a16="http://schemas.microsoft.com/office/drawing/2014/main" xmlns="" id="{00000000-0008-0000-00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42</xdr:col>
      <xdr:colOff>0</xdr:colOff>
      <xdr:row>2</xdr:row>
      <xdr:rowOff>95250</xdr:rowOff>
    </xdr:from>
    <xdr:to>
      <xdr:col>53</xdr:col>
      <xdr:colOff>419100</xdr:colOff>
      <xdr:row>41</xdr:row>
      <xdr:rowOff>114300</xdr:rowOff>
    </xdr:to>
    <xdr:graphicFrame macro="">
      <xdr:nvGraphicFramePr>
        <xdr:cNvPr id="28" name="Chart 6">
          <a:extLst>
            <a:ext uri="{FF2B5EF4-FFF2-40B4-BE49-F238E27FC236}">
              <a16:creationId xmlns:a16="http://schemas.microsoft.com/office/drawing/2014/main" xmlns="" id="{00000000-0008-0000-00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15</xdr:col>
      <xdr:colOff>171450</xdr:colOff>
      <xdr:row>2</xdr:row>
      <xdr:rowOff>95250</xdr:rowOff>
    </xdr:from>
    <xdr:to>
      <xdr:col>25</xdr:col>
      <xdr:colOff>457200</xdr:colOff>
      <xdr:row>37</xdr:row>
      <xdr:rowOff>171450</xdr:rowOff>
    </xdr:to>
    <xdr:graphicFrame macro="">
      <xdr:nvGraphicFramePr>
        <xdr:cNvPr id="29" name="Chart 4">
          <a:extLst>
            <a:ext uri="{FF2B5EF4-FFF2-40B4-BE49-F238E27FC236}">
              <a16:creationId xmlns:a16="http://schemas.microsoft.com/office/drawing/2014/main" xmlns="" id="{00000000-0008-0000-00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28</xdr:col>
      <xdr:colOff>266700</xdr:colOff>
      <xdr:row>2</xdr:row>
      <xdr:rowOff>114300</xdr:rowOff>
    </xdr:from>
    <xdr:to>
      <xdr:col>38</xdr:col>
      <xdr:colOff>561975</xdr:colOff>
      <xdr:row>41</xdr:row>
      <xdr:rowOff>47625</xdr:rowOff>
    </xdr:to>
    <xdr:graphicFrame macro="">
      <xdr:nvGraphicFramePr>
        <xdr:cNvPr id="30" name="Chart 5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42</xdr:col>
      <xdr:colOff>0</xdr:colOff>
      <xdr:row>2</xdr:row>
      <xdr:rowOff>95250</xdr:rowOff>
    </xdr:from>
    <xdr:to>
      <xdr:col>53</xdr:col>
      <xdr:colOff>419100</xdr:colOff>
      <xdr:row>41</xdr:row>
      <xdr:rowOff>114300</xdr:rowOff>
    </xdr:to>
    <xdr:graphicFrame macro="">
      <xdr:nvGraphicFramePr>
        <xdr:cNvPr id="31" name="Chart 6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15</xdr:col>
      <xdr:colOff>171450</xdr:colOff>
      <xdr:row>2</xdr:row>
      <xdr:rowOff>95250</xdr:rowOff>
    </xdr:from>
    <xdr:to>
      <xdr:col>25</xdr:col>
      <xdr:colOff>457200</xdr:colOff>
      <xdr:row>37</xdr:row>
      <xdr:rowOff>171450</xdr:rowOff>
    </xdr:to>
    <xdr:graphicFrame macro="">
      <xdr:nvGraphicFramePr>
        <xdr:cNvPr id="32" name="Chart 4">
          <a:extLst>
            <a:ext uri="{FF2B5EF4-FFF2-40B4-BE49-F238E27FC236}">
              <a16:creationId xmlns:a16="http://schemas.microsoft.com/office/drawing/2014/main" xmlns="" id="{6F90955A-556A-F04D-BBED-189CED56CB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28</xdr:col>
      <xdr:colOff>266700</xdr:colOff>
      <xdr:row>2</xdr:row>
      <xdr:rowOff>114300</xdr:rowOff>
    </xdr:from>
    <xdr:to>
      <xdr:col>38</xdr:col>
      <xdr:colOff>561975</xdr:colOff>
      <xdr:row>41</xdr:row>
      <xdr:rowOff>47625</xdr:rowOff>
    </xdr:to>
    <xdr:graphicFrame macro="">
      <xdr:nvGraphicFramePr>
        <xdr:cNvPr id="33" name="Chart 5">
          <a:extLst>
            <a:ext uri="{FF2B5EF4-FFF2-40B4-BE49-F238E27FC236}">
              <a16:creationId xmlns:a16="http://schemas.microsoft.com/office/drawing/2014/main" xmlns="" id="{89E34D11-BE16-8F44-9A84-62E3898A48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42</xdr:col>
      <xdr:colOff>0</xdr:colOff>
      <xdr:row>2</xdr:row>
      <xdr:rowOff>95250</xdr:rowOff>
    </xdr:from>
    <xdr:to>
      <xdr:col>53</xdr:col>
      <xdr:colOff>419100</xdr:colOff>
      <xdr:row>41</xdr:row>
      <xdr:rowOff>114300</xdr:rowOff>
    </xdr:to>
    <xdr:graphicFrame macro="">
      <xdr:nvGraphicFramePr>
        <xdr:cNvPr id="34" name="Chart 6">
          <a:extLst>
            <a:ext uri="{FF2B5EF4-FFF2-40B4-BE49-F238E27FC236}">
              <a16:creationId xmlns:a16="http://schemas.microsoft.com/office/drawing/2014/main" xmlns="" id="{626CFF25-DD0D-F342-8351-D51355670A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15</xdr:col>
      <xdr:colOff>171450</xdr:colOff>
      <xdr:row>2</xdr:row>
      <xdr:rowOff>95250</xdr:rowOff>
    </xdr:from>
    <xdr:to>
      <xdr:col>25</xdr:col>
      <xdr:colOff>457200</xdr:colOff>
      <xdr:row>37</xdr:row>
      <xdr:rowOff>171450</xdr:rowOff>
    </xdr:to>
    <xdr:graphicFrame macro="">
      <xdr:nvGraphicFramePr>
        <xdr:cNvPr id="3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28</xdr:col>
      <xdr:colOff>266700</xdr:colOff>
      <xdr:row>2</xdr:row>
      <xdr:rowOff>114300</xdr:rowOff>
    </xdr:from>
    <xdr:to>
      <xdr:col>38</xdr:col>
      <xdr:colOff>561975</xdr:colOff>
      <xdr:row>41</xdr:row>
      <xdr:rowOff>47625</xdr:rowOff>
    </xdr:to>
    <xdr:graphicFrame macro="">
      <xdr:nvGraphicFramePr>
        <xdr:cNvPr id="3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42</xdr:col>
      <xdr:colOff>0</xdr:colOff>
      <xdr:row>2</xdr:row>
      <xdr:rowOff>95250</xdr:rowOff>
    </xdr:from>
    <xdr:to>
      <xdr:col>53</xdr:col>
      <xdr:colOff>419100</xdr:colOff>
      <xdr:row>41</xdr:row>
      <xdr:rowOff>114300</xdr:rowOff>
    </xdr:to>
    <xdr:graphicFrame macro="">
      <xdr:nvGraphicFramePr>
        <xdr:cNvPr id="3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15</xdr:col>
      <xdr:colOff>171450</xdr:colOff>
      <xdr:row>2</xdr:row>
      <xdr:rowOff>95250</xdr:rowOff>
    </xdr:from>
    <xdr:to>
      <xdr:col>25</xdr:col>
      <xdr:colOff>457200</xdr:colOff>
      <xdr:row>37</xdr:row>
      <xdr:rowOff>171450</xdr:rowOff>
    </xdr:to>
    <xdr:graphicFrame macro="">
      <xdr:nvGraphicFramePr>
        <xdr:cNvPr id="3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28</xdr:col>
      <xdr:colOff>266700</xdr:colOff>
      <xdr:row>2</xdr:row>
      <xdr:rowOff>114300</xdr:rowOff>
    </xdr:from>
    <xdr:to>
      <xdr:col>38</xdr:col>
      <xdr:colOff>561975</xdr:colOff>
      <xdr:row>41</xdr:row>
      <xdr:rowOff>47625</xdr:rowOff>
    </xdr:to>
    <xdr:graphicFrame macro="">
      <xdr:nvGraphicFramePr>
        <xdr:cNvPr id="39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42</xdr:col>
      <xdr:colOff>0</xdr:colOff>
      <xdr:row>2</xdr:row>
      <xdr:rowOff>95250</xdr:rowOff>
    </xdr:from>
    <xdr:to>
      <xdr:col>53</xdr:col>
      <xdr:colOff>419100</xdr:colOff>
      <xdr:row>41</xdr:row>
      <xdr:rowOff>114300</xdr:rowOff>
    </xdr:to>
    <xdr:graphicFrame macro="">
      <xdr:nvGraphicFramePr>
        <xdr:cNvPr id="4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ehmettumoz/Desktop/Rakam%20A&#231;&#305;klamas&#305;/TIM..30.06.2017%20Gunluk%20Ihracat%20(TIM%20Versiyon)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ehmet/Desktop/fwddosyalar1/TIM..31.03.2018%20Gu&#776;nlu&#776;k%20I&#775;hracat%20(TI&#775;M%20Versiyon)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ahrettinince/Desktop/Nisan%20rakamlar&#305;/TIM..30.04.2018%20G&#252;nl&#252;k%20&#304;hracat%20(T&#304;M%20Versiyon)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ahrettinince/AppData/Local/Microsoft/Windows/Temporary%20Internet%20Files/Content.Outlook/8ZMNQPYG/TIM..31.05.2018%20G&#252;nl&#252;k%20&#304;hracat%20(T&#304;M%20Versiyon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ehmettumoz/Desktop/Rakam%20A&#231;&#305;klamas&#305;/TIM..31.07.2017%20Gunluk%20Ihracat%20(TIM%20Versiyon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ehmettumoz/Desktop/TIM..31.08.2017%20G&#252;nl&#252;k%20&#304;hracat%20(T&#304;M%20Versiyon)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ehmettumoz/Desktop/TIM..30.09.2017%20G&#252;nl&#252;k%20&#304;hracat%20(T&#304;M%20Versiyon)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ehmettumoz/Desktop/TIM..31.10.2017%20G&#252;nl&#252;k%20&#304;hracat%20(T&#304;M%20Versiyon)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ehmettumoz/Desktop/TIM..30.11.2017%20G&#252;nl&#252;k%20&#304;hracat%20(TIM%20Versiyon)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ehmettumoz/Desktop/TIM%20..%2031.12.2017%20Gunluk%20Ihracat%20(TIM%20Versiyon)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ehmettumoz/Desktop/31.01.2018%20G&#252;nl&#252;k%20Rapor%20(T&#304;M%20Versiyon)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ehmettumoz/Desktop/TIM..28.02.2018%20G&#252;nl&#252;k%20&#304;hracat%20(T&#304;M%20Versiyon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>
        <row r="5">
          <cell r="A5" t="str">
            <v>.I. TARIM</v>
          </cell>
          <cell r="N5">
            <v>10076818.03506</v>
          </cell>
        </row>
        <row r="6">
          <cell r="A6" t="str">
            <v>.     A. BİTKİSEL ÜRÜNLER</v>
          </cell>
          <cell r="N6">
            <v>6888401.0411499999</v>
          </cell>
        </row>
        <row r="7">
          <cell r="A7" t="str">
            <v xml:space="preserve"> Hububat, Bakliyat, Yağlı Tohumlar ve Mamulleri </v>
          </cell>
          <cell r="N7">
            <v>3222082.21673</v>
          </cell>
        </row>
        <row r="8">
          <cell r="A8" t="str">
            <v xml:space="preserve"> Yaş Meyve ve Sebze  </v>
          </cell>
          <cell r="N8">
            <v>955279.88584999996</v>
          </cell>
        </row>
        <row r="9">
          <cell r="A9" t="str">
            <v xml:space="preserve"> Meyve Sebze Mamulleri </v>
          </cell>
          <cell r="N9">
            <v>655728.13413999998</v>
          </cell>
        </row>
        <row r="10">
          <cell r="A10" t="str">
            <v xml:space="preserve"> Kuru Meyve ve Mamulleri  </v>
          </cell>
          <cell r="N10">
            <v>575935.46163000003</v>
          </cell>
        </row>
        <row r="11">
          <cell r="A11" t="str">
            <v xml:space="preserve"> Fındık ve Mamulleri </v>
          </cell>
          <cell r="N11">
            <v>845535.39615000004</v>
          </cell>
        </row>
        <row r="12">
          <cell r="A12" t="str">
            <v xml:space="preserve"> Zeytin ve Zeytinyağı </v>
          </cell>
          <cell r="N12">
            <v>164805.96660000001</v>
          </cell>
        </row>
        <row r="13">
          <cell r="A13" t="str">
            <v xml:space="preserve"> Tütün </v>
          </cell>
          <cell r="N13">
            <v>418224.52909000003</v>
          </cell>
        </row>
        <row r="14">
          <cell r="A14" t="str">
            <v xml:space="preserve"> Süs Bitkileri ve Mam.</v>
          </cell>
          <cell r="N14">
            <v>50809.450960000002</v>
          </cell>
        </row>
        <row r="15">
          <cell r="A15" t="str">
            <v>.     B. HAYVANSAL ÜRÜNLER</v>
          </cell>
          <cell r="N15">
            <v>1049226.96315</v>
          </cell>
        </row>
        <row r="16">
          <cell r="A16" t="str">
            <v xml:space="preserve"> Su Ürünleri ve Hayvansal Mamuller</v>
          </cell>
          <cell r="N16">
            <v>1049226.96315</v>
          </cell>
        </row>
        <row r="17">
          <cell r="A17" t="str">
            <v>.     C. AĞAÇ VE ORMAN ÜRÜNLERİ</v>
          </cell>
          <cell r="N17">
            <v>2139190.03076</v>
          </cell>
        </row>
        <row r="18">
          <cell r="A18" t="str">
            <v xml:space="preserve"> Mobilya,Kağıt ve Orman Ürünleri</v>
          </cell>
          <cell r="N18">
            <v>2139190.03076</v>
          </cell>
        </row>
        <row r="19">
          <cell r="A19" t="str">
            <v>.II. SANAYİ</v>
          </cell>
          <cell r="N19">
            <v>59251758.557390004</v>
          </cell>
        </row>
        <row r="20">
          <cell r="A20" t="str">
            <v>.     A. TARIMA DAYALI İŞLENMİŞ ÜRÜNLER</v>
          </cell>
          <cell r="N20">
            <v>5730346.6197300004</v>
          </cell>
        </row>
        <row r="21">
          <cell r="A21" t="str">
            <v xml:space="preserve"> Tekstil ve Hammaddeleri</v>
          </cell>
          <cell r="N21">
            <v>3984745.0920799999</v>
          </cell>
        </row>
        <row r="22">
          <cell r="A22" t="str">
            <v xml:space="preserve"> Deri ve Deri Mamulleri </v>
          </cell>
          <cell r="N22">
            <v>732747.67359999998</v>
          </cell>
        </row>
        <row r="23">
          <cell r="A23" t="str">
            <v xml:space="preserve"> Halı </v>
          </cell>
          <cell r="N23">
            <v>1012853.85405</v>
          </cell>
        </row>
        <row r="24">
          <cell r="A24" t="str">
            <v>.     B. KİMYEVİ MADDELER VE MAMÜLLERİ</v>
          </cell>
          <cell r="N24">
            <v>7919123.9874700001</v>
          </cell>
        </row>
        <row r="25">
          <cell r="A25" t="str">
            <v xml:space="preserve"> Kimyevi Maddeler ve Mamulleri  </v>
          </cell>
          <cell r="N25">
            <v>7919123.9874700001</v>
          </cell>
        </row>
        <row r="26">
          <cell r="A26" t="str">
            <v>.     C. SANAYİ MAMULLERİ</v>
          </cell>
          <cell r="N26">
            <v>45602287.950190008</v>
          </cell>
        </row>
        <row r="27">
          <cell r="A27" t="str">
            <v xml:space="preserve"> Hazırgiyim ve Konfeksiyon </v>
          </cell>
          <cell r="N27">
            <v>8205760.7614500001</v>
          </cell>
        </row>
        <row r="28">
          <cell r="A28" t="str">
            <v xml:space="preserve"> Otomotiv Endüstrisi</v>
          </cell>
          <cell r="N28">
            <v>14359485.29057</v>
          </cell>
        </row>
        <row r="29">
          <cell r="A29" t="str">
            <v xml:space="preserve"> Gemi ve Yat</v>
          </cell>
          <cell r="N29">
            <v>647043.78715999995</v>
          </cell>
        </row>
        <row r="30">
          <cell r="A30" t="str">
            <v xml:space="preserve"> Elektrik Elektronik ve Hizmet</v>
          </cell>
          <cell r="N30">
            <v>4758708.4379700003</v>
          </cell>
        </row>
        <row r="31">
          <cell r="A31" t="str">
            <v xml:space="preserve"> Makine ve Aksamları</v>
          </cell>
          <cell r="N31">
            <v>2843884.6330800001</v>
          </cell>
        </row>
        <row r="32">
          <cell r="A32" t="str">
            <v xml:space="preserve"> Demir ve Demir Dışı Metaller </v>
          </cell>
          <cell r="N32">
            <v>3257725.86742</v>
          </cell>
        </row>
        <row r="33">
          <cell r="A33" t="str">
            <v xml:space="preserve"> Çelik</v>
          </cell>
          <cell r="N33">
            <v>5824950.7093000002</v>
          </cell>
        </row>
        <row r="34">
          <cell r="A34" t="str">
            <v xml:space="preserve"> Çimento Cam Seramik ve Toprak Ürünleri</v>
          </cell>
          <cell r="N34">
            <v>1335481.1773300001</v>
          </cell>
        </row>
        <row r="35">
          <cell r="A35" t="str">
            <v xml:space="preserve"> Mücevher</v>
          </cell>
          <cell r="N35">
            <v>1695393.03171</v>
          </cell>
        </row>
        <row r="36">
          <cell r="A36" t="str">
            <v xml:space="preserve"> Savunma ve Havacılık Sanayii</v>
          </cell>
          <cell r="N36">
            <v>796887.98687999998</v>
          </cell>
        </row>
        <row r="37">
          <cell r="A37" t="str">
            <v xml:space="preserve"> İklimlendirme Sanayii</v>
          </cell>
          <cell r="N37">
            <v>1820421.9777500001</v>
          </cell>
        </row>
        <row r="38">
          <cell r="A38" t="str">
            <v xml:space="preserve"> Diğer Sanayi Ürünleri</v>
          </cell>
          <cell r="N38">
            <v>56544.289570000001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KTOR"/>
    </sheetNames>
    <sheetDataSet>
      <sheetData sheetId="0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>
        <row r="5">
          <cell r="A5" t="str">
            <v>.I. TARIM</v>
          </cell>
          <cell r="N5">
            <v>7515705.0878799995</v>
          </cell>
        </row>
        <row r="6">
          <cell r="A6" t="str">
            <v>.     A. BİTKİSEL ÜRÜNLER</v>
          </cell>
          <cell r="N6">
            <v>5047329.3784299996</v>
          </cell>
        </row>
        <row r="7">
          <cell r="A7" t="str">
            <v xml:space="preserve"> Hububat, Bakliyat, Yağlı Tohumlar ve Mamulleri </v>
          </cell>
          <cell r="N7">
            <v>2217579.2782399999</v>
          </cell>
        </row>
        <row r="8">
          <cell r="A8" t="str">
            <v xml:space="preserve"> Yaş Meyve ve Sebze  </v>
          </cell>
          <cell r="N8">
            <v>794634.11207000003</v>
          </cell>
        </row>
        <row r="9">
          <cell r="A9" t="str">
            <v xml:space="preserve"> Meyve Sebze Mamulleri </v>
          </cell>
          <cell r="N9">
            <v>507744.00063999998</v>
          </cell>
        </row>
        <row r="10">
          <cell r="A10" t="str">
            <v xml:space="preserve"> Kuru Meyve ve Mamulleri  </v>
          </cell>
          <cell r="N10">
            <v>434627.95578999998</v>
          </cell>
        </row>
        <row r="11">
          <cell r="A11" t="str">
            <v xml:space="preserve"> Fındık ve Mamulleri </v>
          </cell>
          <cell r="N11">
            <v>561442.48933000001</v>
          </cell>
        </row>
        <row r="12">
          <cell r="A12" t="str">
            <v xml:space="preserve"> Zeytin ve Zeytinyağı </v>
          </cell>
          <cell r="N12">
            <v>197629.89567</v>
          </cell>
        </row>
        <row r="13">
          <cell r="A13" t="str">
            <v xml:space="preserve"> Tütün </v>
          </cell>
          <cell r="N13">
            <v>280083.63416999998</v>
          </cell>
        </row>
        <row r="14">
          <cell r="A14" t="str">
            <v xml:space="preserve"> Süs Bitkileri ve Mam.</v>
          </cell>
          <cell r="N14">
            <v>53588.012519999997</v>
          </cell>
        </row>
        <row r="15">
          <cell r="A15" t="str">
            <v>.     B. HAYVANSAL ÜRÜNLER</v>
          </cell>
          <cell r="N15">
            <v>829525.78361000004</v>
          </cell>
        </row>
        <row r="16">
          <cell r="A16" t="str">
            <v xml:space="preserve"> Su Ürünleri ve Hayvansal Mamuller</v>
          </cell>
          <cell r="N16">
            <v>829525.78361000004</v>
          </cell>
        </row>
        <row r="17">
          <cell r="A17" t="str">
            <v>.     C. AĞAÇ VE ORMAN ÜRÜNLERİ</v>
          </cell>
          <cell r="N17">
            <v>1638849.9258399999</v>
          </cell>
        </row>
        <row r="18">
          <cell r="A18" t="str">
            <v xml:space="preserve"> Mobilya,Kağıt ve Orman Ürünleri</v>
          </cell>
          <cell r="N18">
            <v>1638849.9258399999</v>
          </cell>
        </row>
        <row r="19">
          <cell r="A19" t="str">
            <v>.II. SANAYİ</v>
          </cell>
          <cell r="N19">
            <v>44703232.913159996</v>
          </cell>
        </row>
        <row r="20">
          <cell r="A20" t="str">
            <v>.     A. TARIMA DAYALI İŞLENMİŞ ÜRÜNLER</v>
          </cell>
          <cell r="N20">
            <v>4232165.3169200001</v>
          </cell>
        </row>
        <row r="21">
          <cell r="A21" t="str">
            <v xml:space="preserve"> Tekstil ve Hammaddeleri</v>
          </cell>
          <cell r="N21">
            <v>2893936.0092500001</v>
          </cell>
        </row>
        <row r="22">
          <cell r="A22" t="str">
            <v xml:space="preserve"> Deri ve Deri Mamulleri </v>
          </cell>
          <cell r="N22">
            <v>593185.07186999999</v>
          </cell>
        </row>
        <row r="23">
          <cell r="A23" t="str">
            <v xml:space="preserve"> Halı </v>
          </cell>
          <cell r="N23">
            <v>745044.23580000002</v>
          </cell>
        </row>
        <row r="24">
          <cell r="A24" t="str">
            <v>.     B. KİMYEVİ MADDELER VE MAMÜLLERİ</v>
          </cell>
          <cell r="N24">
            <v>5518470.7885800004</v>
          </cell>
        </row>
        <row r="25">
          <cell r="A25" t="str">
            <v xml:space="preserve"> Kimyevi Maddeler ve Mamulleri  </v>
          </cell>
          <cell r="N25">
            <v>5518470.7885800004</v>
          </cell>
        </row>
        <row r="26">
          <cell r="A26" t="str">
            <v>.     C. SANAYİ MAMULLERİ</v>
          </cell>
          <cell r="N26">
            <v>34952596.807659999</v>
          </cell>
        </row>
        <row r="27">
          <cell r="A27" t="str">
            <v xml:space="preserve"> Hazırgiyim ve Konfeksiyon </v>
          </cell>
          <cell r="N27">
            <v>5988368.52697</v>
          </cell>
        </row>
        <row r="28">
          <cell r="A28" t="str">
            <v xml:space="preserve"> Otomotiv Endüstrisi</v>
          </cell>
          <cell r="N28">
            <v>11129520.162049999</v>
          </cell>
        </row>
        <row r="29">
          <cell r="A29" t="str">
            <v xml:space="preserve"> Gemi ve Yat</v>
          </cell>
          <cell r="N29">
            <v>220859.74692000001</v>
          </cell>
        </row>
        <row r="30">
          <cell r="A30" t="str">
            <v xml:space="preserve"> Elektrik Elektronik ve Hizmet</v>
          </cell>
          <cell r="N30">
            <v>3630035.6040599998</v>
          </cell>
        </row>
        <row r="31">
          <cell r="A31" t="str">
            <v xml:space="preserve"> Makine ve Aksamları</v>
          </cell>
          <cell r="N31">
            <v>2301052.3494899999</v>
          </cell>
        </row>
        <row r="32">
          <cell r="A32" t="str">
            <v xml:space="preserve"> Demir ve Demir Dışı Metaller </v>
          </cell>
          <cell r="N32">
            <v>2684412.75373</v>
          </cell>
        </row>
        <row r="33">
          <cell r="A33" t="str">
            <v xml:space="preserve"> Çelik</v>
          </cell>
          <cell r="N33">
            <v>4706740.1672099996</v>
          </cell>
        </row>
        <row r="34">
          <cell r="A34" t="str">
            <v xml:space="preserve"> Çimento Cam Seramik ve Toprak Ürünleri</v>
          </cell>
          <cell r="N34">
            <v>974421.28951999999</v>
          </cell>
        </row>
        <row r="35">
          <cell r="A35" t="str">
            <v xml:space="preserve"> Mücevher</v>
          </cell>
          <cell r="N35">
            <v>1215773.20132</v>
          </cell>
        </row>
        <row r="36">
          <cell r="A36" t="str">
            <v xml:space="preserve"> Savunma ve Havacılık Sanayii</v>
          </cell>
          <cell r="N36">
            <v>594648.79160999996</v>
          </cell>
        </row>
        <row r="37">
          <cell r="A37" t="str">
            <v xml:space="preserve"> İklimlendirme Sanayii</v>
          </cell>
          <cell r="N37">
            <v>1466652.97575</v>
          </cell>
        </row>
        <row r="38">
          <cell r="A38" t="str">
            <v xml:space="preserve"> Diğer Sanayi Ürünleri</v>
          </cell>
          <cell r="N38">
            <v>40111.239029999997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>
        <row r="5">
          <cell r="A5" t="str">
            <v>.I. TARIM</v>
          </cell>
          <cell r="N5">
            <v>9415389.3098000009</v>
          </cell>
        </row>
        <row r="6">
          <cell r="A6" t="str">
            <v>.     A. BİTKİSEL ÜRÜNLER</v>
          </cell>
          <cell r="N6">
            <v>6305926.0008200007</v>
          </cell>
        </row>
        <row r="7">
          <cell r="A7" t="str">
            <v xml:space="preserve"> Hububat, Bakliyat, Yağlı Tohumlar ve Mamulleri </v>
          </cell>
          <cell r="N7">
            <v>2776860.4149500001</v>
          </cell>
        </row>
        <row r="8">
          <cell r="A8" t="str">
            <v xml:space="preserve"> Yaş Meyve ve Sebze  </v>
          </cell>
          <cell r="N8">
            <v>1008040.7299</v>
          </cell>
        </row>
        <row r="9">
          <cell r="A9" t="str">
            <v xml:space="preserve"> Meyve Sebze Mamulleri </v>
          </cell>
          <cell r="N9">
            <v>645233.06984999997</v>
          </cell>
        </row>
        <row r="10">
          <cell r="A10" t="str">
            <v xml:space="preserve"> Kuru Meyve ve Mamulleri  </v>
          </cell>
          <cell r="N10">
            <v>533687.70892</v>
          </cell>
        </row>
        <row r="11">
          <cell r="A11" t="str">
            <v xml:space="preserve"> Fındık ve Mamulleri </v>
          </cell>
          <cell r="N11">
            <v>702521.79543000006</v>
          </cell>
        </row>
        <row r="12">
          <cell r="A12" t="str">
            <v xml:space="preserve"> Zeytin ve Zeytinyağı </v>
          </cell>
          <cell r="N12">
            <v>225107.08444000001</v>
          </cell>
        </row>
        <row r="13">
          <cell r="A13" t="str">
            <v xml:space="preserve"> Tütün </v>
          </cell>
          <cell r="N13">
            <v>354177.13789000001</v>
          </cell>
        </row>
        <row r="14">
          <cell r="A14" t="str">
            <v xml:space="preserve"> Süs Bitkileri ve Mam.</v>
          </cell>
          <cell r="N14">
            <v>60298.059439999997</v>
          </cell>
        </row>
        <row r="15">
          <cell r="A15" t="str">
            <v>.     B. HAYVANSAL ÜRÜNLER</v>
          </cell>
          <cell r="N15">
            <v>1041494.90603</v>
          </cell>
        </row>
        <row r="16">
          <cell r="A16" t="str">
            <v xml:space="preserve"> Su Ürünleri ve Hayvansal Mamuller</v>
          </cell>
          <cell r="N16">
            <v>1041494.90603</v>
          </cell>
        </row>
        <row r="17">
          <cell r="A17" t="str">
            <v>.     C. AĞAÇ VE ORMAN ÜRÜNLERİ</v>
          </cell>
          <cell r="N17">
            <v>2067968.40295</v>
          </cell>
        </row>
        <row r="18">
          <cell r="A18" t="str">
            <v xml:space="preserve"> Mobilya,Kağıt ve Orman Ürünleri</v>
          </cell>
          <cell r="N18">
            <v>2067968.40295</v>
          </cell>
        </row>
        <row r="19">
          <cell r="A19" t="str">
            <v>.II. SANAYİ</v>
          </cell>
          <cell r="N19">
            <v>56296632.702989995</v>
          </cell>
        </row>
        <row r="20">
          <cell r="A20" t="str">
            <v>.     A. TARIMA DAYALI İŞLENMİŞ ÜRÜNLER</v>
          </cell>
          <cell r="N20">
            <v>5321553.4758700002</v>
          </cell>
        </row>
        <row r="21">
          <cell r="A21" t="str">
            <v xml:space="preserve"> Tekstil ve Hammaddeleri</v>
          </cell>
          <cell r="N21">
            <v>3641631.9703700002</v>
          </cell>
        </row>
        <row r="22">
          <cell r="A22" t="str">
            <v xml:space="preserve"> Deri ve Deri Mamulleri </v>
          </cell>
          <cell r="N22">
            <v>734965.56510999997</v>
          </cell>
        </row>
        <row r="23">
          <cell r="A23" t="str">
            <v xml:space="preserve"> Halı </v>
          </cell>
          <cell r="N23">
            <v>944955.94039</v>
          </cell>
        </row>
        <row r="24">
          <cell r="A24" t="str">
            <v>.     B. KİMYEVİ MADDELER VE MAMÜLLERİ</v>
          </cell>
          <cell r="N24">
            <v>6979733.1695499998</v>
          </cell>
        </row>
        <row r="25">
          <cell r="A25" t="str">
            <v xml:space="preserve"> Kimyevi Maddeler ve Mamulleri  </v>
          </cell>
          <cell r="N25">
            <v>6979733.1695499998</v>
          </cell>
        </row>
        <row r="26">
          <cell r="A26" t="str">
            <v>.     C. SANAYİ MAMULLERİ</v>
          </cell>
          <cell r="N26">
            <v>43995346.057569996</v>
          </cell>
        </row>
        <row r="27">
          <cell r="A27" t="str">
            <v xml:space="preserve"> Hazırgiyim ve Konfeksiyon </v>
          </cell>
          <cell r="N27">
            <v>7469165.2642799998</v>
          </cell>
        </row>
        <row r="28">
          <cell r="A28" t="str">
            <v xml:space="preserve"> Otomotiv Endüstrisi</v>
          </cell>
          <cell r="N28">
            <v>13894364.51003</v>
          </cell>
        </row>
        <row r="29">
          <cell r="A29" t="str">
            <v xml:space="preserve"> Gemi ve Yat</v>
          </cell>
          <cell r="N29">
            <v>354418.28603999998</v>
          </cell>
        </row>
        <row r="30">
          <cell r="A30" t="str">
            <v xml:space="preserve"> Elektrik Elektronik ve Hizmet</v>
          </cell>
          <cell r="N30">
            <v>4623509.4100900004</v>
          </cell>
        </row>
        <row r="31">
          <cell r="A31" t="str">
            <v xml:space="preserve"> Makine ve Aksamları</v>
          </cell>
          <cell r="N31">
            <v>2924703.8565799999</v>
          </cell>
        </row>
        <row r="32">
          <cell r="A32" t="str">
            <v xml:space="preserve"> Demir ve Demir Dışı Metaller </v>
          </cell>
          <cell r="N32">
            <v>3401348.93138</v>
          </cell>
        </row>
        <row r="33">
          <cell r="A33" t="str">
            <v xml:space="preserve"> Çelik</v>
          </cell>
          <cell r="N33">
            <v>5901557.2767899996</v>
          </cell>
        </row>
        <row r="34">
          <cell r="A34" t="str">
            <v xml:space="preserve"> Çimento Cam Seramik ve Toprak Ürünleri</v>
          </cell>
          <cell r="N34">
            <v>1248026.2437400001</v>
          </cell>
        </row>
        <row r="35">
          <cell r="A35" t="str">
            <v xml:space="preserve"> Mücevher</v>
          </cell>
          <cell r="N35">
            <v>1466797.9009</v>
          </cell>
        </row>
        <row r="36">
          <cell r="A36" t="str">
            <v xml:space="preserve"> Savunma ve Havacılık Sanayii</v>
          </cell>
          <cell r="N36">
            <v>784527.76101999998</v>
          </cell>
        </row>
        <row r="37">
          <cell r="A37" t="str">
            <v xml:space="preserve"> İklimlendirme Sanayii</v>
          </cell>
          <cell r="N37">
            <v>1875260.1435499999</v>
          </cell>
        </row>
        <row r="38">
          <cell r="A38" t="str">
            <v xml:space="preserve"> Diğer Sanayi Ürünleri</v>
          </cell>
          <cell r="N38">
            <v>51666.473169999997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>
        <row r="5">
          <cell r="A5" t="str">
            <v>.I. TARIM</v>
          </cell>
          <cell r="N5">
            <v>11539415.137589999</v>
          </cell>
        </row>
        <row r="6">
          <cell r="A6" t="str">
            <v>.     A. BİTKİSEL ÜRÜNLER</v>
          </cell>
          <cell r="N6">
            <v>7819605.2815799993</v>
          </cell>
        </row>
        <row r="7">
          <cell r="A7" t="str">
            <v xml:space="preserve"> Hububat, Bakliyat, Yağlı Tohumlar ve Mamulleri </v>
          </cell>
          <cell r="N7">
            <v>3651223.5197299998</v>
          </cell>
        </row>
        <row r="8">
          <cell r="A8" t="str">
            <v xml:space="preserve"> Yaş Meyve ve Sebze  </v>
          </cell>
          <cell r="N8">
            <v>1075320.0024699999</v>
          </cell>
        </row>
        <row r="9">
          <cell r="A9" t="str">
            <v xml:space="preserve"> Meyve Sebze Mamulleri </v>
          </cell>
          <cell r="N9">
            <v>769129.68461</v>
          </cell>
        </row>
        <row r="10">
          <cell r="A10" t="str">
            <v xml:space="preserve"> Kuru Meyve ve Mamulleri  </v>
          </cell>
          <cell r="N10">
            <v>634122.69039</v>
          </cell>
        </row>
        <row r="11">
          <cell r="A11" t="str">
            <v xml:space="preserve"> Fındık ve Mamulleri </v>
          </cell>
          <cell r="N11">
            <v>971149.27706999995</v>
          </cell>
        </row>
        <row r="12">
          <cell r="A12" t="str">
            <v xml:space="preserve"> Zeytin ve Zeytinyağı </v>
          </cell>
          <cell r="N12">
            <v>182824.07873000001</v>
          </cell>
        </row>
        <row r="13">
          <cell r="A13" t="str">
            <v xml:space="preserve"> Tütün </v>
          </cell>
          <cell r="N13">
            <v>481466.36174000002</v>
          </cell>
        </row>
        <row r="14">
          <cell r="A14" t="str">
            <v xml:space="preserve"> Süs Bitkileri ve Mam.</v>
          </cell>
          <cell r="N14">
            <v>54369.666839999998</v>
          </cell>
        </row>
        <row r="15">
          <cell r="A15" t="str">
            <v>.     B. HAYVANSAL ÜRÜNLER</v>
          </cell>
          <cell r="N15">
            <v>1231905.6833800001</v>
          </cell>
        </row>
        <row r="16">
          <cell r="A16" t="str">
            <v xml:space="preserve"> Su Ürünleri ve Hayvansal Mamuller</v>
          </cell>
          <cell r="N16">
            <v>1231905.6833800001</v>
          </cell>
        </row>
        <row r="17">
          <cell r="A17" t="str">
            <v>.     C. AĞAÇ VE ORMAN ÜRÜNLERİ</v>
          </cell>
          <cell r="N17">
            <v>2487904.1726299999</v>
          </cell>
        </row>
        <row r="18">
          <cell r="A18" t="str">
            <v xml:space="preserve"> Mobilya,Kağıt ve Orman Ürünleri</v>
          </cell>
          <cell r="N18">
            <v>2487904.1726299999</v>
          </cell>
        </row>
        <row r="19">
          <cell r="A19" t="str">
            <v>.II. SANAYİ</v>
          </cell>
          <cell r="N19">
            <v>68809286.550740004</v>
          </cell>
        </row>
        <row r="20">
          <cell r="A20" t="str">
            <v>.     A. TARIMA DAYALI İŞLENMİŞ ÜRÜNLER</v>
          </cell>
          <cell r="N20">
            <v>6616318.5350099998</v>
          </cell>
        </row>
        <row r="21">
          <cell r="A21" t="str">
            <v xml:space="preserve"> Tekstil ve Hammaddeleri</v>
          </cell>
          <cell r="N21">
            <v>4587099.7402299996</v>
          </cell>
        </row>
        <row r="22">
          <cell r="A22" t="str">
            <v xml:space="preserve"> Deri ve Deri Mamulleri </v>
          </cell>
          <cell r="N22">
            <v>858387.3395</v>
          </cell>
        </row>
        <row r="23">
          <cell r="A23" t="str">
            <v xml:space="preserve"> Halı </v>
          </cell>
          <cell r="N23">
            <v>1170831.4552800001</v>
          </cell>
        </row>
        <row r="24">
          <cell r="A24" t="str">
            <v>.     B. KİMYEVİ MADDELER VE MAMÜLLERİ</v>
          </cell>
          <cell r="N24">
            <v>9104995.3236900009</v>
          </cell>
        </row>
        <row r="25">
          <cell r="A25" t="str">
            <v xml:space="preserve"> Kimyevi Maddeler ve Mamulleri  </v>
          </cell>
          <cell r="N25">
            <v>9104995.3236900009</v>
          </cell>
        </row>
        <row r="26">
          <cell r="A26" t="str">
            <v>.     C. SANAYİ MAMULLERİ</v>
          </cell>
          <cell r="N26">
            <v>53087972.692040004</v>
          </cell>
        </row>
        <row r="27">
          <cell r="A27" t="str">
            <v xml:space="preserve"> Hazırgiyim ve Konfeksiyon </v>
          </cell>
          <cell r="N27">
            <v>9680125.3930300009</v>
          </cell>
        </row>
        <row r="28">
          <cell r="A28" t="str">
            <v xml:space="preserve"> Otomotiv Endüstrisi</v>
          </cell>
          <cell r="N28">
            <v>16789438.008280002</v>
          </cell>
        </row>
        <row r="29">
          <cell r="A29" t="str">
            <v xml:space="preserve"> Gemi ve Yat</v>
          </cell>
          <cell r="N29">
            <v>733798.47279000003</v>
          </cell>
        </row>
        <row r="30">
          <cell r="A30" t="str">
            <v xml:space="preserve"> Elektrik Elektronik ve Hizmet</v>
          </cell>
          <cell r="N30">
            <v>5557536.3940399997</v>
          </cell>
        </row>
        <row r="31">
          <cell r="A31" t="str">
            <v xml:space="preserve"> Makine ve Aksamları</v>
          </cell>
          <cell r="N31">
            <v>3315676.8031500001</v>
          </cell>
        </row>
        <row r="32">
          <cell r="A32" t="str">
            <v xml:space="preserve"> Demir ve Demir Dışı Metaller </v>
          </cell>
          <cell r="N32">
            <v>3789163.1931599998</v>
          </cell>
        </row>
        <row r="33">
          <cell r="A33" t="str">
            <v xml:space="preserve"> Çelik</v>
          </cell>
          <cell r="N33">
            <v>6613275.2096199999</v>
          </cell>
        </row>
        <row r="34">
          <cell r="A34" t="str">
            <v xml:space="preserve"> Çimento Cam Seramik ve Toprak Ürünleri</v>
          </cell>
          <cell r="N34">
            <v>1553116.16643</v>
          </cell>
        </row>
        <row r="35">
          <cell r="A35" t="str">
            <v xml:space="preserve"> Mücevher</v>
          </cell>
          <cell r="N35">
            <v>1961013.5608999999</v>
          </cell>
        </row>
        <row r="36">
          <cell r="A36" t="str">
            <v xml:space="preserve"> Savunma ve Havacılık Sanayii</v>
          </cell>
          <cell r="N36">
            <v>907364.11470999999</v>
          </cell>
        </row>
        <row r="37">
          <cell r="A37" t="str">
            <v xml:space="preserve"> İklimlendirme Sanayii</v>
          </cell>
          <cell r="N37">
            <v>2123538.7605900001</v>
          </cell>
        </row>
        <row r="38">
          <cell r="A38" t="str">
            <v xml:space="preserve"> Diğer Sanayi Ürünleri</v>
          </cell>
          <cell r="N38">
            <v>63926.615339999997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>
        <row r="5">
          <cell r="A5" t="str">
            <v>.I. TARIM</v>
          </cell>
          <cell r="N5">
            <v>13205225.255790001</v>
          </cell>
        </row>
        <row r="6">
          <cell r="A6" t="str">
            <v>.     A. BİTKİSEL ÜRÜNLER</v>
          </cell>
          <cell r="N6">
            <v>8885876.74474</v>
          </cell>
        </row>
        <row r="7">
          <cell r="A7" t="str">
            <v xml:space="preserve"> Hububat, Bakliyat, Yağlı Tohumlar ve Mamulleri </v>
          </cell>
          <cell r="N7">
            <v>4192885.34186</v>
          </cell>
        </row>
        <row r="8">
          <cell r="A8" t="str">
            <v xml:space="preserve"> Yaş Meyve ve Sebze  </v>
          </cell>
          <cell r="N8">
            <v>1176322.4374899999</v>
          </cell>
        </row>
        <row r="9">
          <cell r="A9" t="str">
            <v xml:space="preserve"> Meyve Sebze Mamulleri </v>
          </cell>
          <cell r="N9">
            <v>899829.09362000006</v>
          </cell>
        </row>
        <row r="10">
          <cell r="A10" t="str">
            <v xml:space="preserve"> Kuru Meyve ve Mamulleri  </v>
          </cell>
          <cell r="N10">
            <v>717167.42143999995</v>
          </cell>
        </row>
        <row r="11">
          <cell r="A11" t="str">
            <v xml:space="preserve"> Fındık ve Mamulleri </v>
          </cell>
          <cell r="N11">
            <v>1068728.95976</v>
          </cell>
        </row>
        <row r="12">
          <cell r="A12" t="str">
            <v xml:space="preserve"> Zeytin ve Zeytinyağı </v>
          </cell>
          <cell r="N12">
            <v>206855.87676000001</v>
          </cell>
        </row>
        <row r="13">
          <cell r="A13" t="str">
            <v xml:space="preserve"> Tütün </v>
          </cell>
          <cell r="N13">
            <v>564897.98843000003</v>
          </cell>
        </row>
        <row r="14">
          <cell r="A14" t="str">
            <v xml:space="preserve"> Süs Bitkileri ve Mam.</v>
          </cell>
          <cell r="N14">
            <v>59189.625379999998</v>
          </cell>
        </row>
        <row r="15">
          <cell r="A15" t="str">
            <v>.     B. HAYVANSAL ÜRÜNLER</v>
          </cell>
          <cell r="N15">
            <v>1442955.9466500001</v>
          </cell>
        </row>
        <row r="16">
          <cell r="A16" t="str">
            <v xml:space="preserve"> Su Ürünleri ve Hayvansal Mamuller</v>
          </cell>
          <cell r="N16">
            <v>1442955.9466500001</v>
          </cell>
        </row>
        <row r="17">
          <cell r="A17" t="str">
            <v>.     C. AĞAÇ VE ORMAN ÜRÜNLERİ</v>
          </cell>
          <cell r="N17">
            <v>2876392.5644</v>
          </cell>
        </row>
        <row r="18">
          <cell r="A18" t="str">
            <v xml:space="preserve"> Mobilya,Kağıt ve Orman Ürünleri</v>
          </cell>
          <cell r="N18">
            <v>2876392.5644</v>
          </cell>
        </row>
        <row r="19">
          <cell r="A19" t="str">
            <v>.II. SANAYİ</v>
          </cell>
          <cell r="N19">
            <v>79110372.879629999</v>
          </cell>
        </row>
        <row r="20">
          <cell r="A20" t="str">
            <v>.     A. TARIMA DAYALI İŞLENMİŞ ÜRÜNLER</v>
          </cell>
          <cell r="N20">
            <v>7693021.2787099993</v>
          </cell>
        </row>
        <row r="21">
          <cell r="A21" t="str">
            <v xml:space="preserve"> Tekstil ve Hammaddeleri</v>
          </cell>
          <cell r="N21">
            <v>5283193.8816299997</v>
          </cell>
        </row>
        <row r="22">
          <cell r="A22" t="str">
            <v xml:space="preserve"> Deri ve Deri Mamulleri </v>
          </cell>
          <cell r="N22">
            <v>1037117.38558</v>
          </cell>
        </row>
        <row r="23">
          <cell r="A23" t="str">
            <v xml:space="preserve"> Halı </v>
          </cell>
          <cell r="N23">
            <v>1372710.0115</v>
          </cell>
        </row>
        <row r="24">
          <cell r="A24" t="str">
            <v>.     B. KİMYEVİ MADDELER VE MAMÜLLERİ</v>
          </cell>
          <cell r="N24">
            <v>10561831.33409</v>
          </cell>
        </row>
        <row r="25">
          <cell r="A25" t="str">
            <v xml:space="preserve"> Kimyevi Maddeler ve Mamulleri  </v>
          </cell>
          <cell r="N25">
            <v>10561831.33409</v>
          </cell>
        </row>
        <row r="26">
          <cell r="A26" t="str">
            <v>.     C. SANAYİ MAMULLERİ</v>
          </cell>
          <cell r="N26">
            <v>60855520.266829997</v>
          </cell>
        </row>
        <row r="27">
          <cell r="A27" t="str">
            <v xml:space="preserve"> Hazırgiyim ve Konfeksiyon </v>
          </cell>
          <cell r="N27">
            <v>11356827.430600001</v>
          </cell>
        </row>
        <row r="28">
          <cell r="A28" t="str">
            <v xml:space="preserve"> Otomotiv Endüstrisi</v>
          </cell>
          <cell r="N28">
            <v>18624393.811749998</v>
          </cell>
        </row>
        <row r="29">
          <cell r="A29" t="str">
            <v xml:space="preserve"> Gemi ve Yat</v>
          </cell>
          <cell r="N29">
            <v>903960.78873999999</v>
          </cell>
        </row>
        <row r="30">
          <cell r="A30" t="str">
            <v xml:space="preserve"> Elektrik Elektronik ve Hizmet</v>
          </cell>
          <cell r="N30">
            <v>6527389.2462200001</v>
          </cell>
        </row>
        <row r="31">
          <cell r="A31" t="str">
            <v xml:space="preserve"> Makine ve Aksamları</v>
          </cell>
          <cell r="N31">
            <v>3879420.9330899999</v>
          </cell>
        </row>
        <row r="32">
          <cell r="A32" t="str">
            <v xml:space="preserve"> Demir ve Demir Dışı Metaller </v>
          </cell>
          <cell r="N32">
            <v>4396618.0400299998</v>
          </cell>
        </row>
        <row r="33">
          <cell r="A33" t="str">
            <v xml:space="preserve"> Çelik</v>
          </cell>
          <cell r="N33">
            <v>7461652.9863700001</v>
          </cell>
        </row>
        <row r="34">
          <cell r="A34" t="str">
            <v xml:space="preserve"> Çimento Cam Seramik ve Toprak Ürünleri</v>
          </cell>
          <cell r="N34">
            <v>1798181.64087</v>
          </cell>
        </row>
        <row r="35">
          <cell r="A35" t="str">
            <v xml:space="preserve"> Mücevher</v>
          </cell>
          <cell r="N35">
            <v>2284453.6408500001</v>
          </cell>
        </row>
        <row r="36">
          <cell r="A36" t="str">
            <v xml:space="preserve"> Savunma ve Havacılık Sanayii</v>
          </cell>
          <cell r="N36">
            <v>1066633.5321800001</v>
          </cell>
        </row>
        <row r="37">
          <cell r="A37" t="str">
            <v xml:space="preserve"> İklimlendirme Sanayii</v>
          </cell>
          <cell r="N37">
            <v>2484455.21924</v>
          </cell>
        </row>
        <row r="38">
          <cell r="A38" t="str">
            <v xml:space="preserve"> Diğer Sanayi Ürünleri</v>
          </cell>
          <cell r="N38">
            <v>71532.996889999995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>
        <row r="5">
          <cell r="A5" t="str">
            <v>.I. TARIM</v>
          </cell>
          <cell r="N5">
            <v>14856409.39567</v>
          </cell>
        </row>
        <row r="6">
          <cell r="A6" t="str">
            <v>.     A. BİTKİSEL ÜRÜNLER</v>
          </cell>
          <cell r="N6">
            <v>10041031.82525</v>
          </cell>
        </row>
        <row r="7">
          <cell r="A7" t="str">
            <v xml:space="preserve"> Hububat, Bakliyat, Yağlı Tohumlar ve Mamulleri </v>
          </cell>
          <cell r="N7">
            <v>4666992.2563800002</v>
          </cell>
        </row>
        <row r="8">
          <cell r="A8" t="str">
            <v xml:space="preserve"> Yaş Meyve ve Sebze  </v>
          </cell>
          <cell r="N8">
            <v>1319319.8243199999</v>
          </cell>
        </row>
        <row r="9">
          <cell r="A9" t="str">
            <v xml:space="preserve"> Meyve Sebze Mamulleri </v>
          </cell>
          <cell r="N9">
            <v>1021554.55931</v>
          </cell>
        </row>
        <row r="10">
          <cell r="A10" t="str">
            <v xml:space="preserve"> Kuru Meyve ve Mamulleri  </v>
          </cell>
          <cell r="N10">
            <v>811147.29114999995</v>
          </cell>
        </row>
        <row r="11">
          <cell r="A11" t="str">
            <v xml:space="preserve"> Fındık ve Mamulleri </v>
          </cell>
          <cell r="N11">
            <v>1251763.7562500001</v>
          </cell>
        </row>
        <row r="12">
          <cell r="A12" t="str">
            <v xml:space="preserve"> Zeytin ve Zeytinyağı </v>
          </cell>
          <cell r="N12">
            <v>223270.36671</v>
          </cell>
        </row>
        <row r="13">
          <cell r="A13" t="str">
            <v xml:space="preserve"> Tütün </v>
          </cell>
          <cell r="N13">
            <v>683824.92877</v>
          </cell>
        </row>
        <row r="14">
          <cell r="A14" t="str">
            <v xml:space="preserve"> Süs Bitkileri ve Mam.</v>
          </cell>
          <cell r="N14">
            <v>63158.842360000002</v>
          </cell>
        </row>
        <row r="15">
          <cell r="A15" t="str">
            <v>.     B. HAYVANSAL ÜRÜNLER</v>
          </cell>
          <cell r="N15">
            <v>1628062.7525200001</v>
          </cell>
        </row>
        <row r="16">
          <cell r="A16" t="str">
            <v xml:space="preserve"> Su Ürünleri ve Hayvansal Mamuller</v>
          </cell>
          <cell r="N16">
            <v>1628062.7525200001</v>
          </cell>
        </row>
        <row r="17">
          <cell r="A17" t="str">
            <v>.     C. AĞAÇ VE ORMAN ÜRÜNLERİ</v>
          </cell>
          <cell r="N17">
            <v>3187314.8179000001</v>
          </cell>
        </row>
        <row r="18">
          <cell r="A18" t="str">
            <v xml:space="preserve"> Mobilya,Kağıt ve Orman Ürünleri</v>
          </cell>
          <cell r="N18">
            <v>3187314.8179000001</v>
          </cell>
        </row>
        <row r="19">
          <cell r="A19" t="str">
            <v>.II. SANAYİ</v>
          </cell>
          <cell r="N19">
            <v>88393618.87819998</v>
          </cell>
        </row>
        <row r="20">
          <cell r="A20" t="str">
            <v>.     A. TARIMA DAYALI İŞLENMİŞ ÜRÜNLER</v>
          </cell>
          <cell r="N20">
            <v>8636099.4682999998</v>
          </cell>
        </row>
        <row r="21">
          <cell r="A21" t="str">
            <v xml:space="preserve"> Tekstil ve Hammaddeleri</v>
          </cell>
          <cell r="N21">
            <v>5946624.3261000002</v>
          </cell>
        </row>
        <row r="22">
          <cell r="A22" t="str">
            <v xml:space="preserve"> Deri ve Deri Mamulleri </v>
          </cell>
          <cell r="N22">
            <v>1147855.48019</v>
          </cell>
        </row>
        <row r="23">
          <cell r="A23" t="str">
            <v xml:space="preserve"> Halı </v>
          </cell>
          <cell r="N23">
            <v>1541619.6620100001</v>
          </cell>
        </row>
        <row r="24">
          <cell r="A24" t="str">
            <v>.     B. KİMYEVİ MADDELER VE MAMÜLLERİ</v>
          </cell>
          <cell r="N24">
            <v>11837987.575719999</v>
          </cell>
        </row>
        <row r="25">
          <cell r="A25" t="str">
            <v xml:space="preserve"> Kimyevi Maddeler ve Mamulleri  </v>
          </cell>
          <cell r="N25">
            <v>11837987.575719999</v>
          </cell>
        </row>
        <row r="26">
          <cell r="A26" t="str">
            <v>.     C. SANAYİ MAMULLERİ</v>
          </cell>
          <cell r="N26">
            <v>67919531.834179983</v>
          </cell>
        </row>
        <row r="27">
          <cell r="A27" t="str">
            <v xml:space="preserve"> Hazırgiyim ve Konfeksiyon </v>
          </cell>
          <cell r="N27">
            <v>12649362.516100001</v>
          </cell>
        </row>
        <row r="28">
          <cell r="A28" t="str">
            <v xml:space="preserve"> Otomotiv Endüstrisi</v>
          </cell>
          <cell r="N28">
            <v>20772791.496649999</v>
          </cell>
        </row>
        <row r="29">
          <cell r="A29" t="str">
            <v xml:space="preserve"> Gemi ve Yat</v>
          </cell>
          <cell r="N29">
            <v>1005445.83757</v>
          </cell>
        </row>
        <row r="30">
          <cell r="A30" t="str">
            <v xml:space="preserve"> Elektrik Elektronik ve Hizmet</v>
          </cell>
          <cell r="N30">
            <v>7394473.0869199997</v>
          </cell>
        </row>
        <row r="31">
          <cell r="A31" t="str">
            <v xml:space="preserve"> Makine ve Aksamları</v>
          </cell>
          <cell r="N31">
            <v>4359893.0369800003</v>
          </cell>
        </row>
        <row r="32">
          <cell r="A32" t="str">
            <v xml:space="preserve"> Demir ve Demir Dışı Metaller </v>
          </cell>
          <cell r="N32">
            <v>4917900.6314000003</v>
          </cell>
        </row>
        <row r="33">
          <cell r="A33" t="str">
            <v xml:space="preserve"> Çelik</v>
          </cell>
          <cell r="N33">
            <v>8206340.10415</v>
          </cell>
        </row>
        <row r="34">
          <cell r="A34" t="str">
            <v xml:space="preserve"> Çimento Cam Seramik ve Toprak Ürünleri</v>
          </cell>
          <cell r="N34">
            <v>2003177.87314</v>
          </cell>
        </row>
        <row r="35">
          <cell r="A35" t="str">
            <v xml:space="preserve"> Mücevher</v>
          </cell>
          <cell r="N35">
            <v>2519175.2213499998</v>
          </cell>
        </row>
        <row r="36">
          <cell r="A36" t="str">
            <v xml:space="preserve"> Savunma ve Havacılık Sanayii</v>
          </cell>
          <cell r="N36">
            <v>1217881.6279800001</v>
          </cell>
        </row>
        <row r="37">
          <cell r="A37" t="str">
            <v xml:space="preserve"> İklimlendirme Sanayii</v>
          </cell>
          <cell r="N37">
            <v>2795562.56592</v>
          </cell>
        </row>
        <row r="38">
          <cell r="A38" t="str">
            <v xml:space="preserve"> Diğer Sanayi Ürünleri</v>
          </cell>
          <cell r="N38">
            <v>77527.836020000002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5">
          <cell r="A5" t="str">
            <v>.I. TARIM</v>
          </cell>
          <cell r="N5">
            <v>16036762.877902001</v>
          </cell>
        </row>
        <row r="6">
          <cell r="A6" t="str">
            <v>.     A. BİTKİSEL ÜRÜNLER</v>
          </cell>
          <cell r="N6">
            <v>12227122.512048002</v>
          </cell>
        </row>
        <row r="7">
          <cell r="A7" t="str">
            <v xml:space="preserve"> Hububat, Bakliyat, Yağlı Tohumlar ve Mamulleri </v>
          </cell>
          <cell r="N7">
            <v>7332302.0069070002</v>
          </cell>
        </row>
        <row r="8">
          <cell r="A8" t="str">
            <v xml:space="preserve"> Yaş Meyve ve Sebze  </v>
          </cell>
          <cell r="N8">
            <v>2711960.20725</v>
          </cell>
        </row>
        <row r="9">
          <cell r="A9" t="str">
            <v xml:space="preserve"> Meyve Sebze Mamulleri </v>
          </cell>
          <cell r="N9">
            <v>1357052.6103040001</v>
          </cell>
        </row>
        <row r="10">
          <cell r="A10" t="str">
            <v xml:space="preserve"> Kuru Meyve ve Mamulleri  </v>
          </cell>
          <cell r="N10">
            <v>386810.232525</v>
          </cell>
        </row>
        <row r="11">
          <cell r="A11" t="str">
            <v xml:space="preserve"> Fındık ve Mamulleri </v>
          </cell>
          <cell r="N11">
            <v>210218.25643000001</v>
          </cell>
        </row>
        <row r="12">
          <cell r="A12" t="str">
            <v xml:space="preserve"> Zeytin ve Zeytinyağı </v>
          </cell>
          <cell r="N12">
            <v>88741.233550000004</v>
          </cell>
        </row>
        <row r="13">
          <cell r="A13" t="str">
            <v xml:space="preserve"> Tütün </v>
          </cell>
          <cell r="N13">
            <v>102286.29881199999</v>
          </cell>
        </row>
        <row r="14">
          <cell r="A14" t="str">
            <v xml:space="preserve"> Süs Bitkileri ve Mam.</v>
          </cell>
          <cell r="N14">
            <v>37751.666270000002</v>
          </cell>
        </row>
        <row r="15">
          <cell r="A15" t="str">
            <v>.     B. HAYVANSAL ÜRÜNLER</v>
          </cell>
          <cell r="N15">
            <v>957145.97389000002</v>
          </cell>
        </row>
        <row r="16">
          <cell r="A16" t="str">
            <v xml:space="preserve"> Su Ürünleri ve Hayvansal Mamuller</v>
          </cell>
          <cell r="N16">
            <v>957145.97389000002</v>
          </cell>
        </row>
        <row r="17">
          <cell r="A17" t="str">
            <v>.     C. AĞAÇ VE ORMAN ÜRÜNLERİ</v>
          </cell>
          <cell r="N17">
            <v>2852494.3919640002</v>
          </cell>
        </row>
        <row r="18">
          <cell r="A18" t="str">
            <v xml:space="preserve"> Mobilya,Kağıt ve Orman Ürünleri</v>
          </cell>
          <cell r="N18">
            <v>2852494.3919640002</v>
          </cell>
        </row>
        <row r="19">
          <cell r="A19" t="str">
            <v>.II. SANAYİ</v>
          </cell>
          <cell r="N19">
            <v>59053108.341828994</v>
          </cell>
        </row>
        <row r="20">
          <cell r="A20" t="str">
            <v>.     A. TARIMA DAYALI İŞLENMİŞ ÜRÜNLER</v>
          </cell>
          <cell r="N20">
            <v>2217463.6483120001</v>
          </cell>
        </row>
        <row r="21">
          <cell r="A21" t="str">
            <v xml:space="preserve"> Tekstil ve Hammaddeleri</v>
          </cell>
          <cell r="N21">
            <v>1518721.699523</v>
          </cell>
        </row>
        <row r="22">
          <cell r="A22" t="str">
            <v xml:space="preserve"> Deri ve Deri Mamulleri </v>
          </cell>
          <cell r="N22">
            <v>116625.812772</v>
          </cell>
        </row>
        <row r="23">
          <cell r="A23" t="str">
            <v xml:space="preserve"> Halı </v>
          </cell>
          <cell r="N23">
            <v>582116.13601699995</v>
          </cell>
        </row>
        <row r="24">
          <cell r="A24" t="str">
            <v>.     B. KİMYEVİ MADDELER VE MAMÜLLERİ</v>
          </cell>
          <cell r="N24">
            <v>15555583.585921001</v>
          </cell>
        </row>
        <row r="25">
          <cell r="A25" t="str">
            <v xml:space="preserve"> Kimyevi Maddeler ve Mamulleri  </v>
          </cell>
          <cell r="N25">
            <v>15555583.585921001</v>
          </cell>
        </row>
        <row r="26">
          <cell r="A26" t="str">
            <v>.     C. SANAYİ MAMULLERİ</v>
          </cell>
          <cell r="N26">
            <v>41280061.107595995</v>
          </cell>
        </row>
        <row r="27">
          <cell r="A27" t="str">
            <v xml:space="preserve"> Hazırgiyim ve Konfeksiyon </v>
          </cell>
          <cell r="N27">
            <v>950169.36630300002</v>
          </cell>
        </row>
        <row r="28">
          <cell r="A28" t="str">
            <v xml:space="preserve"> Otomotiv Endüstrisi</v>
          </cell>
          <cell r="N28">
            <v>3389808.1468179999</v>
          </cell>
        </row>
        <row r="29">
          <cell r="A29" t="str">
            <v xml:space="preserve"> Gemi ve Yat</v>
          </cell>
          <cell r="N29">
            <v>338780.97665999999</v>
          </cell>
        </row>
        <row r="30">
          <cell r="A30" t="str">
            <v xml:space="preserve"> Elektrik Elektronik ve Hizmet</v>
          </cell>
          <cell r="N30">
            <v>2191223.5510829999</v>
          </cell>
        </row>
        <row r="31">
          <cell r="A31" t="str">
            <v xml:space="preserve"> Makine ve Aksamları</v>
          </cell>
          <cell r="N31">
            <v>882102.99266400002</v>
          </cell>
        </row>
        <row r="32">
          <cell r="A32" t="str">
            <v xml:space="preserve"> Demir ve Demir Dışı Metaller </v>
          </cell>
          <cell r="N32">
            <v>1513547.9325939999</v>
          </cell>
        </row>
        <row r="33">
          <cell r="A33" t="str">
            <v xml:space="preserve"> Çelik</v>
          </cell>
          <cell r="N33">
            <v>14609147.998229001</v>
          </cell>
        </row>
        <row r="34">
          <cell r="A34" t="str">
            <v xml:space="preserve"> Çimento Cam Seramik ve Toprak Ürünleri</v>
          </cell>
          <cell r="N34">
            <v>16588368.055469001</v>
          </cell>
        </row>
        <row r="35">
          <cell r="A35" t="str">
            <v xml:space="preserve"> Mücevher</v>
          </cell>
          <cell r="N35">
            <v>3827.5390170000001</v>
          </cell>
        </row>
        <row r="36">
          <cell r="A36" t="str">
            <v xml:space="preserve"> Savunma ve Havacılık Sanayii</v>
          </cell>
          <cell r="N36">
            <v>35345.376966999997</v>
          </cell>
        </row>
        <row r="37">
          <cell r="A37" t="str">
            <v xml:space="preserve"> İklimlendirme Sanayii</v>
          </cell>
          <cell r="N37">
            <v>764022.057164</v>
          </cell>
        </row>
        <row r="38">
          <cell r="A38" t="str">
            <v xml:space="preserve"> Diğer Sanayi Ürünleri</v>
          </cell>
          <cell r="N38">
            <v>13717.114627999999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>
        <row r="5">
          <cell r="A5" t="str">
            <v>.I. TARIM</v>
          </cell>
          <cell r="N5">
            <v>19109228.554650001</v>
          </cell>
        </row>
        <row r="6">
          <cell r="A6" t="str">
            <v>.     A. BİTKİSEL ÜRÜNLER</v>
          </cell>
          <cell r="N6">
            <v>13067486.48392</v>
          </cell>
        </row>
        <row r="7">
          <cell r="A7" t="str">
            <v xml:space="preserve"> Hububat, Bakliyat, Yağlı Tohumlar ve Mamulleri </v>
          </cell>
          <cell r="N7">
            <v>5810290.2252799999</v>
          </cell>
        </row>
        <row r="8">
          <cell r="A8" t="str">
            <v xml:space="preserve"> Yaş Meyve ve Sebze  </v>
          </cell>
          <cell r="N8">
            <v>1872400.87892</v>
          </cell>
        </row>
        <row r="9">
          <cell r="A9" t="str">
            <v xml:space="preserve"> Meyve Sebze Mamulleri </v>
          </cell>
          <cell r="N9">
            <v>1299268.8360599999</v>
          </cell>
        </row>
        <row r="10">
          <cell r="A10" t="str">
            <v xml:space="preserve"> Kuru Meyve ve Mamulleri  </v>
          </cell>
          <cell r="N10">
            <v>1150988.06864</v>
          </cell>
        </row>
        <row r="11">
          <cell r="A11" t="str">
            <v xml:space="preserve"> Fındık ve Mamulleri </v>
          </cell>
          <cell r="N11">
            <v>1710749.25697</v>
          </cell>
        </row>
        <row r="12">
          <cell r="A12" t="str">
            <v xml:space="preserve"> Zeytin ve Zeytinyağı </v>
          </cell>
          <cell r="N12">
            <v>279335.10102</v>
          </cell>
        </row>
        <row r="13">
          <cell r="A13" t="str">
            <v xml:space="preserve"> Tütün </v>
          </cell>
          <cell r="N13">
            <v>869980.50144000002</v>
          </cell>
        </row>
        <row r="14">
          <cell r="A14" t="str">
            <v xml:space="preserve"> Süs Bitkileri ve Mam.</v>
          </cell>
          <cell r="N14">
            <v>74473.615590000001</v>
          </cell>
        </row>
        <row r="15">
          <cell r="A15" t="str">
            <v>.     B. HAYVANSAL ÜRÜNLER</v>
          </cell>
          <cell r="N15">
            <v>2038896.67508</v>
          </cell>
        </row>
        <row r="16">
          <cell r="A16" t="str">
            <v xml:space="preserve"> Su Ürünleri ve Hayvansal Mamuller</v>
          </cell>
          <cell r="N16">
            <v>2038896.67508</v>
          </cell>
        </row>
        <row r="17">
          <cell r="A17" t="str">
            <v>.     C. AĞAÇ VE ORMAN ÜRÜNLERİ</v>
          </cell>
          <cell r="N17">
            <v>4002845.3956499998</v>
          </cell>
        </row>
        <row r="18">
          <cell r="A18" t="str">
            <v xml:space="preserve"> Mobilya,Kağıt ve Orman Ürünleri</v>
          </cell>
          <cell r="N18">
            <v>4002845.3956499998</v>
          </cell>
        </row>
        <row r="19">
          <cell r="A19" t="str">
            <v>.II. SANAYİ</v>
          </cell>
          <cell r="N19">
            <v>110405169.27765001</v>
          </cell>
        </row>
        <row r="20">
          <cell r="A20" t="str">
            <v>.     A. TARIMA DAYALI İŞLENMİŞ ÜRÜNLER</v>
          </cell>
          <cell r="N20">
            <v>10774802.842979999</v>
          </cell>
        </row>
        <row r="21">
          <cell r="A21" t="str">
            <v xml:space="preserve"> Tekstil ve Hammaddeleri</v>
          </cell>
          <cell r="N21">
            <v>7409260.6673100004</v>
          </cell>
        </row>
        <row r="22">
          <cell r="A22" t="str">
            <v xml:space="preserve"> Deri ve Deri Mamulleri </v>
          </cell>
          <cell r="N22">
            <v>1400462.52043</v>
          </cell>
        </row>
        <row r="23">
          <cell r="A23" t="str">
            <v xml:space="preserve"> Halı </v>
          </cell>
          <cell r="N23">
            <v>1965079.65524</v>
          </cell>
        </row>
        <row r="24">
          <cell r="A24" t="str">
            <v>.     B. KİMYEVİ MADDELER VE MAMÜLLERİ</v>
          </cell>
          <cell r="N24">
            <v>14672486.41399</v>
          </cell>
        </row>
        <row r="25">
          <cell r="A25" t="str">
            <v xml:space="preserve"> Kimyevi Maddeler ve Mamulleri  </v>
          </cell>
          <cell r="N25">
            <v>14672486.41399</v>
          </cell>
        </row>
        <row r="26">
          <cell r="A26" t="str">
            <v>.     C. SANAYİ MAMULLERİ</v>
          </cell>
          <cell r="N26">
            <v>84957880.02068001</v>
          </cell>
        </row>
        <row r="27">
          <cell r="A27" t="str">
            <v xml:space="preserve"> Hazırgiyim ve Konfeksiyon </v>
          </cell>
          <cell r="N27">
            <v>15611866.83859</v>
          </cell>
        </row>
        <row r="28">
          <cell r="A28" t="str">
            <v xml:space="preserve"> Otomotiv Endüstrisi</v>
          </cell>
          <cell r="N28">
            <v>26045475.113400001</v>
          </cell>
        </row>
        <row r="29">
          <cell r="A29" t="str">
            <v xml:space="preserve"> Gemi ve Yat</v>
          </cell>
          <cell r="N29">
            <v>1217203.49868</v>
          </cell>
        </row>
        <row r="30">
          <cell r="A30" t="str">
            <v xml:space="preserve"> Elektrik Elektronik ve Hizmet</v>
          </cell>
          <cell r="N30">
            <v>9411576.8784699999</v>
          </cell>
        </row>
        <row r="31">
          <cell r="A31" t="str">
            <v xml:space="preserve"> Makine ve Aksamları</v>
          </cell>
          <cell r="N31">
            <v>5481373.2854199996</v>
          </cell>
        </row>
        <row r="32">
          <cell r="A32" t="str">
            <v xml:space="preserve"> Demir ve Demir Dışı Metaller </v>
          </cell>
          <cell r="N32">
            <v>6186733.8750700001</v>
          </cell>
        </row>
        <row r="33">
          <cell r="A33" t="str">
            <v xml:space="preserve"> Çelik</v>
          </cell>
          <cell r="N33">
            <v>10319460.006589999</v>
          </cell>
        </row>
        <row r="34">
          <cell r="A34" t="str">
            <v xml:space="preserve"> Çimento Cam Seramik ve Toprak Ürünleri</v>
          </cell>
          <cell r="N34">
            <v>2470846.89915</v>
          </cell>
        </row>
        <row r="35">
          <cell r="A35" t="str">
            <v xml:space="preserve"> Mücevher</v>
          </cell>
          <cell r="N35">
            <v>3016162.4730000002</v>
          </cell>
        </row>
        <row r="36">
          <cell r="A36" t="str">
            <v xml:space="preserve"> Savunma ve Havacılık Sanayii</v>
          </cell>
          <cell r="N36">
            <v>1536237.5862400001</v>
          </cell>
        </row>
        <row r="37">
          <cell r="A37" t="str">
            <v xml:space="preserve"> İklimlendirme Sanayii</v>
          </cell>
          <cell r="N37">
            <v>3563551.0140800001</v>
          </cell>
        </row>
        <row r="38">
          <cell r="A38" t="str">
            <v xml:space="preserve"> Diğer Sanayi Ürünleri</v>
          </cell>
          <cell r="N38">
            <v>97392.551990000007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>
        <row r="5">
          <cell r="A5" t="str">
            <v>.I. TARIM</v>
          </cell>
          <cell r="N5">
            <v>21235089.413479999</v>
          </cell>
        </row>
        <row r="6">
          <cell r="A6" t="str">
            <v>.     A. BİTKİSEL ÜRÜNLER</v>
          </cell>
          <cell r="N6">
            <v>14527697.561229998</v>
          </cell>
        </row>
        <row r="7">
          <cell r="A7" t="str">
            <v xml:space="preserve"> Hububat, Bakliyat, Yağlı Tohumlar ve Mamulleri </v>
          </cell>
          <cell r="N7">
            <v>6372511.97181</v>
          </cell>
        </row>
        <row r="8">
          <cell r="A8" t="str">
            <v xml:space="preserve"> Yaş Meyve ve Sebze  </v>
          </cell>
          <cell r="N8">
            <v>2231391.3826899999</v>
          </cell>
        </row>
        <row r="9">
          <cell r="A9" t="str">
            <v xml:space="preserve"> Meyve Sebze Mamulleri </v>
          </cell>
          <cell r="N9">
            <v>1416697.65876</v>
          </cell>
        </row>
        <row r="10">
          <cell r="A10" t="str">
            <v xml:space="preserve"> Kuru Meyve ve Mamulleri  </v>
          </cell>
          <cell r="N10">
            <v>1282238.48587</v>
          </cell>
        </row>
        <row r="11">
          <cell r="A11" t="str">
            <v xml:space="preserve"> Fındık ve Mamulleri </v>
          </cell>
          <cell r="N11">
            <v>1868308.7056799999</v>
          </cell>
        </row>
        <row r="12">
          <cell r="A12" t="str">
            <v xml:space="preserve"> Zeytin ve Zeytinyağı </v>
          </cell>
          <cell r="N12">
            <v>323075.79476999998</v>
          </cell>
        </row>
        <row r="13">
          <cell r="A13" t="str">
            <v xml:space="preserve"> Tütün </v>
          </cell>
          <cell r="N13">
            <v>948665.35522000003</v>
          </cell>
        </row>
        <row r="14">
          <cell r="A14" t="str">
            <v xml:space="preserve"> Süs Bitkileri ve Mam.</v>
          </cell>
          <cell r="N14">
            <v>84808.206430000006</v>
          </cell>
        </row>
        <row r="15">
          <cell r="A15" t="str">
            <v>.     B. HAYVANSAL ÜRÜNLER</v>
          </cell>
          <cell r="N15">
            <v>2260996.2312699999</v>
          </cell>
        </row>
        <row r="16">
          <cell r="A16" t="str">
            <v xml:space="preserve"> Su Ürünleri ve Hayvansal Mamuller</v>
          </cell>
          <cell r="N16">
            <v>2260996.2312699999</v>
          </cell>
        </row>
        <row r="17">
          <cell r="A17" t="str">
            <v>.     C. AĞAÇ VE ORMAN ÜRÜNLERİ</v>
          </cell>
          <cell r="N17">
            <v>4446395.6209800001</v>
          </cell>
        </row>
        <row r="18">
          <cell r="A18" t="str">
            <v xml:space="preserve"> Mobilya,Kağıt ve Orman Ürünleri</v>
          </cell>
          <cell r="N18">
            <v>4446395.6209800001</v>
          </cell>
        </row>
        <row r="19">
          <cell r="A19" t="str">
            <v>.II. SANAYİ</v>
          </cell>
          <cell r="N19">
            <v>121392772.69238999</v>
          </cell>
        </row>
        <row r="20">
          <cell r="A20" t="str">
            <v>.     A. TARIMA DAYALI İŞLENMİŞ ÜRÜNLER</v>
          </cell>
          <cell r="N20">
            <v>11786741.218870001</v>
          </cell>
        </row>
        <row r="21">
          <cell r="A21" t="str">
            <v xml:space="preserve"> Tekstil ve Hammaddeleri</v>
          </cell>
          <cell r="N21">
            <v>8101820.8743000003</v>
          </cell>
        </row>
        <row r="22">
          <cell r="A22" t="str">
            <v xml:space="preserve"> Deri ve Deri Mamulleri </v>
          </cell>
          <cell r="N22">
            <v>1519231.4822499999</v>
          </cell>
        </row>
        <row r="23">
          <cell r="A23" t="str">
            <v xml:space="preserve"> Halı </v>
          </cell>
          <cell r="N23">
            <v>2165688.8623199998</v>
          </cell>
        </row>
        <row r="24">
          <cell r="A24" t="str">
            <v>.     B. KİMYEVİ MADDELER VE MAMÜLLERİ</v>
          </cell>
          <cell r="N24">
            <v>16042218.11562</v>
          </cell>
        </row>
        <row r="25">
          <cell r="A25" t="str">
            <v xml:space="preserve"> Kimyevi Maddeler ve Mamulleri  </v>
          </cell>
          <cell r="N25">
            <v>16042218.11562</v>
          </cell>
        </row>
        <row r="26">
          <cell r="A26" t="str">
            <v>.     C. SANAYİ MAMULLERİ</v>
          </cell>
          <cell r="N26">
            <v>93563813.357899994</v>
          </cell>
        </row>
        <row r="27">
          <cell r="A27" t="str">
            <v xml:space="preserve"> Hazırgiyim ve Konfeksiyon </v>
          </cell>
          <cell r="N27">
            <v>17045360.343710002</v>
          </cell>
        </row>
        <row r="28">
          <cell r="A28" t="str">
            <v xml:space="preserve"> Otomotiv Endüstrisi</v>
          </cell>
          <cell r="N28">
            <v>28534556.33041</v>
          </cell>
        </row>
        <row r="29">
          <cell r="A29" t="str">
            <v xml:space="preserve"> Gemi ve Yat</v>
          </cell>
          <cell r="N29">
            <v>1338158.41316</v>
          </cell>
        </row>
        <row r="30">
          <cell r="A30" t="str">
            <v xml:space="preserve"> Elektrik Elektronik ve Hizmet</v>
          </cell>
          <cell r="N30">
            <v>10500495.428929999</v>
          </cell>
        </row>
        <row r="31">
          <cell r="A31" t="str">
            <v xml:space="preserve"> Makine ve Aksamları</v>
          </cell>
          <cell r="N31">
            <v>6085453.4226399995</v>
          </cell>
        </row>
        <row r="32">
          <cell r="A32" t="str">
            <v xml:space="preserve"> Demir ve Demir Dışı Metaller </v>
          </cell>
          <cell r="N32">
            <v>6812164.2595499996</v>
          </cell>
        </row>
        <row r="33">
          <cell r="A33" t="str">
            <v xml:space="preserve"> Çelik</v>
          </cell>
          <cell r="N33">
            <v>11471943.541440001</v>
          </cell>
        </row>
        <row r="34">
          <cell r="A34" t="str">
            <v xml:space="preserve"> Çimento Cam Seramik ve Toprak Ürünleri</v>
          </cell>
          <cell r="N34">
            <v>2706819.7117499998</v>
          </cell>
        </row>
        <row r="35">
          <cell r="A35" t="str">
            <v xml:space="preserve"> Mücevher</v>
          </cell>
          <cell r="N35">
            <v>3295816.59039</v>
          </cell>
        </row>
        <row r="36">
          <cell r="A36" t="str">
            <v xml:space="preserve"> Savunma ve Havacılık Sanayii</v>
          </cell>
          <cell r="N36">
            <v>1739452.7109000001</v>
          </cell>
        </row>
        <row r="37">
          <cell r="A37" t="str">
            <v xml:space="preserve"> İklimlendirme Sanayii</v>
          </cell>
          <cell r="N37">
            <v>3921347.7045</v>
          </cell>
        </row>
        <row r="38">
          <cell r="A38" t="str">
            <v xml:space="preserve"> Diğer Sanayi Ürünleri</v>
          </cell>
          <cell r="N38">
            <v>112244.90052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>
        <row r="5">
          <cell r="A5" t="str">
            <v>.I. TARIM</v>
          </cell>
          <cell r="N5">
            <v>1898128.8672800001</v>
          </cell>
        </row>
        <row r="6">
          <cell r="A6" t="str">
            <v>.     A. BİTKİSEL ÜRÜNLER</v>
          </cell>
          <cell r="N6">
            <v>1308151.4746600001</v>
          </cell>
        </row>
        <row r="7">
          <cell r="A7" t="str">
            <v xml:space="preserve"> Hububat, Bakliyat, Yağlı Tohumlar ve Mamulleri </v>
          </cell>
          <cell r="N7">
            <v>548129.16926</v>
          </cell>
        </row>
        <row r="8">
          <cell r="A8" t="str">
            <v xml:space="preserve"> Yaş Meyve ve Sebze  </v>
          </cell>
          <cell r="N8">
            <v>225806.91282999999</v>
          </cell>
        </row>
        <row r="9">
          <cell r="A9" t="str">
            <v xml:space="preserve"> Meyve Sebze Mamulleri </v>
          </cell>
          <cell r="N9">
            <v>120119.82441</v>
          </cell>
        </row>
        <row r="10">
          <cell r="A10" t="str">
            <v xml:space="preserve"> Kuru Meyve ve Mamulleri  </v>
          </cell>
          <cell r="N10">
            <v>108847.15958000001</v>
          </cell>
        </row>
        <row r="11">
          <cell r="A11" t="str">
            <v xml:space="preserve"> Fındık ve Mamulleri </v>
          </cell>
          <cell r="N11">
            <v>155137.42650999999</v>
          </cell>
        </row>
        <row r="12">
          <cell r="A12" t="str">
            <v xml:space="preserve"> Zeytin ve Zeytinyağı </v>
          </cell>
          <cell r="N12">
            <v>63499.137699999999</v>
          </cell>
        </row>
        <row r="13">
          <cell r="A13" t="str">
            <v xml:space="preserve"> Tütün </v>
          </cell>
          <cell r="N13">
            <v>77912.085040000005</v>
          </cell>
        </row>
        <row r="14">
          <cell r="A14" t="str">
            <v xml:space="preserve"> Süs Bitkileri ve Mam.</v>
          </cell>
          <cell r="N14">
            <v>8699.7593300000008</v>
          </cell>
        </row>
        <row r="15">
          <cell r="A15" t="str">
            <v>.     B. HAYVANSAL ÜRÜNLER</v>
          </cell>
          <cell r="N15">
            <v>218448.59641999999</v>
          </cell>
        </row>
        <row r="16">
          <cell r="A16" t="str">
            <v xml:space="preserve"> Su Ürünleri ve Hayvansal Mamuller</v>
          </cell>
          <cell r="N16">
            <v>218448.59641999999</v>
          </cell>
        </row>
        <row r="17">
          <cell r="A17" t="str">
            <v>.     C. AĞAÇ VE ORMAN ÜRÜNLERİ</v>
          </cell>
          <cell r="N17">
            <v>371528.79619999998</v>
          </cell>
        </row>
        <row r="18">
          <cell r="A18" t="str">
            <v xml:space="preserve"> Mobilya,Kağıt ve Orman Ürünleri</v>
          </cell>
          <cell r="N18">
            <v>371528.79619999998</v>
          </cell>
        </row>
        <row r="19">
          <cell r="A19" t="str">
            <v>.II. SANAYİ</v>
          </cell>
          <cell r="N19">
            <v>9908370.5384500008</v>
          </cell>
        </row>
        <row r="20">
          <cell r="A20" t="str">
            <v>.     A. TARIMA DAYALI İŞLENMİŞ ÜRÜNLER</v>
          </cell>
          <cell r="N20">
            <v>995238.00783000002</v>
          </cell>
        </row>
        <row r="21">
          <cell r="A21" t="str">
            <v xml:space="preserve"> Tekstil ve Hammaddeleri</v>
          </cell>
          <cell r="N21">
            <v>696415.73346000002</v>
          </cell>
        </row>
        <row r="22">
          <cell r="A22" t="str">
            <v xml:space="preserve"> Deri ve Deri Mamulleri </v>
          </cell>
          <cell r="N22">
            <v>129309.66172</v>
          </cell>
        </row>
        <row r="23">
          <cell r="A23" t="str">
            <v xml:space="preserve"> Halı </v>
          </cell>
          <cell r="N23">
            <v>169512.61265</v>
          </cell>
        </row>
        <row r="24">
          <cell r="A24" t="str">
            <v>.     B. KİMYEVİ MADDELER VE MAMÜLLERİ</v>
          </cell>
          <cell r="N24">
            <v>1353176.81011</v>
          </cell>
        </row>
        <row r="25">
          <cell r="A25" t="str">
            <v xml:space="preserve"> Kimyevi Maddeler ve Mamulleri  </v>
          </cell>
          <cell r="N25">
            <v>1353176.81011</v>
          </cell>
        </row>
        <row r="26">
          <cell r="A26" t="str">
            <v>.     C. SANAYİ MAMULLERİ</v>
          </cell>
          <cell r="N26">
            <v>7559955.7205100004</v>
          </cell>
        </row>
        <row r="27">
          <cell r="A27" t="str">
            <v xml:space="preserve"> Hazırgiyim ve Konfeksiyon </v>
          </cell>
          <cell r="N27">
            <v>1433355.49013</v>
          </cell>
        </row>
        <row r="28">
          <cell r="A28" t="str">
            <v xml:space="preserve"> Otomotiv Endüstrisi</v>
          </cell>
          <cell r="N28">
            <v>2286660.6821300001</v>
          </cell>
        </row>
        <row r="29">
          <cell r="A29" t="str">
            <v xml:space="preserve"> Gemi ve Yat</v>
          </cell>
          <cell r="N29">
            <v>42657.50503</v>
          </cell>
        </row>
        <row r="30">
          <cell r="A30" t="str">
            <v xml:space="preserve"> Elektrik Elektronik ve Hizmet</v>
          </cell>
          <cell r="N30">
            <v>769397.44761000003</v>
          </cell>
        </row>
        <row r="31">
          <cell r="A31" t="str">
            <v xml:space="preserve"> Makine ve Aksamları</v>
          </cell>
          <cell r="N31">
            <v>513165.01594999997</v>
          </cell>
        </row>
        <row r="32">
          <cell r="A32" t="str">
            <v xml:space="preserve"> Demir ve Demir Dışı Metaller </v>
          </cell>
          <cell r="N32">
            <v>597891.77859999996</v>
          </cell>
        </row>
        <row r="33">
          <cell r="A33" t="str">
            <v xml:space="preserve"> Çelik</v>
          </cell>
          <cell r="N33">
            <v>1119973.6168500001</v>
          </cell>
        </row>
        <row r="34">
          <cell r="A34" t="str">
            <v xml:space="preserve"> Çimento Cam Seramik ve Toprak Ürünleri</v>
          </cell>
          <cell r="N34">
            <v>208805.16555000001</v>
          </cell>
        </row>
        <row r="35">
          <cell r="A35" t="str">
            <v xml:space="preserve"> Mücevher</v>
          </cell>
          <cell r="N35">
            <v>140108.44054000001</v>
          </cell>
        </row>
        <row r="36">
          <cell r="A36" t="str">
            <v xml:space="preserve"> Savunma ve Havacılık Sanayii</v>
          </cell>
          <cell r="N36">
            <v>109261.31176</v>
          </cell>
        </row>
        <row r="37">
          <cell r="A37" t="str">
            <v xml:space="preserve"> İklimlendirme Sanayii</v>
          </cell>
          <cell r="N37">
            <v>331808.35629000003</v>
          </cell>
        </row>
        <row r="38">
          <cell r="A38" t="str">
            <v xml:space="preserve"> Diğer Sanayi Ürünleri</v>
          </cell>
          <cell r="N38">
            <v>6870.9100699999999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5">
          <cell r="A5" t="str">
            <v>.I. TARIM</v>
          </cell>
          <cell r="N5">
            <v>3504834.7101780004</v>
          </cell>
        </row>
        <row r="6">
          <cell r="A6" t="str">
            <v>.     A. BİTKİSEL ÜRÜNLER</v>
          </cell>
          <cell r="N6">
            <v>2734652.3828160004</v>
          </cell>
        </row>
        <row r="7">
          <cell r="A7" t="str">
            <v xml:space="preserve"> Hububat, Bakliyat, Yağlı Tohumlar ve Mamulleri </v>
          </cell>
          <cell r="N7">
            <v>1440790.242512</v>
          </cell>
        </row>
        <row r="8">
          <cell r="A8" t="str">
            <v xml:space="preserve"> Yaş Meyve ve Sebze  </v>
          </cell>
          <cell r="N8">
            <v>865645.04492999997</v>
          </cell>
        </row>
        <row r="9">
          <cell r="A9" t="str">
            <v xml:space="preserve"> Meyve Sebze Mamulleri </v>
          </cell>
          <cell r="N9">
            <v>236774.99456699999</v>
          </cell>
        </row>
        <row r="10">
          <cell r="A10" t="str">
            <v xml:space="preserve"> Kuru Meyve ve Mamulleri  </v>
          </cell>
          <cell r="N10">
            <v>78136.727320000005</v>
          </cell>
        </row>
        <row r="11">
          <cell r="A11" t="str">
            <v xml:space="preserve"> Fındık ve Mamulleri </v>
          </cell>
          <cell r="N11">
            <v>46421.538249999998</v>
          </cell>
        </row>
        <row r="12">
          <cell r="A12" t="str">
            <v xml:space="preserve"> Zeytin ve Zeytinyağı </v>
          </cell>
          <cell r="N12">
            <v>37167.394806999997</v>
          </cell>
        </row>
        <row r="13">
          <cell r="A13" t="str">
            <v xml:space="preserve"> Tütün </v>
          </cell>
          <cell r="N13">
            <v>21531.113829999998</v>
          </cell>
        </row>
        <row r="14">
          <cell r="A14" t="str">
            <v xml:space="preserve"> Süs Bitkileri ve Mam.</v>
          </cell>
          <cell r="N14">
            <v>8185.3266000000003</v>
          </cell>
        </row>
        <row r="15">
          <cell r="A15" t="str">
            <v>.     B. HAYVANSAL ÜRÜNLER</v>
          </cell>
          <cell r="N15">
            <v>196475.927081</v>
          </cell>
        </row>
        <row r="16">
          <cell r="A16" t="str">
            <v xml:space="preserve"> Su Ürünleri ve Hayvansal Mamuller</v>
          </cell>
          <cell r="N16">
            <v>196475.927081</v>
          </cell>
        </row>
        <row r="17">
          <cell r="A17" t="str">
            <v>.     C. AĞAÇ VE ORMAN ÜRÜNLERİ</v>
          </cell>
          <cell r="N17">
            <v>573706.40028099995</v>
          </cell>
        </row>
        <row r="18">
          <cell r="A18" t="str">
            <v xml:space="preserve"> Mobilya,Kağıt ve Orman Ürünleri</v>
          </cell>
          <cell r="N18">
            <v>573706.40028099995</v>
          </cell>
        </row>
        <row r="19">
          <cell r="A19" t="str">
            <v>.II. SANAYİ</v>
          </cell>
          <cell r="N19">
            <v>11572518.715257999</v>
          </cell>
        </row>
        <row r="20">
          <cell r="A20" t="str">
            <v>.     A. TARIMA DAYALI İŞLENMİŞ ÜRÜNLER</v>
          </cell>
          <cell r="N20">
            <v>445425.34224100003</v>
          </cell>
        </row>
        <row r="21">
          <cell r="A21" t="str">
            <v xml:space="preserve"> Tekstil ve Hammaddeleri</v>
          </cell>
          <cell r="N21">
            <v>310944.802218</v>
          </cell>
        </row>
        <row r="22">
          <cell r="A22" t="str">
            <v xml:space="preserve"> Deri ve Deri Mamulleri </v>
          </cell>
          <cell r="N22">
            <v>22690.782835000002</v>
          </cell>
        </row>
        <row r="23">
          <cell r="A23" t="str">
            <v xml:space="preserve"> Halı </v>
          </cell>
          <cell r="N23">
            <v>111789.757188</v>
          </cell>
        </row>
        <row r="24">
          <cell r="A24" t="str">
            <v>.     B. KİMYEVİ MADDELER VE MAMÜLLERİ</v>
          </cell>
          <cell r="N24">
            <v>2843001.7395850001</v>
          </cell>
        </row>
        <row r="25">
          <cell r="A25" t="str">
            <v xml:space="preserve"> Kimyevi Maddeler ve Mamulleri  </v>
          </cell>
          <cell r="N25">
            <v>2843001.7395850001</v>
          </cell>
        </row>
        <row r="26">
          <cell r="A26" t="str">
            <v>.     C. SANAYİ MAMULLERİ</v>
          </cell>
          <cell r="N26">
            <v>8284091.633431999</v>
          </cell>
        </row>
        <row r="27">
          <cell r="A27" t="str">
            <v xml:space="preserve"> Hazırgiyim ve Konfeksiyon </v>
          </cell>
          <cell r="N27">
            <v>173525.52305300001</v>
          </cell>
        </row>
        <row r="28">
          <cell r="A28" t="str">
            <v xml:space="preserve"> Otomotiv Endüstrisi</v>
          </cell>
          <cell r="N28">
            <v>669844.875107</v>
          </cell>
        </row>
        <row r="29">
          <cell r="A29" t="str">
            <v xml:space="preserve"> Gemi ve Yat</v>
          </cell>
          <cell r="N29">
            <v>15263.34778</v>
          </cell>
        </row>
        <row r="30">
          <cell r="A30" t="str">
            <v xml:space="preserve"> Elektrik Elektronik ve Hizmet</v>
          </cell>
          <cell r="N30">
            <v>471905.11784199998</v>
          </cell>
        </row>
        <row r="31">
          <cell r="A31" t="str">
            <v xml:space="preserve"> Makine ve Aksamları</v>
          </cell>
          <cell r="N31">
            <v>178235.420078</v>
          </cell>
        </row>
        <row r="32">
          <cell r="A32" t="str">
            <v xml:space="preserve"> Demir ve Demir Dışı Metaller </v>
          </cell>
          <cell r="N32">
            <v>311204.66682500002</v>
          </cell>
        </row>
        <row r="33">
          <cell r="A33" t="str">
            <v xml:space="preserve"> Çelik</v>
          </cell>
          <cell r="N33">
            <v>3152602.3195529999</v>
          </cell>
        </row>
        <row r="34">
          <cell r="A34" t="str">
            <v xml:space="preserve"> Çimento Cam Seramik ve Toprak Ürünleri</v>
          </cell>
          <cell r="N34">
            <v>3159260.1684349999</v>
          </cell>
        </row>
        <row r="35">
          <cell r="A35" t="str">
            <v xml:space="preserve"> Mücevher</v>
          </cell>
          <cell r="N35">
            <v>709.25804400000004</v>
          </cell>
        </row>
        <row r="36">
          <cell r="A36" t="str">
            <v xml:space="preserve"> Savunma ve Havacılık Sanayii</v>
          </cell>
          <cell r="N36">
            <v>5299.5011800000002</v>
          </cell>
        </row>
        <row r="37">
          <cell r="A37" t="str">
            <v xml:space="preserve"> İklimlendirme Sanayii</v>
          </cell>
          <cell r="N37">
            <v>143960.44732499999</v>
          </cell>
        </row>
        <row r="38">
          <cell r="A38" t="str">
            <v xml:space="preserve"> Diğer Sanayi Ürünleri</v>
          </cell>
          <cell r="N38">
            <v>2280.98821</v>
          </cell>
        </row>
      </sheetData>
    </sheetDataSet>
  </externalBook>
</externalLink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7"/>
  <sheetViews>
    <sheetView showGridLines="0" tabSelected="1" zoomScale="90" zoomScaleNormal="90" workbookViewId="0">
      <selection sqref="A1:XFD1048576"/>
    </sheetView>
  </sheetViews>
  <sheetFormatPr defaultRowHeight="12.75" x14ac:dyDescent="0.2"/>
  <cols>
    <col min="1" max="1" width="48.7109375" style="2" customWidth="1"/>
    <col min="2" max="2" width="11.28515625" style="2" bestFit="1" customWidth="1"/>
    <col min="3" max="3" width="11" style="2" customWidth="1"/>
    <col min="4" max="8" width="11" style="1" customWidth="1"/>
    <col min="9" max="9" width="12.28515625" style="1" customWidth="1"/>
    <col min="10" max="13" width="11" style="1" customWidth="1"/>
    <col min="14" max="14" width="12.7109375" style="1" customWidth="1"/>
    <col min="15" max="15" width="11.5703125" customWidth="1"/>
    <col min="16" max="16" width="14.28515625" customWidth="1"/>
  </cols>
  <sheetData>
    <row r="1" spans="1:16" x14ac:dyDescent="0.2">
      <c r="A1" s="51" t="s">
        <v>77</v>
      </c>
      <c r="B1" s="60" t="s">
        <v>115</v>
      </c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</row>
    <row r="2" spans="1:16" ht="15" customHeight="1" x14ac:dyDescent="0.2">
      <c r="A2" s="58"/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</row>
    <row r="3" spans="1:16" ht="13.5" thickBot="1" x14ac:dyDescent="0.25">
      <c r="A3" s="50"/>
      <c r="B3" s="49" t="s">
        <v>77</v>
      </c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16"/>
    </row>
    <row r="4" spans="1:16" s="44" customFormat="1" ht="15.95" customHeight="1" thickBot="1" x14ac:dyDescent="0.3">
      <c r="A4" s="48" t="s">
        <v>76</v>
      </c>
      <c r="B4" s="47" t="s">
        <v>75</v>
      </c>
      <c r="C4" s="47" t="s">
        <v>74</v>
      </c>
      <c r="D4" s="47" t="s">
        <v>73</v>
      </c>
      <c r="E4" s="47" t="s">
        <v>72</v>
      </c>
      <c r="F4" s="47" t="s">
        <v>71</v>
      </c>
      <c r="G4" s="47" t="s">
        <v>70</v>
      </c>
      <c r="H4" s="47" t="s">
        <v>69</v>
      </c>
      <c r="I4" s="47" t="s">
        <v>68</v>
      </c>
      <c r="J4" s="47" t="s">
        <v>67</v>
      </c>
      <c r="K4" s="47" t="s">
        <v>66</v>
      </c>
      <c r="L4" s="47" t="s">
        <v>65</v>
      </c>
      <c r="M4" s="47" t="s">
        <v>64</v>
      </c>
      <c r="N4" s="46" t="s">
        <v>63</v>
      </c>
      <c r="O4" s="45"/>
    </row>
    <row r="5" spans="1:16" ht="15.95" customHeight="1" thickTop="1" x14ac:dyDescent="0.25">
      <c r="A5" s="39" t="s">
        <v>33</v>
      </c>
      <c r="B5" s="43">
        <f t="shared" ref="B5:N5" si="0">B6+B15+B17</f>
        <v>1894644.7040300001</v>
      </c>
      <c r="C5" s="43">
        <f t="shared" si="0"/>
        <v>1836626.44417</v>
      </c>
      <c r="D5" s="43">
        <f t="shared" si="0"/>
        <v>1996573.5489899996</v>
      </c>
      <c r="E5" s="43">
        <f t="shared" si="0"/>
        <v>1784830.5784999998</v>
      </c>
      <c r="F5" s="43">
        <f t="shared" si="0"/>
        <v>1902714.0341100001</v>
      </c>
      <c r="G5" s="43">
        <f t="shared" si="0"/>
        <v>0</v>
      </c>
      <c r="H5" s="43">
        <f t="shared" si="0"/>
        <v>0</v>
      </c>
      <c r="I5" s="43">
        <f t="shared" si="0"/>
        <v>0</v>
      </c>
      <c r="J5" s="43">
        <f t="shared" si="0"/>
        <v>0</v>
      </c>
      <c r="K5" s="43">
        <f t="shared" si="0"/>
        <v>0</v>
      </c>
      <c r="L5" s="43">
        <f t="shared" si="0"/>
        <v>0</v>
      </c>
      <c r="M5" s="43">
        <f t="shared" si="0"/>
        <v>0</v>
      </c>
      <c r="N5" s="42">
        <f t="shared" si="0"/>
        <v>9415389.3098000009</v>
      </c>
      <c r="O5" s="16"/>
    </row>
    <row r="6" spans="1:16" s="40" customFormat="1" ht="15.95" customHeight="1" x14ac:dyDescent="0.25">
      <c r="A6" s="29" t="s">
        <v>32</v>
      </c>
      <c r="B6" s="28">
        <f t="shared" ref="B6:N6" si="1">B7+B8+B9+B10+B11+B12+B13+B14</f>
        <v>1304986.5049000001</v>
      </c>
      <c r="C6" s="28">
        <f t="shared" si="1"/>
        <v>1261596.20584</v>
      </c>
      <c r="D6" s="28">
        <f t="shared" si="1"/>
        <v>1320345.7491399997</v>
      </c>
      <c r="E6" s="28">
        <f t="shared" si="1"/>
        <v>1158077.0983499999</v>
      </c>
      <c r="F6" s="28">
        <f t="shared" si="1"/>
        <v>1260920.4425900001</v>
      </c>
      <c r="G6" s="28">
        <f t="shared" si="1"/>
        <v>0</v>
      </c>
      <c r="H6" s="28">
        <f t="shared" si="1"/>
        <v>0</v>
      </c>
      <c r="I6" s="28">
        <f t="shared" si="1"/>
        <v>0</v>
      </c>
      <c r="J6" s="28">
        <f t="shared" si="1"/>
        <v>0</v>
      </c>
      <c r="K6" s="28">
        <f t="shared" si="1"/>
        <v>0</v>
      </c>
      <c r="L6" s="28">
        <f t="shared" si="1"/>
        <v>0</v>
      </c>
      <c r="M6" s="28">
        <f t="shared" si="1"/>
        <v>0</v>
      </c>
      <c r="N6" s="27">
        <f t="shared" si="1"/>
        <v>6305926.0008200007</v>
      </c>
      <c r="O6" s="41"/>
    </row>
    <row r="7" spans="1:16" ht="15.95" customHeight="1" x14ac:dyDescent="0.2">
      <c r="A7" s="26" t="s">
        <v>62</v>
      </c>
      <c r="B7" s="25">
        <v>547398.11901000002</v>
      </c>
      <c r="C7" s="25">
        <v>534818.44212000002</v>
      </c>
      <c r="D7" s="25">
        <v>600316.47704999999</v>
      </c>
      <c r="E7" s="25">
        <v>534309.51349000004</v>
      </c>
      <c r="F7" s="25">
        <v>560017.86328000005</v>
      </c>
      <c r="G7" s="25">
        <v>0</v>
      </c>
      <c r="H7" s="25">
        <v>0</v>
      </c>
      <c r="I7" s="25">
        <v>0</v>
      </c>
      <c r="J7" s="25">
        <v>0</v>
      </c>
      <c r="K7" s="25">
        <v>0</v>
      </c>
      <c r="L7" s="25">
        <v>0</v>
      </c>
      <c r="M7" s="25">
        <v>0</v>
      </c>
      <c r="N7" s="33">
        <v>2776860.4149500001</v>
      </c>
      <c r="O7" s="16"/>
    </row>
    <row r="8" spans="1:16" ht="15.95" customHeight="1" x14ac:dyDescent="0.2">
      <c r="A8" s="26" t="s">
        <v>61</v>
      </c>
      <c r="B8" s="25">
        <v>225382.45318000001</v>
      </c>
      <c r="C8" s="25">
        <v>211835.81479</v>
      </c>
      <c r="D8" s="25">
        <v>207772.83986000001</v>
      </c>
      <c r="E8" s="25">
        <v>149460.9872</v>
      </c>
      <c r="F8" s="25">
        <v>213588.63487000001</v>
      </c>
      <c r="G8" s="25">
        <v>0</v>
      </c>
      <c r="H8" s="25">
        <v>0</v>
      </c>
      <c r="I8" s="25">
        <v>0</v>
      </c>
      <c r="J8" s="25">
        <v>0</v>
      </c>
      <c r="K8" s="25">
        <v>0</v>
      </c>
      <c r="L8" s="25">
        <v>0</v>
      </c>
      <c r="M8" s="25">
        <v>0</v>
      </c>
      <c r="N8" s="33">
        <v>1008040.7299</v>
      </c>
      <c r="O8" s="16"/>
    </row>
    <row r="9" spans="1:16" ht="15.95" customHeight="1" x14ac:dyDescent="0.2">
      <c r="A9" s="26" t="s">
        <v>60</v>
      </c>
      <c r="B9" s="25">
        <v>119991.8845</v>
      </c>
      <c r="C9" s="25">
        <v>117637.98265000001</v>
      </c>
      <c r="D9" s="25">
        <v>141350.12581999999</v>
      </c>
      <c r="E9" s="25">
        <v>128618.36132</v>
      </c>
      <c r="F9" s="25">
        <v>137634.71556000001</v>
      </c>
      <c r="G9" s="25">
        <v>0</v>
      </c>
      <c r="H9" s="25">
        <v>0</v>
      </c>
      <c r="I9" s="25">
        <v>0</v>
      </c>
      <c r="J9" s="25">
        <v>0</v>
      </c>
      <c r="K9" s="25">
        <v>0</v>
      </c>
      <c r="L9" s="25">
        <v>0</v>
      </c>
      <c r="M9" s="25">
        <v>0</v>
      </c>
      <c r="N9" s="33">
        <v>645233.06984999997</v>
      </c>
      <c r="O9" s="16"/>
    </row>
    <row r="10" spans="1:16" ht="15.95" customHeight="1" x14ac:dyDescent="0.2">
      <c r="A10" s="26" t="s">
        <v>59</v>
      </c>
      <c r="B10" s="25">
        <v>108590.07634</v>
      </c>
      <c r="C10" s="25">
        <v>107726.77828</v>
      </c>
      <c r="D10" s="25">
        <v>115044.91905</v>
      </c>
      <c r="E10" s="25">
        <v>103189.48669999999</v>
      </c>
      <c r="F10" s="25">
        <v>99136.448550000001</v>
      </c>
      <c r="G10" s="25">
        <v>0</v>
      </c>
      <c r="H10" s="25">
        <v>0</v>
      </c>
      <c r="I10" s="25">
        <v>0</v>
      </c>
      <c r="J10" s="25">
        <v>0</v>
      </c>
      <c r="K10" s="25">
        <v>0</v>
      </c>
      <c r="L10" s="25">
        <v>0</v>
      </c>
      <c r="M10" s="25">
        <v>0</v>
      </c>
      <c r="N10" s="33">
        <v>533687.70892</v>
      </c>
      <c r="O10" s="16"/>
    </row>
    <row r="11" spans="1:16" ht="15.95" customHeight="1" x14ac:dyDescent="0.2">
      <c r="A11" s="26" t="s">
        <v>58</v>
      </c>
      <c r="B11" s="25">
        <v>153899.34375</v>
      </c>
      <c r="C11" s="25">
        <v>133138.86921</v>
      </c>
      <c r="D11" s="25">
        <v>125182.60739</v>
      </c>
      <c r="E11" s="25">
        <v>148184.46320999999</v>
      </c>
      <c r="F11" s="25">
        <v>142116.51186999999</v>
      </c>
      <c r="G11" s="25">
        <v>0</v>
      </c>
      <c r="H11" s="25">
        <v>0</v>
      </c>
      <c r="I11" s="25">
        <v>0</v>
      </c>
      <c r="J11" s="25">
        <v>0</v>
      </c>
      <c r="K11" s="25">
        <v>0</v>
      </c>
      <c r="L11" s="25">
        <v>0</v>
      </c>
      <c r="M11" s="25">
        <v>0</v>
      </c>
      <c r="N11" s="33">
        <v>702521.79543000006</v>
      </c>
      <c r="O11" s="16"/>
    </row>
    <row r="12" spans="1:16" ht="15.95" customHeight="1" x14ac:dyDescent="0.2">
      <c r="A12" s="26" t="s">
        <v>57</v>
      </c>
      <c r="B12" s="25">
        <v>63471.14228</v>
      </c>
      <c r="C12" s="25">
        <v>58001.651969999999</v>
      </c>
      <c r="D12" s="25">
        <v>47276.764150000003</v>
      </c>
      <c r="E12" s="25">
        <v>28805.086800000001</v>
      </c>
      <c r="F12" s="25">
        <v>27552.43924</v>
      </c>
      <c r="G12" s="25">
        <v>0</v>
      </c>
      <c r="H12" s="25">
        <v>0</v>
      </c>
      <c r="I12" s="25">
        <v>0</v>
      </c>
      <c r="J12" s="25">
        <v>0</v>
      </c>
      <c r="K12" s="25">
        <v>0</v>
      </c>
      <c r="L12" s="25">
        <v>0</v>
      </c>
      <c r="M12" s="25">
        <v>0</v>
      </c>
      <c r="N12" s="33">
        <v>225107.08444000001</v>
      </c>
      <c r="O12" s="16"/>
    </row>
    <row r="13" spans="1:16" ht="15.95" customHeight="1" x14ac:dyDescent="0.2">
      <c r="A13" s="26" t="s">
        <v>56</v>
      </c>
      <c r="B13" s="25">
        <v>77553.726509999993</v>
      </c>
      <c r="C13" s="25">
        <v>83548.081090000007</v>
      </c>
      <c r="D13" s="25">
        <v>65103.239679999999</v>
      </c>
      <c r="E13" s="25">
        <v>53878.586889999999</v>
      </c>
      <c r="F13" s="25">
        <v>74093.503719999993</v>
      </c>
      <c r="G13" s="25">
        <v>0</v>
      </c>
      <c r="H13" s="25">
        <v>0</v>
      </c>
      <c r="I13" s="25">
        <v>0</v>
      </c>
      <c r="J13" s="25">
        <v>0</v>
      </c>
      <c r="K13" s="25">
        <v>0</v>
      </c>
      <c r="L13" s="25">
        <v>0</v>
      </c>
      <c r="M13" s="25">
        <v>0</v>
      </c>
      <c r="N13" s="33">
        <v>354177.13789000001</v>
      </c>
      <c r="O13" s="16"/>
    </row>
    <row r="14" spans="1:16" ht="15.95" customHeight="1" x14ac:dyDescent="0.2">
      <c r="A14" s="26" t="s">
        <v>55</v>
      </c>
      <c r="B14" s="25">
        <v>8699.7593300000008</v>
      </c>
      <c r="C14" s="25">
        <v>14888.585730000001</v>
      </c>
      <c r="D14" s="25">
        <v>18298.776140000002</v>
      </c>
      <c r="E14" s="25">
        <v>11630.61274</v>
      </c>
      <c r="F14" s="25">
        <v>6780.3254999999999</v>
      </c>
      <c r="G14" s="25">
        <v>0</v>
      </c>
      <c r="H14" s="25">
        <v>0</v>
      </c>
      <c r="I14" s="25">
        <v>0</v>
      </c>
      <c r="J14" s="25">
        <v>0</v>
      </c>
      <c r="K14" s="25">
        <v>0</v>
      </c>
      <c r="L14" s="25">
        <v>0</v>
      </c>
      <c r="M14" s="25">
        <v>0</v>
      </c>
      <c r="N14" s="33">
        <v>60298.059439999997</v>
      </c>
      <c r="O14" s="16"/>
    </row>
    <row r="15" spans="1:16" s="40" customFormat="1" ht="15.95" customHeight="1" x14ac:dyDescent="0.25">
      <c r="A15" s="29" t="s">
        <v>23</v>
      </c>
      <c r="B15" s="28">
        <f t="shared" ref="B15:N15" si="2">B16</f>
        <v>218254.54962000001</v>
      </c>
      <c r="C15" s="28">
        <f t="shared" si="2"/>
        <v>177215.60156000001</v>
      </c>
      <c r="D15" s="28">
        <f t="shared" si="2"/>
        <v>219741.41609000001</v>
      </c>
      <c r="E15" s="28">
        <f t="shared" si="2"/>
        <v>214129.01540999999</v>
      </c>
      <c r="F15" s="28">
        <f t="shared" si="2"/>
        <v>212154.32334999999</v>
      </c>
      <c r="G15" s="28">
        <f t="shared" si="2"/>
        <v>0</v>
      </c>
      <c r="H15" s="28">
        <f t="shared" si="2"/>
        <v>0</v>
      </c>
      <c r="I15" s="28">
        <f t="shared" si="2"/>
        <v>0</v>
      </c>
      <c r="J15" s="28">
        <f t="shared" si="2"/>
        <v>0</v>
      </c>
      <c r="K15" s="28">
        <f t="shared" si="2"/>
        <v>0</v>
      </c>
      <c r="L15" s="28">
        <f t="shared" si="2"/>
        <v>0</v>
      </c>
      <c r="M15" s="28">
        <f t="shared" si="2"/>
        <v>0</v>
      </c>
      <c r="N15" s="27">
        <f t="shared" si="2"/>
        <v>1041494.90603</v>
      </c>
      <c r="O15" s="41"/>
    </row>
    <row r="16" spans="1:16" s="40" customFormat="1" ht="15.95" customHeight="1" x14ac:dyDescent="0.2">
      <c r="A16" s="26" t="s">
        <v>54</v>
      </c>
      <c r="B16" s="36">
        <v>218254.54962000001</v>
      </c>
      <c r="C16" s="36">
        <v>177215.60156000001</v>
      </c>
      <c r="D16" s="36">
        <v>219741.41609000001</v>
      </c>
      <c r="E16" s="36">
        <v>214129.01540999999</v>
      </c>
      <c r="F16" s="36">
        <v>212154.32334999999</v>
      </c>
      <c r="G16" s="36">
        <v>0</v>
      </c>
      <c r="H16" s="36">
        <v>0</v>
      </c>
      <c r="I16" s="36">
        <v>0</v>
      </c>
      <c r="J16" s="36">
        <v>0</v>
      </c>
      <c r="K16" s="36">
        <v>0</v>
      </c>
      <c r="L16" s="36">
        <v>0</v>
      </c>
      <c r="M16" s="36">
        <v>0</v>
      </c>
      <c r="N16" s="33">
        <v>1041494.90603</v>
      </c>
      <c r="O16" s="41"/>
    </row>
    <row r="17" spans="1:15" s="40" customFormat="1" ht="15.95" customHeight="1" x14ac:dyDescent="0.25">
      <c r="A17" s="29" t="s">
        <v>21</v>
      </c>
      <c r="B17" s="28">
        <f t="shared" ref="B17:N17" si="3">B18</f>
        <v>371403.64951000002</v>
      </c>
      <c r="C17" s="28">
        <f t="shared" si="3"/>
        <v>397814.63676999998</v>
      </c>
      <c r="D17" s="28">
        <f t="shared" si="3"/>
        <v>456486.38376</v>
      </c>
      <c r="E17" s="28">
        <f t="shared" si="3"/>
        <v>412624.46474000002</v>
      </c>
      <c r="F17" s="28">
        <f t="shared" si="3"/>
        <v>429639.26817</v>
      </c>
      <c r="G17" s="28">
        <f t="shared" si="3"/>
        <v>0</v>
      </c>
      <c r="H17" s="28">
        <f t="shared" si="3"/>
        <v>0</v>
      </c>
      <c r="I17" s="28">
        <f t="shared" si="3"/>
        <v>0</v>
      </c>
      <c r="J17" s="28">
        <f t="shared" si="3"/>
        <v>0</v>
      </c>
      <c r="K17" s="28">
        <f t="shared" si="3"/>
        <v>0</v>
      </c>
      <c r="L17" s="28">
        <f t="shared" si="3"/>
        <v>0</v>
      </c>
      <c r="M17" s="28">
        <f t="shared" si="3"/>
        <v>0</v>
      </c>
      <c r="N17" s="27">
        <f t="shared" si="3"/>
        <v>2067968.40295</v>
      </c>
      <c r="O17" s="41"/>
    </row>
    <row r="18" spans="1:15" s="40" customFormat="1" ht="15.95" customHeight="1" x14ac:dyDescent="0.2">
      <c r="A18" s="26" t="s">
        <v>53</v>
      </c>
      <c r="B18" s="36">
        <v>371403.64951000002</v>
      </c>
      <c r="C18" s="36">
        <v>397814.63676999998</v>
      </c>
      <c r="D18" s="36">
        <v>456486.38376</v>
      </c>
      <c r="E18" s="36">
        <v>412624.46474000002</v>
      </c>
      <c r="F18" s="36">
        <v>429639.26817</v>
      </c>
      <c r="G18" s="36">
        <v>0</v>
      </c>
      <c r="H18" s="36">
        <v>0</v>
      </c>
      <c r="I18" s="36">
        <v>0</v>
      </c>
      <c r="J18" s="36">
        <v>0</v>
      </c>
      <c r="K18" s="36">
        <v>0</v>
      </c>
      <c r="L18" s="36">
        <v>0</v>
      </c>
      <c r="M18" s="36">
        <v>0</v>
      </c>
      <c r="N18" s="33">
        <v>2067968.40295</v>
      </c>
      <c r="O18" s="41"/>
    </row>
    <row r="19" spans="1:15" s="22" customFormat="1" ht="15.95" customHeight="1" x14ac:dyDescent="0.25">
      <c r="A19" s="39" t="s">
        <v>19</v>
      </c>
      <c r="B19" s="38">
        <f t="shared" ref="B19:N19" si="4">B20+B24+B26</f>
        <v>9886713.1349700019</v>
      </c>
      <c r="C19" s="38">
        <f t="shared" si="4"/>
        <v>10694645.049290001</v>
      </c>
      <c r="D19" s="38">
        <f t="shared" si="4"/>
        <v>12721091.404270001</v>
      </c>
      <c r="E19" s="38">
        <f t="shared" si="4"/>
        <v>11371890.25726</v>
      </c>
      <c r="F19" s="38">
        <f t="shared" si="4"/>
        <v>11622292.857199999</v>
      </c>
      <c r="G19" s="38">
        <f t="shared" si="4"/>
        <v>0</v>
      </c>
      <c r="H19" s="38">
        <f t="shared" si="4"/>
        <v>0</v>
      </c>
      <c r="I19" s="38">
        <f t="shared" si="4"/>
        <v>0</v>
      </c>
      <c r="J19" s="38">
        <f t="shared" si="4"/>
        <v>0</v>
      </c>
      <c r="K19" s="38">
        <f t="shared" si="4"/>
        <v>0</v>
      </c>
      <c r="L19" s="38">
        <f t="shared" si="4"/>
        <v>0</v>
      </c>
      <c r="M19" s="38">
        <f t="shared" si="4"/>
        <v>0</v>
      </c>
      <c r="N19" s="37">
        <f t="shared" si="4"/>
        <v>56296632.702989995</v>
      </c>
      <c r="O19" s="23"/>
    </row>
    <row r="20" spans="1:15" s="34" customFormat="1" ht="15.95" customHeight="1" x14ac:dyDescent="0.25">
      <c r="A20" s="29" t="s">
        <v>18</v>
      </c>
      <c r="B20" s="28">
        <f t="shared" ref="B20:N20" si="5">B21+B22+B23</f>
        <v>993354.10872999998</v>
      </c>
      <c r="C20" s="28">
        <f t="shared" si="5"/>
        <v>1016668.49893</v>
      </c>
      <c r="D20" s="28">
        <f t="shared" si="5"/>
        <v>1172827.1670899999</v>
      </c>
      <c r="E20" s="28">
        <f t="shared" si="5"/>
        <v>1047285.10773</v>
      </c>
      <c r="F20" s="28">
        <f t="shared" si="5"/>
        <v>1091418.5933900001</v>
      </c>
      <c r="G20" s="28">
        <f t="shared" si="5"/>
        <v>0</v>
      </c>
      <c r="H20" s="28">
        <f t="shared" si="5"/>
        <v>0</v>
      </c>
      <c r="I20" s="28">
        <f t="shared" si="5"/>
        <v>0</v>
      </c>
      <c r="J20" s="28">
        <f t="shared" si="5"/>
        <v>0</v>
      </c>
      <c r="K20" s="28">
        <f t="shared" si="5"/>
        <v>0</v>
      </c>
      <c r="L20" s="28">
        <f t="shared" si="5"/>
        <v>0</v>
      </c>
      <c r="M20" s="28">
        <f t="shared" si="5"/>
        <v>0</v>
      </c>
      <c r="N20" s="27">
        <f t="shared" si="5"/>
        <v>5321553.4758700002</v>
      </c>
      <c r="O20" s="35"/>
    </row>
    <row r="21" spans="1:15" ht="15.95" customHeight="1" x14ac:dyDescent="0.2">
      <c r="A21" s="26" t="s">
        <v>52</v>
      </c>
      <c r="B21" s="25">
        <v>695419.69062000001</v>
      </c>
      <c r="C21" s="25">
        <v>698703.89515</v>
      </c>
      <c r="D21" s="25">
        <v>791778.17787999997</v>
      </c>
      <c r="E21" s="25">
        <v>706779.31270999997</v>
      </c>
      <c r="F21" s="25">
        <v>748950.89401000005</v>
      </c>
      <c r="G21" s="25">
        <v>0</v>
      </c>
      <c r="H21" s="25">
        <v>0</v>
      </c>
      <c r="I21" s="25">
        <v>0</v>
      </c>
      <c r="J21" s="25">
        <v>0</v>
      </c>
      <c r="K21" s="25">
        <v>0</v>
      </c>
      <c r="L21" s="25">
        <v>0</v>
      </c>
      <c r="M21" s="25">
        <v>0</v>
      </c>
      <c r="N21" s="33">
        <v>3641631.9703700002</v>
      </c>
      <c r="O21" s="16"/>
    </row>
    <row r="22" spans="1:15" ht="15.95" customHeight="1" x14ac:dyDescent="0.2">
      <c r="A22" s="26" t="s">
        <v>51</v>
      </c>
      <c r="B22" s="25">
        <v>129062.33549</v>
      </c>
      <c r="C22" s="25">
        <v>144621.23222999999</v>
      </c>
      <c r="D22" s="25">
        <v>169201.99862</v>
      </c>
      <c r="E22" s="25">
        <v>149741.82362000001</v>
      </c>
      <c r="F22" s="25">
        <v>142338.17515</v>
      </c>
      <c r="G22" s="25">
        <v>0</v>
      </c>
      <c r="H22" s="25">
        <v>0</v>
      </c>
      <c r="I22" s="25">
        <v>0</v>
      </c>
      <c r="J22" s="25">
        <v>0</v>
      </c>
      <c r="K22" s="25">
        <v>0</v>
      </c>
      <c r="L22" s="25">
        <v>0</v>
      </c>
      <c r="M22" s="25">
        <v>0</v>
      </c>
      <c r="N22" s="33">
        <v>734965.56510999997</v>
      </c>
      <c r="O22" s="16"/>
    </row>
    <row r="23" spans="1:15" ht="15.95" customHeight="1" x14ac:dyDescent="0.2">
      <c r="A23" s="26" t="s">
        <v>50</v>
      </c>
      <c r="B23" s="25">
        <v>168872.08262</v>
      </c>
      <c r="C23" s="25">
        <v>173343.37155000001</v>
      </c>
      <c r="D23" s="25">
        <v>211846.99059</v>
      </c>
      <c r="E23" s="25">
        <v>190763.97140000001</v>
      </c>
      <c r="F23" s="25">
        <v>200129.52423000001</v>
      </c>
      <c r="G23" s="25">
        <v>0</v>
      </c>
      <c r="H23" s="25">
        <v>0</v>
      </c>
      <c r="I23" s="25">
        <v>0</v>
      </c>
      <c r="J23" s="25">
        <v>0</v>
      </c>
      <c r="K23" s="25">
        <v>0</v>
      </c>
      <c r="L23" s="25">
        <v>0</v>
      </c>
      <c r="M23" s="25">
        <v>0</v>
      </c>
      <c r="N23" s="33">
        <v>944955.94039</v>
      </c>
      <c r="O23" s="16"/>
    </row>
    <row r="24" spans="1:15" s="34" customFormat="1" ht="15.95" customHeight="1" x14ac:dyDescent="0.25">
      <c r="A24" s="29" t="s">
        <v>14</v>
      </c>
      <c r="B24" s="28">
        <f t="shared" ref="B24:N24" si="6">B25</f>
        <v>1349096.9979999999</v>
      </c>
      <c r="C24" s="28">
        <f t="shared" si="6"/>
        <v>1262035.9396800001</v>
      </c>
      <c r="D24" s="28">
        <f t="shared" si="6"/>
        <v>1560027.5479900001</v>
      </c>
      <c r="E24" s="28">
        <f t="shared" si="6"/>
        <v>1346795.03422</v>
      </c>
      <c r="F24" s="28">
        <f t="shared" si="6"/>
        <v>1461777.6496600001</v>
      </c>
      <c r="G24" s="28">
        <f t="shared" si="6"/>
        <v>0</v>
      </c>
      <c r="H24" s="28">
        <f t="shared" si="6"/>
        <v>0</v>
      </c>
      <c r="I24" s="28">
        <f t="shared" si="6"/>
        <v>0</v>
      </c>
      <c r="J24" s="28">
        <f t="shared" si="6"/>
        <v>0</v>
      </c>
      <c r="K24" s="28">
        <f t="shared" si="6"/>
        <v>0</v>
      </c>
      <c r="L24" s="28">
        <f t="shared" si="6"/>
        <v>0</v>
      </c>
      <c r="M24" s="28">
        <f t="shared" si="6"/>
        <v>0</v>
      </c>
      <c r="N24" s="27">
        <f t="shared" si="6"/>
        <v>6979733.1695499998</v>
      </c>
      <c r="O24" s="35"/>
    </row>
    <row r="25" spans="1:15" s="34" customFormat="1" ht="15.95" customHeight="1" x14ac:dyDescent="0.2">
      <c r="A25" s="26" t="s">
        <v>49</v>
      </c>
      <c r="B25" s="36">
        <v>1349096.9979999999</v>
      </c>
      <c r="C25" s="36">
        <v>1262035.9396800001</v>
      </c>
      <c r="D25" s="36">
        <v>1560027.5479900001</v>
      </c>
      <c r="E25" s="36">
        <v>1346795.03422</v>
      </c>
      <c r="F25" s="36">
        <v>1461777.6496600001</v>
      </c>
      <c r="G25" s="36">
        <v>0</v>
      </c>
      <c r="H25" s="36">
        <v>0</v>
      </c>
      <c r="I25" s="36">
        <v>0</v>
      </c>
      <c r="J25" s="36">
        <v>0</v>
      </c>
      <c r="K25" s="36">
        <v>0</v>
      </c>
      <c r="L25" s="36">
        <v>0</v>
      </c>
      <c r="M25" s="36">
        <v>0</v>
      </c>
      <c r="N25" s="33">
        <v>6979733.1695499998</v>
      </c>
      <c r="O25" s="35"/>
    </row>
    <row r="26" spans="1:15" s="34" customFormat="1" ht="15.95" customHeight="1" x14ac:dyDescent="0.25">
      <c r="A26" s="29" t="s">
        <v>12</v>
      </c>
      <c r="B26" s="28">
        <f t="shared" ref="B26:N26" si="7">B27+B28+B29+B30+B31+B32+B33+B34+B35+B36+B37+B38</f>
        <v>7544262.0282400008</v>
      </c>
      <c r="C26" s="28">
        <f t="shared" si="7"/>
        <v>8415940.6106800009</v>
      </c>
      <c r="D26" s="28">
        <f t="shared" si="7"/>
        <v>9988236.6891900003</v>
      </c>
      <c r="E26" s="28">
        <f t="shared" si="7"/>
        <v>8977810.1153100003</v>
      </c>
      <c r="F26" s="28">
        <f t="shared" si="7"/>
        <v>9069096.6141499989</v>
      </c>
      <c r="G26" s="28">
        <f t="shared" si="7"/>
        <v>0</v>
      </c>
      <c r="H26" s="28">
        <f t="shared" si="7"/>
        <v>0</v>
      </c>
      <c r="I26" s="28">
        <f t="shared" si="7"/>
        <v>0</v>
      </c>
      <c r="J26" s="28">
        <f t="shared" si="7"/>
        <v>0</v>
      </c>
      <c r="K26" s="28">
        <f t="shared" si="7"/>
        <v>0</v>
      </c>
      <c r="L26" s="28">
        <f t="shared" si="7"/>
        <v>0</v>
      </c>
      <c r="M26" s="28">
        <f t="shared" si="7"/>
        <v>0</v>
      </c>
      <c r="N26" s="27">
        <f t="shared" si="7"/>
        <v>43995346.057569996</v>
      </c>
      <c r="O26" s="35"/>
    </row>
    <row r="27" spans="1:15" ht="15.95" customHeight="1" x14ac:dyDescent="0.2">
      <c r="A27" s="26" t="s">
        <v>48</v>
      </c>
      <c r="B27" s="25">
        <v>1427959.57761</v>
      </c>
      <c r="C27" s="25">
        <v>1405791.6794199999</v>
      </c>
      <c r="D27" s="25">
        <v>1681235.1912499999</v>
      </c>
      <c r="E27" s="25">
        <v>1467702.3271900001</v>
      </c>
      <c r="F27" s="25">
        <v>1486476.48881</v>
      </c>
      <c r="G27" s="25">
        <v>0</v>
      </c>
      <c r="H27" s="25">
        <v>0</v>
      </c>
      <c r="I27" s="25">
        <v>0</v>
      </c>
      <c r="J27" s="25">
        <v>0</v>
      </c>
      <c r="K27" s="25">
        <v>0</v>
      </c>
      <c r="L27" s="25">
        <v>0</v>
      </c>
      <c r="M27" s="25">
        <v>0</v>
      </c>
      <c r="N27" s="33">
        <v>7469165.2642799998</v>
      </c>
      <c r="O27" s="16"/>
    </row>
    <row r="28" spans="1:15" ht="15.95" customHeight="1" x14ac:dyDescent="0.2">
      <c r="A28" s="26" t="s">
        <v>47</v>
      </c>
      <c r="B28" s="25">
        <v>2285708.0757499998</v>
      </c>
      <c r="C28" s="25">
        <v>2796058.9884299999</v>
      </c>
      <c r="D28" s="25">
        <v>3144402.6403800002</v>
      </c>
      <c r="E28" s="25">
        <v>2902441.26914</v>
      </c>
      <c r="F28" s="25">
        <v>2765753.53633</v>
      </c>
      <c r="G28" s="25">
        <v>0</v>
      </c>
      <c r="H28" s="25">
        <v>0</v>
      </c>
      <c r="I28" s="25">
        <v>0</v>
      </c>
      <c r="J28" s="25">
        <v>0</v>
      </c>
      <c r="K28" s="25">
        <v>0</v>
      </c>
      <c r="L28" s="25">
        <v>0</v>
      </c>
      <c r="M28" s="25">
        <v>0</v>
      </c>
      <c r="N28" s="33">
        <v>13894364.51003</v>
      </c>
      <c r="O28" s="16"/>
    </row>
    <row r="29" spans="1:15" ht="15.95" customHeight="1" x14ac:dyDescent="0.2">
      <c r="A29" s="26" t="s">
        <v>46</v>
      </c>
      <c r="B29" s="25">
        <v>42657.506809999999</v>
      </c>
      <c r="C29" s="25">
        <v>56242.339760000003</v>
      </c>
      <c r="D29" s="25">
        <v>79322.266470000002</v>
      </c>
      <c r="E29" s="25">
        <v>42637.633880000001</v>
      </c>
      <c r="F29" s="25">
        <v>133558.53912</v>
      </c>
      <c r="G29" s="25">
        <v>0</v>
      </c>
      <c r="H29" s="25">
        <v>0</v>
      </c>
      <c r="I29" s="25">
        <v>0</v>
      </c>
      <c r="J29" s="25">
        <v>0</v>
      </c>
      <c r="K29" s="25">
        <v>0</v>
      </c>
      <c r="L29" s="25">
        <v>0</v>
      </c>
      <c r="M29" s="25">
        <v>0</v>
      </c>
      <c r="N29" s="33">
        <v>354418.28603999998</v>
      </c>
      <c r="O29" s="16"/>
    </row>
    <row r="30" spans="1:15" ht="15.95" customHeight="1" x14ac:dyDescent="0.2">
      <c r="A30" s="26" t="s">
        <v>45</v>
      </c>
      <c r="B30" s="25">
        <v>768099.19296000001</v>
      </c>
      <c r="C30" s="25">
        <v>880812.86196000001</v>
      </c>
      <c r="D30" s="25">
        <v>1030487.76786</v>
      </c>
      <c r="E30" s="25">
        <v>949952.29047999997</v>
      </c>
      <c r="F30" s="25">
        <v>994157.29683000001</v>
      </c>
      <c r="G30" s="25">
        <v>0</v>
      </c>
      <c r="H30" s="25">
        <v>0</v>
      </c>
      <c r="I30" s="25">
        <v>0</v>
      </c>
      <c r="J30" s="25">
        <v>0</v>
      </c>
      <c r="K30" s="25">
        <v>0</v>
      </c>
      <c r="L30" s="25">
        <v>0</v>
      </c>
      <c r="M30" s="25">
        <v>0</v>
      </c>
      <c r="N30" s="33">
        <v>4623509.4100900004</v>
      </c>
      <c r="O30" s="16"/>
    </row>
    <row r="31" spans="1:15" ht="15.95" customHeight="1" x14ac:dyDescent="0.2">
      <c r="A31" s="26" t="s">
        <v>44</v>
      </c>
      <c r="B31" s="25">
        <v>511977.71688999998</v>
      </c>
      <c r="C31" s="25">
        <v>547565.26491999999</v>
      </c>
      <c r="D31" s="25">
        <v>636271.93891999999</v>
      </c>
      <c r="E31" s="25">
        <v>603175.40414999996</v>
      </c>
      <c r="F31" s="25">
        <v>625713.53170000005</v>
      </c>
      <c r="G31" s="25">
        <v>0</v>
      </c>
      <c r="H31" s="25">
        <v>0</v>
      </c>
      <c r="I31" s="25">
        <v>0</v>
      </c>
      <c r="J31" s="25">
        <v>0</v>
      </c>
      <c r="K31" s="25">
        <v>0</v>
      </c>
      <c r="L31" s="25">
        <v>0</v>
      </c>
      <c r="M31" s="25">
        <v>0</v>
      </c>
      <c r="N31" s="33">
        <v>2924703.8565799999</v>
      </c>
      <c r="O31" s="16"/>
    </row>
    <row r="32" spans="1:15" ht="15.95" customHeight="1" x14ac:dyDescent="0.2">
      <c r="A32" s="26" t="s">
        <v>43</v>
      </c>
      <c r="B32" s="25">
        <v>597446.57374000002</v>
      </c>
      <c r="C32" s="25">
        <v>635789.81637999997</v>
      </c>
      <c r="D32" s="25">
        <v>752743.38132000004</v>
      </c>
      <c r="E32" s="25">
        <v>698130.58826999995</v>
      </c>
      <c r="F32" s="25">
        <v>717238.57166999998</v>
      </c>
      <c r="G32" s="25">
        <v>0</v>
      </c>
      <c r="H32" s="25">
        <v>0</v>
      </c>
      <c r="I32" s="25">
        <v>0</v>
      </c>
      <c r="J32" s="25">
        <v>0</v>
      </c>
      <c r="K32" s="25">
        <v>0</v>
      </c>
      <c r="L32" s="25">
        <v>0</v>
      </c>
      <c r="M32" s="25">
        <v>0</v>
      </c>
      <c r="N32" s="33">
        <v>3401348.93138</v>
      </c>
      <c r="O32" s="16"/>
    </row>
    <row r="33" spans="1:15" ht="15.95" customHeight="1" x14ac:dyDescent="0.2">
      <c r="A33" s="26" t="s">
        <v>42</v>
      </c>
      <c r="B33" s="25">
        <v>1117538.5421800001</v>
      </c>
      <c r="C33" s="25">
        <v>1148826.5993600001</v>
      </c>
      <c r="D33" s="25">
        <v>1293422.45</v>
      </c>
      <c r="E33" s="25">
        <v>1132339.35008</v>
      </c>
      <c r="F33" s="25">
        <v>1209430.3351700001</v>
      </c>
      <c r="G33" s="25">
        <v>0</v>
      </c>
      <c r="H33" s="25">
        <v>0</v>
      </c>
      <c r="I33" s="25">
        <v>0</v>
      </c>
      <c r="J33" s="25">
        <v>0</v>
      </c>
      <c r="K33" s="25">
        <v>0</v>
      </c>
      <c r="L33" s="25">
        <v>0</v>
      </c>
      <c r="M33" s="25">
        <v>0</v>
      </c>
      <c r="N33" s="33">
        <v>5901557.2767899996</v>
      </c>
      <c r="O33" s="16"/>
    </row>
    <row r="34" spans="1:15" ht="15.95" customHeight="1" x14ac:dyDescent="0.2">
      <c r="A34" s="26" t="s">
        <v>41</v>
      </c>
      <c r="B34" s="25">
        <v>208561.60756</v>
      </c>
      <c r="C34" s="25">
        <v>239413.54407</v>
      </c>
      <c r="D34" s="25">
        <v>267514.12083000003</v>
      </c>
      <c r="E34" s="25">
        <v>258491.21624000001</v>
      </c>
      <c r="F34" s="25">
        <v>274045.75504000002</v>
      </c>
      <c r="G34" s="25">
        <v>0</v>
      </c>
      <c r="H34" s="25">
        <v>0</v>
      </c>
      <c r="I34" s="25">
        <v>0</v>
      </c>
      <c r="J34" s="25">
        <v>0</v>
      </c>
      <c r="K34" s="25">
        <v>0</v>
      </c>
      <c r="L34" s="25">
        <v>0</v>
      </c>
      <c r="M34" s="25">
        <v>0</v>
      </c>
      <c r="N34" s="33">
        <v>1248026.2437400001</v>
      </c>
      <c r="O34" s="16"/>
    </row>
    <row r="35" spans="1:15" ht="15.95" customHeight="1" x14ac:dyDescent="0.2">
      <c r="A35" s="26" t="s">
        <v>40</v>
      </c>
      <c r="B35" s="25">
        <v>139652.78088999999</v>
      </c>
      <c r="C35" s="25">
        <v>195666.81435999999</v>
      </c>
      <c r="D35" s="25">
        <v>523347.42548999999</v>
      </c>
      <c r="E35" s="25">
        <v>356157.68273</v>
      </c>
      <c r="F35" s="25">
        <v>251973.19743</v>
      </c>
      <c r="G35" s="25">
        <v>0</v>
      </c>
      <c r="H35" s="25">
        <v>0</v>
      </c>
      <c r="I35" s="25">
        <v>0</v>
      </c>
      <c r="J35" s="25">
        <v>0</v>
      </c>
      <c r="K35" s="25">
        <v>0</v>
      </c>
      <c r="L35" s="25">
        <v>0</v>
      </c>
      <c r="M35" s="25">
        <v>0</v>
      </c>
      <c r="N35" s="33">
        <v>1466797.9009</v>
      </c>
      <c r="O35" s="16"/>
    </row>
    <row r="36" spans="1:15" s="22" customFormat="1" ht="15.95" customHeight="1" x14ac:dyDescent="0.2">
      <c r="A36" s="26" t="s">
        <v>39</v>
      </c>
      <c r="B36" s="25">
        <v>106506.34802</v>
      </c>
      <c r="C36" s="25">
        <v>149674.51311999999</v>
      </c>
      <c r="D36" s="25">
        <v>148009.59664</v>
      </c>
      <c r="E36" s="25">
        <v>189961.26037999999</v>
      </c>
      <c r="F36" s="25">
        <v>190376.04285999999</v>
      </c>
      <c r="G36" s="25">
        <v>0</v>
      </c>
      <c r="H36" s="25">
        <v>0</v>
      </c>
      <c r="I36" s="25">
        <v>0</v>
      </c>
      <c r="J36" s="25">
        <v>0</v>
      </c>
      <c r="K36" s="25">
        <v>0</v>
      </c>
      <c r="L36" s="25">
        <v>0</v>
      </c>
      <c r="M36" s="25">
        <v>0</v>
      </c>
      <c r="N36" s="33">
        <v>784527.76101999998</v>
      </c>
      <c r="O36" s="23"/>
    </row>
    <row r="37" spans="1:15" s="22" customFormat="1" ht="15.95" customHeight="1" x14ac:dyDescent="0.2">
      <c r="A37" s="26" t="s">
        <v>38</v>
      </c>
      <c r="B37" s="25">
        <v>331322.83506000001</v>
      </c>
      <c r="C37" s="25">
        <v>351008.25659</v>
      </c>
      <c r="D37" s="25">
        <v>417949.57313999999</v>
      </c>
      <c r="E37" s="25">
        <v>366161.39370999997</v>
      </c>
      <c r="F37" s="25">
        <v>408818.08504999999</v>
      </c>
      <c r="G37" s="25">
        <v>0</v>
      </c>
      <c r="H37" s="25">
        <v>0</v>
      </c>
      <c r="I37" s="25">
        <v>0</v>
      </c>
      <c r="J37" s="25">
        <v>0</v>
      </c>
      <c r="K37" s="25">
        <v>0</v>
      </c>
      <c r="L37" s="25">
        <v>0</v>
      </c>
      <c r="M37" s="25">
        <v>0</v>
      </c>
      <c r="N37" s="33">
        <v>1875260.1435499999</v>
      </c>
      <c r="O37" s="23"/>
    </row>
    <row r="38" spans="1:15" s="22" customFormat="1" ht="15.95" customHeight="1" x14ac:dyDescent="0.2">
      <c r="A38" s="26" t="s">
        <v>37</v>
      </c>
      <c r="B38" s="25">
        <v>6831.2707700000001</v>
      </c>
      <c r="C38" s="25">
        <v>9089.9323100000001</v>
      </c>
      <c r="D38" s="25">
        <v>13530.33689</v>
      </c>
      <c r="E38" s="25">
        <v>10659.699060000001</v>
      </c>
      <c r="F38" s="25">
        <v>11555.23414</v>
      </c>
      <c r="G38" s="25">
        <v>0</v>
      </c>
      <c r="H38" s="25">
        <v>0</v>
      </c>
      <c r="I38" s="25">
        <v>0</v>
      </c>
      <c r="J38" s="25">
        <v>0</v>
      </c>
      <c r="K38" s="25">
        <v>0</v>
      </c>
      <c r="L38" s="25">
        <v>0</v>
      </c>
      <c r="M38" s="25">
        <v>0</v>
      </c>
      <c r="N38" s="33">
        <v>51666.473169999997</v>
      </c>
      <c r="O38" s="23"/>
    </row>
    <row r="39" spans="1:15" s="22" customFormat="1" ht="15.95" customHeight="1" x14ac:dyDescent="0.25">
      <c r="A39" s="32" t="s">
        <v>1</v>
      </c>
      <c r="B39" s="31">
        <f t="shared" ref="B39:N39" si="8">B41</f>
        <v>391334.16213999997</v>
      </c>
      <c r="C39" s="31">
        <f t="shared" si="8"/>
        <v>334234.19020999997</v>
      </c>
      <c r="D39" s="31">
        <f t="shared" si="8"/>
        <v>376936.76179999998</v>
      </c>
      <c r="E39" s="31">
        <f t="shared" si="8"/>
        <v>369553.78622000001</v>
      </c>
      <c r="F39" s="31">
        <f t="shared" si="8"/>
        <v>430960.70951000002</v>
      </c>
      <c r="G39" s="31">
        <f t="shared" si="8"/>
        <v>0</v>
      </c>
      <c r="H39" s="31">
        <f t="shared" si="8"/>
        <v>0</v>
      </c>
      <c r="I39" s="31">
        <f t="shared" si="8"/>
        <v>0</v>
      </c>
      <c r="J39" s="31">
        <f t="shared" si="8"/>
        <v>0</v>
      </c>
      <c r="K39" s="31">
        <f t="shared" si="8"/>
        <v>0</v>
      </c>
      <c r="L39" s="31">
        <f t="shared" si="8"/>
        <v>0</v>
      </c>
      <c r="M39" s="31">
        <f t="shared" si="8"/>
        <v>0</v>
      </c>
      <c r="N39" s="30">
        <f t="shared" si="8"/>
        <v>1903019.6098799999</v>
      </c>
      <c r="O39" s="23"/>
    </row>
    <row r="40" spans="1:15" s="22" customFormat="1" ht="15.95" customHeight="1" x14ac:dyDescent="0.25">
      <c r="A40" s="29" t="s">
        <v>0</v>
      </c>
      <c r="B40" s="28">
        <f t="shared" ref="B40:N40" si="9">B41</f>
        <v>391334.16213999997</v>
      </c>
      <c r="C40" s="28">
        <f t="shared" si="9"/>
        <v>334234.19020999997</v>
      </c>
      <c r="D40" s="28">
        <f t="shared" si="9"/>
        <v>376936.76179999998</v>
      </c>
      <c r="E40" s="28">
        <f t="shared" si="9"/>
        <v>369553.78622000001</v>
      </c>
      <c r="F40" s="28">
        <f t="shared" si="9"/>
        <v>430960.70951000002</v>
      </c>
      <c r="G40" s="28">
        <f t="shared" si="9"/>
        <v>0</v>
      </c>
      <c r="H40" s="28">
        <f t="shared" si="9"/>
        <v>0</v>
      </c>
      <c r="I40" s="28">
        <f t="shared" si="9"/>
        <v>0</v>
      </c>
      <c r="J40" s="28">
        <f t="shared" si="9"/>
        <v>0</v>
      </c>
      <c r="K40" s="28">
        <f t="shared" si="9"/>
        <v>0</v>
      </c>
      <c r="L40" s="28">
        <f t="shared" si="9"/>
        <v>0</v>
      </c>
      <c r="M40" s="28">
        <f t="shared" si="9"/>
        <v>0</v>
      </c>
      <c r="N40" s="27">
        <f t="shared" si="9"/>
        <v>1903019.6098799999</v>
      </c>
      <c r="O40" s="23"/>
    </row>
    <row r="41" spans="1:15" s="22" customFormat="1" ht="15.95" customHeight="1" thickBot="1" x14ac:dyDescent="0.3">
      <c r="A41" s="26" t="s">
        <v>36</v>
      </c>
      <c r="B41" s="25">
        <v>391334.16213999997</v>
      </c>
      <c r="C41" s="25">
        <v>334234.19020999997</v>
      </c>
      <c r="D41" s="25">
        <v>376936.76179999998</v>
      </c>
      <c r="E41" s="25">
        <v>369553.78622000001</v>
      </c>
      <c r="F41" s="25">
        <v>430960.70951000002</v>
      </c>
      <c r="G41" s="25">
        <v>0</v>
      </c>
      <c r="H41" s="25">
        <v>0</v>
      </c>
      <c r="I41" s="25">
        <v>0</v>
      </c>
      <c r="J41" s="25">
        <v>0</v>
      </c>
      <c r="K41" s="25">
        <v>0</v>
      </c>
      <c r="L41" s="25">
        <v>0</v>
      </c>
      <c r="M41" s="25">
        <v>0</v>
      </c>
      <c r="N41" s="24">
        <v>1903019.6098799999</v>
      </c>
      <c r="O41" s="23"/>
    </row>
    <row r="42" spans="1:15" s="18" customFormat="1" ht="15.95" customHeight="1" thickBot="1" x14ac:dyDescent="0.3">
      <c r="A42" s="21" t="s">
        <v>35</v>
      </c>
      <c r="B42" s="20">
        <f t="shared" ref="B42:N42" si="10">B5+B19+B39</f>
        <v>12172692.001140002</v>
      </c>
      <c r="C42" s="20">
        <f t="shared" si="10"/>
        <v>12865505.683670001</v>
      </c>
      <c r="D42" s="20">
        <f t="shared" si="10"/>
        <v>15094601.715060001</v>
      </c>
      <c r="E42" s="20">
        <f t="shared" si="10"/>
        <v>13526274.62198</v>
      </c>
      <c r="F42" s="20">
        <f t="shared" si="10"/>
        <v>13955967.600819999</v>
      </c>
      <c r="G42" s="20">
        <f t="shared" si="10"/>
        <v>0</v>
      </c>
      <c r="H42" s="20">
        <f t="shared" si="10"/>
        <v>0</v>
      </c>
      <c r="I42" s="20">
        <f t="shared" si="10"/>
        <v>0</v>
      </c>
      <c r="J42" s="20">
        <f t="shared" si="10"/>
        <v>0</v>
      </c>
      <c r="K42" s="20">
        <f t="shared" si="10"/>
        <v>0</v>
      </c>
      <c r="L42" s="20">
        <f t="shared" si="10"/>
        <v>0</v>
      </c>
      <c r="M42" s="20">
        <f t="shared" si="10"/>
        <v>0</v>
      </c>
      <c r="N42" s="20">
        <f t="shared" si="10"/>
        <v>67615041.622669995</v>
      </c>
      <c r="O42" s="19"/>
    </row>
    <row r="43" spans="1:15" ht="14.1" customHeight="1" x14ac:dyDescent="0.2">
      <c r="A43" s="17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16"/>
    </row>
    <row r="44" spans="1:15" ht="14.1" customHeight="1" x14ac:dyDescent="0.3">
      <c r="A44" s="15"/>
      <c r="C44" s="8"/>
      <c r="D44" s="8"/>
      <c r="E44" s="8"/>
      <c r="F44" s="8"/>
      <c r="G44" s="8"/>
      <c r="H44" s="8"/>
      <c r="I44"/>
      <c r="J44"/>
      <c r="K44"/>
      <c r="L44"/>
      <c r="M44"/>
      <c r="N44"/>
      <c r="O44" s="8"/>
    </row>
    <row r="45" spans="1:15" ht="32.25" customHeight="1" x14ac:dyDescent="0.3">
      <c r="A45" s="14"/>
      <c r="B45" s="13"/>
      <c r="C45" s="12"/>
      <c r="D45" s="12"/>
      <c r="E45" s="12"/>
      <c r="F45" s="12"/>
      <c r="G45" s="12"/>
      <c r="H45" s="12"/>
      <c r="I45" s="12"/>
      <c r="J45"/>
      <c r="K45"/>
      <c r="L45"/>
      <c r="M45"/>
      <c r="N45" s="11"/>
      <c r="O45" s="10"/>
    </row>
    <row r="46" spans="1:15" ht="14.1" customHeight="1" x14ac:dyDescent="0.2">
      <c r="C46" s="8"/>
      <c r="D46" s="8"/>
      <c r="E46" s="8"/>
      <c r="F46" s="8"/>
      <c r="G46" s="8"/>
      <c r="H46" s="8"/>
      <c r="I46"/>
      <c r="J46"/>
      <c r="K46"/>
      <c r="L46"/>
      <c r="M46"/>
      <c r="N46"/>
      <c r="O46" s="8"/>
    </row>
    <row r="47" spans="1:15" ht="14.1" customHeight="1" x14ac:dyDescent="0.2">
      <c r="C47" s="8"/>
      <c r="D47" s="8"/>
      <c r="E47" s="8"/>
      <c r="F47" s="8"/>
      <c r="G47" s="8"/>
      <c r="H47" s="8"/>
      <c r="I47"/>
      <c r="J47"/>
      <c r="K47"/>
      <c r="L47"/>
      <c r="M47"/>
      <c r="N47"/>
      <c r="O47" s="8"/>
    </row>
    <row r="48" spans="1:15" ht="14.1" customHeight="1" x14ac:dyDescent="0.2">
      <c r="C48" s="8"/>
      <c r="D48" s="8"/>
      <c r="E48" s="8"/>
      <c r="F48" s="8"/>
      <c r="G48" s="8"/>
      <c r="H48" s="8"/>
      <c r="I48"/>
      <c r="J48"/>
      <c r="K48"/>
      <c r="L48"/>
      <c r="M48"/>
      <c r="N48"/>
      <c r="O48" s="8"/>
    </row>
    <row r="49" spans="1:15" ht="14.1" customHeight="1" x14ac:dyDescent="0.25">
      <c r="A49" s="9" t="s">
        <v>34</v>
      </c>
      <c r="B49" s="9"/>
      <c r="C49" s="8"/>
      <c r="D49" s="8"/>
      <c r="E49" s="8"/>
      <c r="F49" s="8"/>
      <c r="G49" s="8"/>
      <c r="H49" s="8"/>
      <c r="I49"/>
      <c r="J49"/>
      <c r="K49"/>
      <c r="L49"/>
      <c r="M49"/>
      <c r="N49"/>
      <c r="O49" s="8"/>
    </row>
    <row r="50" spans="1:15" ht="14.1" customHeight="1" x14ac:dyDescent="0.25">
      <c r="A50" s="9"/>
      <c r="B50" s="9"/>
      <c r="C50" s="8"/>
      <c r="D50" s="8"/>
      <c r="E50" s="8"/>
      <c r="F50" s="8"/>
      <c r="G50" s="8"/>
      <c r="H50" s="8"/>
      <c r="I50"/>
      <c r="J50"/>
      <c r="K50"/>
      <c r="L50"/>
      <c r="M50"/>
      <c r="N50"/>
      <c r="O50" s="8"/>
    </row>
    <row r="51" spans="1:15" ht="17.100000000000001" customHeight="1" x14ac:dyDescent="0.2">
      <c r="A51" s="55" t="s">
        <v>33</v>
      </c>
      <c r="B51" s="55"/>
      <c r="C51" s="52"/>
      <c r="D51" s="8"/>
      <c r="E51" s="8"/>
      <c r="F51" s="8"/>
      <c r="G51" s="8"/>
      <c r="H51" s="8"/>
      <c r="I51"/>
      <c r="J51"/>
      <c r="K51"/>
      <c r="L51"/>
      <c r="M51"/>
      <c r="N51"/>
      <c r="O51" s="8"/>
    </row>
    <row r="52" spans="1:15" ht="17.100000000000001" customHeight="1" x14ac:dyDescent="0.2">
      <c r="A52" s="56" t="s">
        <v>78</v>
      </c>
      <c r="B52" s="56"/>
      <c r="C52" s="53"/>
      <c r="D52" s="8"/>
      <c r="E52" s="8"/>
      <c r="F52" s="8"/>
      <c r="G52" s="8"/>
      <c r="H52" s="8"/>
      <c r="I52"/>
      <c r="J52"/>
      <c r="K52"/>
      <c r="L52"/>
      <c r="M52"/>
      <c r="N52"/>
      <c r="O52" s="8"/>
    </row>
    <row r="53" spans="1:15" ht="17.100000000000001" customHeight="1" x14ac:dyDescent="0.2">
      <c r="A53" s="57" t="s">
        <v>79</v>
      </c>
      <c r="B53" s="57"/>
      <c r="C53" s="52" t="s">
        <v>31</v>
      </c>
      <c r="D53" s="8"/>
      <c r="E53" s="8"/>
      <c r="F53" s="8"/>
      <c r="G53" s="8"/>
      <c r="H53" s="8"/>
      <c r="I53"/>
      <c r="J53"/>
      <c r="K53"/>
      <c r="L53"/>
      <c r="M53"/>
      <c r="N53"/>
      <c r="O53" s="8"/>
    </row>
    <row r="54" spans="1:15" ht="17.100000000000001" customHeight="1" x14ac:dyDescent="0.2">
      <c r="A54" s="54" t="s">
        <v>80</v>
      </c>
      <c r="B54" s="54"/>
      <c r="C54" s="53" t="s">
        <v>30</v>
      </c>
      <c r="D54" s="8"/>
      <c r="E54" s="8"/>
      <c r="F54" s="8"/>
      <c r="G54" s="8"/>
      <c r="H54" s="8"/>
      <c r="I54"/>
      <c r="J54"/>
      <c r="K54"/>
      <c r="L54"/>
      <c r="M54"/>
      <c r="N54"/>
      <c r="O54" s="8"/>
    </row>
    <row r="55" spans="1:15" ht="17.100000000000001" customHeight="1" x14ac:dyDescent="0.2">
      <c r="A55" s="57" t="s">
        <v>81</v>
      </c>
      <c r="B55" s="57"/>
      <c r="C55" s="52" t="s">
        <v>29</v>
      </c>
      <c r="D55" s="8"/>
      <c r="E55" s="8"/>
      <c r="F55" s="8"/>
      <c r="G55" s="8"/>
      <c r="H55" s="8"/>
      <c r="I55"/>
      <c r="J55"/>
      <c r="K55"/>
      <c r="L55"/>
      <c r="M55"/>
      <c r="N55"/>
      <c r="O55" s="8"/>
    </row>
    <row r="56" spans="1:15" ht="17.100000000000001" customHeight="1" x14ac:dyDescent="0.2">
      <c r="A56" s="54" t="s">
        <v>82</v>
      </c>
      <c r="B56" s="54"/>
      <c r="C56" s="53" t="s">
        <v>28</v>
      </c>
      <c r="D56" s="8"/>
      <c r="E56" s="8"/>
      <c r="F56" s="8"/>
      <c r="G56" s="8"/>
      <c r="H56" s="8"/>
      <c r="I56"/>
      <c r="J56"/>
      <c r="K56"/>
      <c r="L56"/>
      <c r="M56"/>
      <c r="N56"/>
      <c r="O56" s="8"/>
    </row>
    <row r="57" spans="1:15" ht="17.100000000000001" customHeight="1" x14ac:dyDescent="0.2">
      <c r="A57" s="57" t="s">
        <v>83</v>
      </c>
      <c r="B57" s="57"/>
      <c r="C57" s="52" t="s">
        <v>27</v>
      </c>
      <c r="D57" s="8"/>
      <c r="E57" s="8"/>
      <c r="F57" s="8"/>
      <c r="G57" s="8"/>
      <c r="H57" s="8"/>
      <c r="I57"/>
      <c r="J57"/>
      <c r="K57"/>
      <c r="L57"/>
      <c r="M57"/>
      <c r="N57"/>
      <c r="O57" s="8"/>
    </row>
    <row r="58" spans="1:15" ht="17.100000000000001" customHeight="1" x14ac:dyDescent="0.2">
      <c r="A58" s="54" t="s">
        <v>84</v>
      </c>
      <c r="B58" s="54"/>
      <c r="C58" s="53" t="s">
        <v>26</v>
      </c>
      <c r="D58" s="8"/>
      <c r="E58" s="8"/>
      <c r="F58" s="8"/>
      <c r="G58" s="8"/>
      <c r="H58" s="8"/>
      <c r="I58"/>
      <c r="J58"/>
      <c r="K58"/>
      <c r="L58"/>
      <c r="M58"/>
      <c r="N58"/>
      <c r="O58" s="8"/>
    </row>
    <row r="59" spans="1:15" ht="17.100000000000001" customHeight="1" x14ac:dyDescent="0.2">
      <c r="A59" s="57" t="s">
        <v>85</v>
      </c>
      <c r="B59" s="57"/>
      <c r="C59" s="52" t="s">
        <v>25</v>
      </c>
      <c r="D59" s="8"/>
      <c r="E59" s="8"/>
      <c r="F59" s="8"/>
      <c r="G59" s="8"/>
      <c r="H59" s="8"/>
      <c r="I59"/>
      <c r="J59"/>
      <c r="K59"/>
      <c r="L59"/>
      <c r="M59"/>
      <c r="N59"/>
      <c r="O59" s="8"/>
    </row>
    <row r="60" spans="1:15" ht="17.100000000000001" customHeight="1" x14ac:dyDescent="0.2">
      <c r="A60" s="54" t="s">
        <v>86</v>
      </c>
      <c r="B60" s="54"/>
      <c r="C60" s="53" t="s">
        <v>24</v>
      </c>
      <c r="D60" s="8"/>
      <c r="E60" s="8"/>
      <c r="F60" s="8"/>
      <c r="G60" s="8"/>
      <c r="H60" s="8"/>
      <c r="I60"/>
      <c r="J60"/>
      <c r="K60"/>
      <c r="L60"/>
      <c r="M60"/>
      <c r="N60"/>
      <c r="O60" s="8"/>
    </row>
    <row r="61" spans="1:15" ht="17.100000000000001" customHeight="1" x14ac:dyDescent="0.2">
      <c r="A61" s="55" t="s">
        <v>87</v>
      </c>
      <c r="B61" s="55"/>
      <c r="C61" s="52"/>
      <c r="D61" s="8"/>
      <c r="E61" s="8"/>
      <c r="F61" s="8"/>
      <c r="G61" s="8"/>
      <c r="H61" s="8"/>
      <c r="I61"/>
      <c r="J61"/>
      <c r="K61"/>
      <c r="L61"/>
      <c r="M61"/>
      <c r="N61"/>
      <c r="O61" s="8"/>
    </row>
    <row r="62" spans="1:15" ht="17.100000000000001" customHeight="1" x14ac:dyDescent="0.2">
      <c r="A62" s="54" t="s">
        <v>88</v>
      </c>
      <c r="B62" s="54"/>
      <c r="C62" s="53" t="s">
        <v>22</v>
      </c>
      <c r="D62" s="8"/>
      <c r="E62" s="8"/>
      <c r="F62" s="8"/>
      <c r="G62" s="8"/>
      <c r="H62" s="8"/>
      <c r="I62"/>
      <c r="J62"/>
      <c r="K62"/>
      <c r="L62"/>
      <c r="M62"/>
      <c r="N62"/>
      <c r="O62" s="8"/>
    </row>
    <row r="63" spans="1:15" ht="17.100000000000001" customHeight="1" x14ac:dyDescent="0.2">
      <c r="A63" s="55" t="s">
        <v>89</v>
      </c>
      <c r="B63" s="55"/>
      <c r="C63" s="52"/>
      <c r="D63" s="8"/>
      <c r="E63" s="8"/>
      <c r="F63" s="8"/>
      <c r="G63" s="8"/>
      <c r="H63" s="8"/>
      <c r="I63"/>
      <c r="J63"/>
      <c r="K63"/>
      <c r="L63"/>
      <c r="M63"/>
      <c r="N63"/>
      <c r="O63" s="8"/>
    </row>
    <row r="64" spans="1:15" ht="17.100000000000001" customHeight="1" x14ac:dyDescent="0.2">
      <c r="A64" s="54" t="s">
        <v>90</v>
      </c>
      <c r="B64" s="54"/>
      <c r="C64" s="53" t="s">
        <v>20</v>
      </c>
      <c r="D64" s="8"/>
      <c r="E64" s="8"/>
      <c r="F64" s="8"/>
      <c r="G64" s="8"/>
      <c r="H64" s="8"/>
      <c r="I64"/>
      <c r="J64"/>
      <c r="K64"/>
      <c r="L64"/>
      <c r="M64"/>
      <c r="N64"/>
      <c r="O64" s="8"/>
    </row>
    <row r="65" spans="1:15" ht="17.100000000000001" customHeight="1" x14ac:dyDescent="0.2">
      <c r="A65" s="55" t="s">
        <v>19</v>
      </c>
      <c r="B65" s="55"/>
      <c r="C65" s="52"/>
      <c r="D65" s="8"/>
      <c r="E65" s="8"/>
      <c r="F65" s="8"/>
      <c r="G65" s="8"/>
      <c r="H65" s="8"/>
      <c r="I65"/>
      <c r="J65"/>
      <c r="K65"/>
      <c r="L65"/>
      <c r="M65"/>
      <c r="N65"/>
      <c r="O65" s="8"/>
    </row>
    <row r="66" spans="1:15" ht="17.100000000000001" customHeight="1" x14ac:dyDescent="0.2">
      <c r="A66" s="56" t="s">
        <v>91</v>
      </c>
      <c r="B66" s="56"/>
      <c r="C66" s="53"/>
      <c r="D66" s="8"/>
      <c r="E66" s="8"/>
      <c r="F66" s="8"/>
      <c r="G66" s="8"/>
      <c r="H66" s="8"/>
      <c r="I66"/>
      <c r="J66"/>
      <c r="K66"/>
      <c r="L66"/>
      <c r="M66"/>
      <c r="N66"/>
      <c r="O66" s="8"/>
    </row>
    <row r="67" spans="1:15" ht="17.100000000000001" customHeight="1" x14ac:dyDescent="0.2">
      <c r="A67" s="57" t="s">
        <v>92</v>
      </c>
      <c r="B67" s="57"/>
      <c r="C67" s="52" t="s">
        <v>17</v>
      </c>
      <c r="D67" s="8"/>
      <c r="E67" s="8"/>
      <c r="F67" s="8"/>
      <c r="G67" s="8"/>
      <c r="H67" s="8"/>
      <c r="I67"/>
      <c r="J67"/>
      <c r="K67"/>
      <c r="L67"/>
      <c r="M67"/>
      <c r="N67"/>
      <c r="O67" s="8"/>
    </row>
    <row r="68" spans="1:15" ht="17.100000000000001" customHeight="1" x14ac:dyDescent="0.2">
      <c r="A68" s="54" t="s">
        <v>93</v>
      </c>
      <c r="B68" s="54"/>
      <c r="C68" s="53" t="s">
        <v>16</v>
      </c>
      <c r="D68" s="8"/>
      <c r="E68" s="8"/>
      <c r="F68" s="8"/>
      <c r="G68" s="8"/>
      <c r="H68" s="8"/>
      <c r="I68"/>
      <c r="J68"/>
      <c r="K68"/>
      <c r="L68"/>
      <c r="M68"/>
      <c r="N68"/>
      <c r="O68" s="8"/>
    </row>
    <row r="69" spans="1:15" ht="17.100000000000001" customHeight="1" x14ac:dyDescent="0.2">
      <c r="A69" s="57" t="s">
        <v>94</v>
      </c>
      <c r="B69" s="57"/>
      <c r="C69" s="52" t="s">
        <v>15</v>
      </c>
      <c r="D69" s="8"/>
      <c r="E69" s="8"/>
      <c r="F69" s="8"/>
      <c r="G69" s="8"/>
      <c r="H69" s="8"/>
      <c r="I69"/>
      <c r="J69"/>
      <c r="K69"/>
      <c r="L69"/>
      <c r="M69"/>
      <c r="N69"/>
      <c r="O69" s="8"/>
    </row>
    <row r="70" spans="1:15" ht="17.100000000000001" customHeight="1" x14ac:dyDescent="0.2">
      <c r="A70" s="56" t="s">
        <v>95</v>
      </c>
      <c r="B70" s="56"/>
      <c r="C70" s="53"/>
      <c r="D70" s="8"/>
      <c r="E70" s="8"/>
      <c r="F70" s="8"/>
      <c r="G70" s="8"/>
      <c r="H70" s="8"/>
      <c r="I70"/>
      <c r="J70"/>
      <c r="K70"/>
      <c r="L70"/>
      <c r="M70"/>
      <c r="N70"/>
      <c r="O70" s="8"/>
    </row>
    <row r="71" spans="1:15" ht="17.100000000000001" customHeight="1" x14ac:dyDescent="0.2">
      <c r="A71" s="57" t="s">
        <v>96</v>
      </c>
      <c r="B71" s="57"/>
      <c r="C71" s="52" t="s">
        <v>13</v>
      </c>
      <c r="D71" s="8"/>
      <c r="E71" s="8"/>
      <c r="F71" s="8"/>
      <c r="G71" s="8"/>
      <c r="H71" s="8"/>
      <c r="I71"/>
      <c r="J71"/>
      <c r="K71"/>
      <c r="L71"/>
      <c r="M71"/>
      <c r="N71"/>
      <c r="O71" s="8"/>
    </row>
    <row r="72" spans="1:15" ht="17.100000000000001" customHeight="1" x14ac:dyDescent="0.2">
      <c r="A72" s="56" t="s">
        <v>97</v>
      </c>
      <c r="B72" s="56"/>
      <c r="C72" s="53"/>
      <c r="D72" s="8"/>
      <c r="E72" s="8"/>
      <c r="F72" s="8"/>
      <c r="G72" s="8"/>
      <c r="H72" s="8"/>
      <c r="I72"/>
      <c r="J72"/>
      <c r="K72"/>
      <c r="L72"/>
      <c r="M72"/>
      <c r="N72"/>
      <c r="O72" s="8"/>
    </row>
    <row r="73" spans="1:15" ht="17.100000000000001" customHeight="1" x14ac:dyDescent="0.2">
      <c r="A73" s="57" t="s">
        <v>98</v>
      </c>
      <c r="B73" s="57"/>
      <c r="C73" s="52" t="s">
        <v>11</v>
      </c>
      <c r="D73" s="8"/>
      <c r="E73" s="8"/>
      <c r="F73" s="8"/>
      <c r="G73" s="8"/>
      <c r="H73" s="8"/>
      <c r="I73"/>
      <c r="J73"/>
      <c r="K73"/>
      <c r="L73"/>
      <c r="M73"/>
      <c r="N73"/>
      <c r="O73" s="8"/>
    </row>
    <row r="74" spans="1:15" ht="17.100000000000001" customHeight="1" x14ac:dyDescent="0.2">
      <c r="A74" s="54" t="s">
        <v>99</v>
      </c>
      <c r="B74" s="54"/>
      <c r="C74" s="53" t="s">
        <v>10</v>
      </c>
      <c r="D74" s="8"/>
      <c r="E74" s="8"/>
      <c r="F74" s="8"/>
      <c r="G74" s="8"/>
      <c r="H74" s="8"/>
      <c r="I74"/>
      <c r="J74"/>
      <c r="K74"/>
      <c r="L74"/>
      <c r="M74"/>
      <c r="N74"/>
      <c r="O74" s="8"/>
    </row>
    <row r="75" spans="1:15" ht="17.100000000000001" customHeight="1" x14ac:dyDescent="0.2">
      <c r="A75" s="57" t="s">
        <v>100</v>
      </c>
      <c r="B75" s="57"/>
      <c r="C75" s="52" t="s">
        <v>9</v>
      </c>
      <c r="D75" s="8"/>
      <c r="E75" s="8"/>
      <c r="F75" s="8"/>
      <c r="G75" s="8"/>
      <c r="H75" s="8"/>
      <c r="I75"/>
      <c r="J75"/>
      <c r="K75"/>
      <c r="L75"/>
      <c r="M75"/>
      <c r="N75"/>
      <c r="O75" s="8"/>
    </row>
    <row r="76" spans="1:15" ht="17.100000000000001" customHeight="1" x14ac:dyDescent="0.25">
      <c r="A76" s="54" t="s">
        <v>101</v>
      </c>
      <c r="B76" s="54"/>
      <c r="C76" s="53" t="s">
        <v>8</v>
      </c>
      <c r="D76" s="5"/>
      <c r="E76" s="7"/>
      <c r="F76" s="6"/>
    </row>
    <row r="77" spans="1:15" ht="17.100000000000001" customHeight="1" x14ac:dyDescent="0.25">
      <c r="A77" s="57" t="s">
        <v>102</v>
      </c>
      <c r="B77" s="57"/>
      <c r="C77" s="52" t="s">
        <v>7</v>
      </c>
      <c r="D77" s="5"/>
      <c r="E77" s="7"/>
      <c r="F77" s="6"/>
    </row>
    <row r="78" spans="1:15" ht="17.100000000000001" customHeight="1" x14ac:dyDescent="0.25">
      <c r="A78" s="54" t="s">
        <v>103</v>
      </c>
      <c r="B78" s="54"/>
      <c r="C78" s="53" t="s">
        <v>6</v>
      </c>
      <c r="D78" s="5"/>
      <c r="E78" s="7"/>
      <c r="F78" s="6"/>
    </row>
    <row r="79" spans="1:15" ht="17.100000000000001" customHeight="1" x14ac:dyDescent="0.25">
      <c r="A79" s="57" t="s">
        <v>104</v>
      </c>
      <c r="B79" s="57"/>
      <c r="C79" s="52" t="s">
        <v>5</v>
      </c>
      <c r="D79" s="5"/>
      <c r="E79" s="7"/>
      <c r="F79" s="6"/>
    </row>
    <row r="80" spans="1:15" ht="15" customHeight="1" x14ac:dyDescent="0.2">
      <c r="A80" s="54" t="s">
        <v>105</v>
      </c>
      <c r="B80" s="54"/>
      <c r="C80" s="53" t="s">
        <v>4</v>
      </c>
      <c r="D80" s="3"/>
      <c r="E80" s="4"/>
      <c r="F80" s="4"/>
    </row>
    <row r="81" spans="1:6" ht="15" x14ac:dyDescent="0.2">
      <c r="A81" s="57" t="s">
        <v>106</v>
      </c>
      <c r="B81" s="57"/>
      <c r="C81" s="52" t="s">
        <v>3</v>
      </c>
      <c r="D81" s="4"/>
      <c r="E81" s="4"/>
      <c r="F81" s="4"/>
    </row>
    <row r="82" spans="1:6" x14ac:dyDescent="0.2">
      <c r="A82" s="54" t="s">
        <v>107</v>
      </c>
      <c r="B82" s="54"/>
      <c r="C82" s="53" t="s">
        <v>2</v>
      </c>
    </row>
    <row r="83" spans="1:6" x14ac:dyDescent="0.2">
      <c r="A83" s="57" t="s">
        <v>108</v>
      </c>
      <c r="B83" s="57"/>
      <c r="C83" s="52" t="s">
        <v>109</v>
      </c>
    </row>
    <row r="84" spans="1:6" x14ac:dyDescent="0.2">
      <c r="A84" s="54" t="s">
        <v>110</v>
      </c>
      <c r="B84" s="54"/>
      <c r="C84" s="53" t="s">
        <v>111</v>
      </c>
    </row>
    <row r="85" spans="1:6" x14ac:dyDescent="0.2">
      <c r="A85" s="55" t="s">
        <v>1</v>
      </c>
      <c r="B85" s="55"/>
      <c r="C85" s="52"/>
    </row>
    <row r="86" spans="1:6" x14ac:dyDescent="0.2">
      <c r="A86" s="56" t="s">
        <v>112</v>
      </c>
      <c r="B86" s="56"/>
      <c r="C86" s="53"/>
    </row>
    <row r="87" spans="1:6" x14ac:dyDescent="0.2">
      <c r="A87" s="57" t="s">
        <v>113</v>
      </c>
      <c r="B87" s="57"/>
      <c r="C87" s="52" t="s">
        <v>114</v>
      </c>
    </row>
  </sheetData>
  <mergeCells count="39">
    <mergeCell ref="A2:P2"/>
    <mergeCell ref="B1:M1"/>
    <mergeCell ref="A51:B51"/>
    <mergeCell ref="A52:B52"/>
    <mergeCell ref="A53:B53"/>
    <mergeCell ref="A54:B54"/>
    <mergeCell ref="A55:B55"/>
    <mergeCell ref="A56:B56"/>
    <mergeCell ref="A57:B57"/>
    <mergeCell ref="A58:B58"/>
    <mergeCell ref="A59:B59"/>
    <mergeCell ref="A60:B60"/>
    <mergeCell ref="A61:B61"/>
    <mergeCell ref="A62:B62"/>
    <mergeCell ref="A63:B63"/>
    <mergeCell ref="A64:B64"/>
    <mergeCell ref="A65:B65"/>
    <mergeCell ref="A66:B66"/>
    <mergeCell ref="A67:B67"/>
    <mergeCell ref="A68:B68"/>
    <mergeCell ref="A69:B69"/>
    <mergeCell ref="A70:B70"/>
    <mergeCell ref="A71:B71"/>
    <mergeCell ref="A72:B72"/>
    <mergeCell ref="A73:B73"/>
    <mergeCell ref="A74:B74"/>
    <mergeCell ref="A75:B75"/>
    <mergeCell ref="A76:B76"/>
    <mergeCell ref="A77:B77"/>
    <mergeCell ref="A78:B78"/>
    <mergeCell ref="A84:B84"/>
    <mergeCell ref="A85:B85"/>
    <mergeCell ref="A86:B86"/>
    <mergeCell ref="A87:B87"/>
    <mergeCell ref="A79:B79"/>
    <mergeCell ref="A80:B80"/>
    <mergeCell ref="A81:B81"/>
    <mergeCell ref="A82:B82"/>
    <mergeCell ref="A83:B83"/>
  </mergeCells>
  <printOptions horizontalCentered="1" verticalCentered="1"/>
  <pageMargins left="0.23622047244094491" right="0" top="0.19685039370078741" bottom="0" header="0.51181102362204722" footer="0.51181102362204722"/>
  <pageSetup paperSize="9" scale="75" orientation="landscape" horizontalDpi="4294967292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1</vt:i4>
      </vt:variant>
      <vt:variant>
        <vt:lpstr>Adlandırılmış Aralıklar</vt:lpstr>
      </vt:variant>
      <vt:variant>
        <vt:i4>1</vt:i4>
      </vt:variant>
    </vt:vector>
  </HeadingPairs>
  <TitlesOfParts>
    <vt:vector size="2" baseType="lpstr">
      <vt:lpstr>SEKTOR</vt:lpstr>
      <vt:lpstr>SEKTOR!Yazdırma_Alanı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Görkem BABUR</dc:creator>
  <cp:lastModifiedBy>Fahrettin İnce</cp:lastModifiedBy>
  <dcterms:created xsi:type="dcterms:W3CDTF">2017-06-01T09:57:34Z</dcterms:created>
  <dcterms:modified xsi:type="dcterms:W3CDTF">2018-06-01T06:19:29Z</dcterms:modified>
</cp:coreProperties>
</file>