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esktop\New folder\"/>
    </mc:Choice>
  </mc:AlternateContent>
  <bookViews>
    <workbookView xWindow="0" yWindow="0" windowWidth="8775" windowHeight="5250"/>
  </bookViews>
  <sheets>
    <sheet name="SEKTOR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Print_Area" localSheetId="0">SEKTOR!$A:$N</definedName>
  </definedNames>
  <calcPr calcId="152511"/>
</workbook>
</file>

<file path=xl/calcChain.xml><?xml version="1.0" encoding="utf-8"?>
<calcChain xmlns="http://schemas.openxmlformats.org/spreadsheetml/2006/main">
  <c r="E5" i="2" l="1"/>
  <c r="E42" i="2" s="1"/>
  <c r="I5" i="2"/>
  <c r="I42" i="2" s="1"/>
  <c r="M5" i="2"/>
  <c r="M42" i="2" s="1"/>
  <c r="B6" i="2"/>
  <c r="B5" i="2" s="1"/>
  <c r="B42" i="2" s="1"/>
  <c r="C6" i="2"/>
  <c r="C5" i="2" s="1"/>
  <c r="D6" i="2"/>
  <c r="D5" i="2" s="1"/>
  <c r="E6" i="2"/>
  <c r="F6" i="2"/>
  <c r="F5" i="2" s="1"/>
  <c r="F42" i="2" s="1"/>
  <c r="G6" i="2"/>
  <c r="G5" i="2" s="1"/>
  <c r="H6" i="2"/>
  <c r="H5" i="2" s="1"/>
  <c r="I6" i="2"/>
  <c r="J6" i="2"/>
  <c r="J5" i="2" s="1"/>
  <c r="J42" i="2" s="1"/>
  <c r="K6" i="2"/>
  <c r="K5" i="2" s="1"/>
  <c r="L6" i="2"/>
  <c r="L5" i="2" s="1"/>
  <c r="M6" i="2"/>
  <c r="N6" i="2"/>
  <c r="N5" i="2" s="1"/>
  <c r="N42" i="2" s="1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E19" i="2"/>
  <c r="I19" i="2"/>
  <c r="M19" i="2"/>
  <c r="B20" i="2"/>
  <c r="B19" i="2" s="1"/>
  <c r="C20" i="2"/>
  <c r="C19" i="2" s="1"/>
  <c r="D20" i="2"/>
  <c r="D19" i="2" s="1"/>
  <c r="E20" i="2"/>
  <c r="F20" i="2"/>
  <c r="F19" i="2" s="1"/>
  <c r="G20" i="2"/>
  <c r="G19" i="2" s="1"/>
  <c r="H20" i="2"/>
  <c r="H19" i="2" s="1"/>
  <c r="I20" i="2"/>
  <c r="J20" i="2"/>
  <c r="J19" i="2" s="1"/>
  <c r="K20" i="2"/>
  <c r="K19" i="2" s="1"/>
  <c r="L20" i="2"/>
  <c r="L19" i="2" s="1"/>
  <c r="M20" i="2"/>
  <c r="N20" i="2"/>
  <c r="N19" i="2" s="1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L42" i="2" l="1"/>
  <c r="H42" i="2"/>
  <c r="D42" i="2"/>
  <c r="K42" i="2"/>
  <c r="G42" i="2"/>
  <c r="C42" i="2"/>
</calcChain>
</file>

<file path=xl/sharedStrings.xml><?xml version="1.0" encoding="utf-8"?>
<sst xmlns="http://schemas.openxmlformats.org/spreadsheetml/2006/main" count="120" uniqueCount="116">
  <si>
    <t>.     A. MADENCİLİK ÜRÜNLERİ</t>
  </si>
  <si>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</si>
  <si>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</si>
  <si>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</si>
  <si>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</si>
  <si>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</si>
  <si>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</si>
  <si>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</si>
  <si>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</si>
  <si>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</si>
  <si>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</si>
  <si>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</si>
  <si>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.     C. SANAYİ MAMULLERİ</t>
  </si>
  <si>
    <t>0473</t>
  </si>
  <si>
    <t>.     B. KİMYEVİ MADDELER VE MAMÜLLERİ</t>
  </si>
  <si>
    <t>0100</t>
  </si>
  <si>
    <t>0076</t>
  </si>
  <si>
    <t>0044</t>
  </si>
  <si>
    <t>.     A. TARIMA DAYALI İŞLENMİŞ ÜRÜNLER</t>
  </si>
  <si>
    <t>.II. SANAYİ</t>
  </si>
  <si>
    <t>0490</t>
  </si>
  <si>
    <t>.     C. AĞAÇ VE ORMAN ÜRÜNLERİ</t>
  </si>
  <si>
    <t>0119</t>
  </si>
  <si>
    <t>.     B. HAYVANSAL ÜRÜNLER</t>
  </si>
  <si>
    <t>0304</t>
  </si>
  <si>
    <t>0404</t>
  </si>
  <si>
    <t>0189</t>
  </si>
  <si>
    <t>0170</t>
  </si>
  <si>
    <t>0174</t>
  </si>
  <si>
    <t>0258</t>
  </si>
  <si>
    <t>0207</t>
  </si>
  <si>
    <t>0319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</si>
  <si>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</si>
  <si>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</si>
  <si>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</si>
  <si>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</si>
  <si>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</si>
  <si>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</si>
  <si>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</si>
  <si>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</si>
  <si>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</si>
  <si>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</si>
  <si>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</si>
  <si>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</si>
  <si>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</si>
  <si>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</si>
  <si>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</si>
  <si>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</si>
  <si>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</si>
  <si>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</si>
  <si>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</si>
  <si>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</si>
  <si>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</si>
  <si>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</si>
  <si>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</si>
  <si>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</si>
  <si>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</si>
  <si>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</si>
  <si>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</si>
  <si>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</si>
  <si>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</si>
  <si>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</si>
  <si>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</si>
  <si>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</si>
  <si>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</si>
  <si>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</si>
  <si>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</si>
  <si>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</si>
  <si>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</si>
  <si>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</si>
  <si>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</si>
  <si>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</si>
  <si>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</si>
  <si>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</si>
  <si>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</si>
  <si>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</si>
  <si>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</si>
  <si>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</si>
  <si>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</si>
  <si>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</si>
  <si>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</si>
  <si>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</si>
  <si>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</si>
  <si>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</si>
  <si>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</si>
  <si>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</si>
  <si>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</si>
  <si>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</si>
  <si>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</si>
  <si>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</si>
  <si>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</si>
  <si>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</si>
  <si>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</si>
  <si>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</si>
  <si>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</si>
  <si>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</si>
  <si>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</si>
  <si>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</si>
  <si>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</si>
  <si>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</si>
  <si>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</si>
  <si>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</si>
  <si>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</si>
  <si>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</si>
  <si>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</si>
  <si>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</si>
  <si>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</si>
  <si>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</si>
  <si>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</si>
  <si>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</si>
  <si>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</si>
  <si>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</si>
  <si>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</si>
  <si>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</si>
  <si>
    <t xml:space="preserve"> Elektrik Elektronik</t>
  </si>
  <si>
    <t>31.01.2019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</si>
</sst>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61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indexed="48"/>
      <name val="Arial Tur"/>
      <family val="2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12"/>
      <color theme="1"/>
      <name val="Arial Tur"/>
      <family val="2"/>
      <charset val="162"/>
    </font>
  </fonts>
  <fills count="4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3">
    <xf numFmtId="0" fontId="0" fillId="0" borderId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" fillId="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33" fillId="2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33" fillId="27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33" fillId="2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33" fillId="2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33" fillId="31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33" fillId="3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34" fillId="30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34" fillId="29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12" fillId="2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5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2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4" fillId="36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20" applyNumberFormat="0" applyFill="0" applyAlignment="0" applyProtection="0"/>
    <xf numFmtId="0" fontId="40" fillId="0" borderId="21" applyNumberFormat="0" applyFill="0" applyAlignment="0" applyProtection="0"/>
    <xf numFmtId="0" fontId="41" fillId="0" borderId="22" applyNumberFormat="0" applyFill="0" applyAlignment="0" applyProtection="0"/>
    <xf numFmtId="0" fontId="41" fillId="0" borderId="0" applyNumberFormat="0" applyFill="0" applyBorder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2" fillId="38" borderId="23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0" fontId="43" fillId="39" borderId="24" applyNumberFormat="0" applyAlignment="0" applyProtection="0"/>
    <xf numFmtId="164" fontId="44" fillId="0" borderId="0" applyFont="0" applyFill="0" applyBorder="0" applyAlignment="0" applyProtection="0"/>
    <xf numFmtId="0" fontId="44" fillId="0" borderId="0"/>
    <xf numFmtId="164" fontId="44" fillId="0" borderId="0" applyFont="0" applyFill="0" applyBorder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10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3" fillId="0" borderId="1" applyNumberFormat="0" applyFill="0" applyAlignment="0" applyProtection="0"/>
    <xf numFmtId="0" fontId="39" fillId="0" borderId="2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0" fillId="0" borderId="2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41" fillId="0" borderId="2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2" fillId="38" borderId="23" applyNumberFormat="0" applyAlignment="0" applyProtection="0"/>
    <xf numFmtId="0" fontId="6" fillId="2" borderId="4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46" fillId="30" borderId="23" applyNumberFormat="0" applyAlignment="0" applyProtection="0"/>
    <xf numFmtId="0" fontId="6" fillId="2" borderId="4" applyNumberFormat="0" applyAlignment="0" applyProtection="0"/>
    <xf numFmtId="0" fontId="43" fillId="39" borderId="24" applyNumberFormat="0" applyAlignment="0" applyProtection="0"/>
    <xf numFmtId="0" fontId="47" fillId="40" borderId="0" applyNumberFormat="0" applyBorder="0" applyAlignment="0" applyProtection="0"/>
    <xf numFmtId="0" fontId="37" fillId="37" borderId="0" applyNumberFormat="0" applyBorder="0" applyAlignment="0" applyProtection="0"/>
    <xf numFmtId="0" fontId="8" fillId="0" borderId="6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8" fillId="0" borderId="6" applyNumberFormat="0" applyFill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8" fillId="30" borderId="0" applyNumberFormat="0" applyBorder="0" applyAlignment="0" applyProtection="0"/>
    <xf numFmtId="0" fontId="4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4" fillId="27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4" borderId="7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33" fillId="27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4" fillId="27" borderId="26" applyNumberFormat="0" applyFont="0" applyAlignment="0" applyProtection="0"/>
    <xf numFmtId="0" fontId="48" fillId="30" borderId="0" applyNumberFormat="0" applyBorder="0" applyAlignment="0" applyProtection="0"/>
    <xf numFmtId="0" fontId="7" fillId="3" borderId="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45" fillId="38" borderId="25" applyNumberFormat="0" applyAlignment="0" applyProtection="0"/>
    <xf numFmtId="0" fontId="7" fillId="3" borderId="5" applyNumberFormat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11" fillId="0" borderId="8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11" fillId="0" borderId="8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4" fontId="44" fillId="0" borderId="0" applyFont="0" applyFill="0" applyBorder="0" applyAlignment="0" applyProtection="0"/>
    <xf numFmtId="164" fontId="44" fillId="0" borderId="0" applyFont="0" applyFill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2" borderId="0" applyNumberFormat="0" applyBorder="0" applyAlignment="0" applyProtection="0"/>
    <xf numFmtId="0" fontId="34" fillId="36" borderId="0" applyNumberFormat="0" applyBorder="0" applyAlignment="0" applyProtection="0"/>
    <xf numFmtId="0" fontId="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5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23" borderId="0" xfId="0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5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3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 wrapText="1"/>
    </xf>
    <xf numFmtId="3" fontId="21" fillId="0" borderId="0" xfId="0" applyNumberFormat="1" applyFont="1"/>
    <xf numFmtId="0" fontId="21" fillId="24" borderId="0" xfId="0" applyFont="1" applyFill="1" applyBorder="1" applyAlignment="1">
      <alignment horizontal="right"/>
    </xf>
    <xf numFmtId="0" fontId="21" fillId="0" borderId="0" xfId="0" applyFont="1" applyBorder="1" applyAlignment="1"/>
    <xf numFmtId="0" fontId="22" fillId="0" borderId="0" xfId="0" applyFont="1"/>
    <xf numFmtId="0" fontId="22" fillId="0" borderId="0" xfId="0" applyFont="1" applyAlignment="1">
      <alignment horizontal="left"/>
    </xf>
    <xf numFmtId="0" fontId="23" fillId="0" borderId="0" xfId="0" applyFont="1"/>
    <xf numFmtId="0" fontId="24" fillId="0" borderId="0" xfId="0" applyFont="1"/>
    <xf numFmtId="0" fontId="14" fillId="0" borderId="0" xfId="0" applyFont="1"/>
    <xf numFmtId="0" fontId="16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9" fontId="29" fillId="0" borderId="0" xfId="0" applyNumberFormat="1" applyFont="1" applyAlignment="1">
      <alignment horizontal="center"/>
    </xf>
    <xf numFmtId="49" fontId="30" fillId="0" borderId="0" xfId="0" applyNumberFormat="1" applyFont="1" applyAlignment="1">
      <alignment horizontal="center"/>
    </xf>
    <xf numFmtId="0" fontId="32" fillId="0" borderId="0" xfId="0" applyFont="1" applyAlignment="1"/>
    <xf numFmtId="49" fontId="31" fillId="0" borderId="0" xfId="0" applyNumberFormat="1" applyFont="1" applyAlignment="1">
      <alignment horizontal="left"/>
    </xf>
    <xf numFmtId="0" fontId="0" fillId="0" borderId="0" xfId="0" applyAlignment="1"/>
    <xf numFmtId="0" fontId="32" fillId="0" borderId="0" xfId="0" applyFont="1" applyAlignment="1">
      <alignment horizontal="center"/>
    </xf>
    <xf numFmtId="49" fontId="53" fillId="41" borderId="28" xfId="472" applyNumberFormat="1" applyFont="1" applyFill="1" applyBorder="1" applyAlignment="1">
      <alignment horizontal="left"/>
    </xf>
    <xf numFmtId="49" fontId="54" fillId="41" borderId="28" xfId="472" applyNumberFormat="1" applyFont="1" applyFill="1" applyBorder="1" applyAlignment="1">
      <alignment horizontal="left" vertical="top"/>
    </xf>
    <xf numFmtId="49" fontId="53" fillId="42" borderId="28" xfId="472" applyNumberFormat="1" applyFont="1" applyFill="1" applyBorder="1" applyAlignment="1">
      <alignment horizontal="left"/>
    </xf>
    <xf numFmtId="49" fontId="53" fillId="42" borderId="28" xfId="472" applyNumberFormat="1" applyFont="1" applyFill="1" applyBorder="1" applyAlignment="1">
      <alignment horizontal="left" vertical="top"/>
    </xf>
    <xf numFmtId="49" fontId="53" fillId="41" borderId="28" xfId="472" applyNumberFormat="1" applyFont="1" applyFill="1" applyBorder="1" applyAlignment="1">
      <alignment horizontal="left" vertical="top"/>
    </xf>
    <xf numFmtId="49" fontId="54" fillId="42" borderId="28" xfId="472" applyNumberFormat="1" applyFont="1" applyFill="1" applyBorder="1" applyAlignment="1">
      <alignment horizontal="left" vertical="top"/>
    </xf>
    <xf numFmtId="3" fontId="52" fillId="0" borderId="0" xfId="0" applyNumberFormat="1" applyFont="1"/>
    <xf numFmtId="0" fontId="55" fillId="23" borderId="0" xfId="0" applyFont="1" applyFill="1" applyBorder="1" applyAlignment="1">
      <alignment horizontal="left"/>
    </xf>
    <xf numFmtId="0" fontId="52" fillId="0" borderId="0" xfId="0" applyFont="1" applyAlignment="1">
      <alignment horizontal="left"/>
    </xf>
    <xf numFmtId="3" fontId="56" fillId="0" borderId="9" xfId="0" applyNumberFormat="1" applyFont="1" applyFill="1" applyBorder="1"/>
    <xf numFmtId="0" fontId="56" fillId="0" borderId="10" xfId="0" applyFont="1" applyFill="1" applyBorder="1" applyAlignment="1">
      <alignment horizontal="center"/>
    </xf>
    <xf numFmtId="3" fontId="56" fillId="0" borderId="11" xfId="0" applyNumberFormat="1" applyFont="1" applyFill="1" applyBorder="1"/>
    <xf numFmtId="3" fontId="57" fillId="0" borderId="0" xfId="0" applyNumberFormat="1" applyFont="1" applyFill="1" applyBorder="1"/>
    <xf numFmtId="0" fontId="57" fillId="0" borderId="12" xfId="0" applyFont="1" applyFill="1" applyBorder="1"/>
    <xf numFmtId="3" fontId="56" fillId="0" borderId="13" xfId="0" applyNumberFormat="1" applyFont="1" applyFill="1" applyBorder="1"/>
    <xf numFmtId="3" fontId="56" fillId="0" borderId="0" xfId="0" applyNumberFormat="1" applyFont="1" applyFill="1" applyBorder="1"/>
    <xf numFmtId="0" fontId="58" fillId="0" borderId="12" xfId="0" applyFont="1" applyFill="1" applyBorder="1"/>
    <xf numFmtId="3" fontId="58" fillId="0" borderId="0" xfId="0" applyNumberFormat="1" applyFont="1" applyFill="1" applyBorder="1"/>
    <xf numFmtId="3" fontId="57" fillId="0" borderId="13" xfId="0" applyNumberFormat="1" applyFont="1" applyFill="1" applyBorder="1"/>
    <xf numFmtId="3" fontId="59" fillId="0" borderId="0" xfId="0" applyNumberFormat="1" applyFont="1" applyFill="1" applyBorder="1"/>
    <xf numFmtId="0" fontId="56" fillId="0" borderId="12" xfId="0" applyFont="1" applyFill="1" applyBorder="1"/>
    <xf numFmtId="3" fontId="56" fillId="0" borderId="14" xfId="0" applyNumberFormat="1" applyFont="1" applyFill="1" applyBorder="1"/>
    <xf numFmtId="3" fontId="56" fillId="0" borderId="15" xfId="0" applyNumberFormat="1" applyFont="1" applyFill="1" applyBorder="1"/>
    <xf numFmtId="0" fontId="60" fillId="0" borderId="16" xfId="0" applyFont="1" applyFill="1" applyBorder="1" applyAlignment="1">
      <alignment horizontal="center"/>
    </xf>
    <xf numFmtId="49" fontId="60" fillId="0" borderId="17" xfId="0" applyNumberFormat="1" applyFont="1" applyFill="1" applyBorder="1" applyAlignment="1">
      <alignment horizontal="center"/>
    </xf>
    <xf numFmtId="49" fontId="60" fillId="0" borderId="18" xfId="0" applyNumberFormat="1" applyFont="1" applyFill="1" applyBorder="1" applyAlignment="1">
      <alignment horizontal="center"/>
    </xf>
  </cellXfs>
  <cellStyles count="473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" xfId="472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1886703.9981099998</c:v>
                </c:pt>
                <c:pt idx="1">
                  <c:v>10635320.680210002</c:v>
                </c:pt>
                <c:pt idx="2">
                  <c:v>335473.00459999999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706896"/>
        <c:axId val="168707440"/>
        <c:axId val="0"/>
      </c:bar3DChart>
      <c:catAx>
        <c:axId val="168706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8707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87074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87068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1272042.3511899998</c:v>
                </c:pt>
                <c:pt idx="1">
                  <c:v>221139.08379999999</c:v>
                </c:pt>
                <c:pt idx="2">
                  <c:v>393522.56312000001</c:v>
                </c:pt>
                <c:pt idx="3">
                  <c:v>976381.69023000007</c:v>
                </c:pt>
                <c:pt idx="4">
                  <c:v>1525896.83498</c:v>
                </c:pt>
                <c:pt idx="5">
                  <c:v>8133042.1550000012</c:v>
                </c:pt>
                <c:pt idx="6">
                  <c:v>335473.00459999999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709072"/>
        <c:axId val="164567072"/>
        <c:axId val="0"/>
      </c:bar3DChart>
      <c:catAx>
        <c:axId val="168709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45670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45670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87090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561189.32108999998</c:v>
                </c:pt>
                <c:pt idx="1">
                  <c:v>199837.61558000001</c:v>
                </c:pt>
                <c:pt idx="2">
                  <c:v>125654.05503</c:v>
                </c:pt>
                <c:pt idx="3">
                  <c:v>112591.02651</c:v>
                </c:pt>
                <c:pt idx="4">
                  <c:v>152898.52898999999</c:v>
                </c:pt>
                <c:pt idx="5">
                  <c:v>28880.22955</c:v>
                </c:pt>
                <c:pt idx="6">
                  <c:v>82543.428780000002</c:v>
                </c:pt>
                <c:pt idx="7">
                  <c:v>8448.1456600000001</c:v>
                </c:pt>
                <c:pt idx="8">
                  <c:v>221139.08379999999</c:v>
                </c:pt>
                <c:pt idx="9">
                  <c:v>393522.56312000001</c:v>
                </c:pt>
                <c:pt idx="10">
                  <c:v>676298.56159000006</c:v>
                </c:pt>
                <c:pt idx="11">
                  <c:v>117337.13094</c:v>
                </c:pt>
                <c:pt idx="12">
                  <c:v>182745.99770000001</c:v>
                </c:pt>
                <c:pt idx="13">
                  <c:v>1525896.83498</c:v>
                </c:pt>
                <c:pt idx="14">
                  <c:v>1422006.7941000001</c:v>
                </c:pt>
                <c:pt idx="15">
                  <c:v>2330116.1608799999</c:v>
                </c:pt>
                <c:pt idx="16">
                  <c:v>91916.536680000005</c:v>
                </c:pt>
                <c:pt idx="17">
                  <c:v>797994.23719999997</c:v>
                </c:pt>
                <c:pt idx="18">
                  <c:v>587415.51593999995</c:v>
                </c:pt>
                <c:pt idx="19">
                  <c:v>651853.98396999994</c:v>
                </c:pt>
                <c:pt idx="20">
                  <c:v>1207007.8001999999</c:v>
                </c:pt>
                <c:pt idx="21">
                  <c:v>252274.17389000001</c:v>
                </c:pt>
                <c:pt idx="22">
                  <c:v>274581.315</c:v>
                </c:pt>
                <c:pt idx="23">
                  <c:v>175082.54806999999</c:v>
                </c:pt>
                <c:pt idx="24">
                  <c:v>7320.0844699999998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562720"/>
        <c:axId val="164563264"/>
        <c:axId val="0"/>
      </c:bar3DChart>
      <c:catAx>
        <c:axId val="164562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45632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456326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4562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Rakam%20A&#231;&#305;klamas&#305;/TIM..30.06.2017%20Gunluk%20Ihracat%20(TIM%20Versiyon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/Desktop/fwddosyalar1/TIM..31.03.2018%20Gu&#776;nlu&#776;k%20I&#775;hracat%20(TI&#775;M%20Versiyon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Nisan%20rakamlar&#305;/TIM..30.04.2018%20G&#252;nl&#252;k%20&#304;hracat%20(T&#304;M%20Versiyon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TIM..31.05.2018%20G&#252;nl&#252;k%20&#304;hracat%20(T&#304;M%20Versiyon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TIM..30.06.2018%20G&#252;nl&#252;k%20&#304;hracat%20(T&#304;M%20Versiyon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TIM..31.07.2018%20G&#252;nl&#252;k%20&#304;hracat%20(T&#304;M%20Versiyon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AppData/Local/Microsoft/Windows/Temporary%20Internet%20Files/Content.Outlook/8ZMNQPYG/31-08-2018_TIM_VERSION%20(002)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1%20aral&#305;k%202018%20ihr%20rakam%20dosyas&#305;/30-11-2018_TIM_VERSION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aralik%20rakam/TIM..31.12.2018%20G&#252;nl&#252;k%20&#304;hracat%20(T&#304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Rakam%20A&#231;&#305;klamas&#305;/TIM..31.07.2017%20Gunluk%20Ihracat%20(TI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08.2017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09.2017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1.10.2017%20G&#252;nl&#252;k%20&#304;hracat%20(T&#304;M%20Versiy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30.11.2017%20G&#252;nl&#252;k%20&#304;hracat%20(TIM%20Versiyon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%20..%2031.12.2017%20Gunluk%20Ihracat%20(TIM%20Versiyon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31.01.2018%20G&#252;nl&#252;k%20Rapor%20(T&#304;M%20Versiyon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tumoz/Desktop/TIM..28.02.2018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10076818.03506</v>
          </cell>
        </row>
        <row r="6">
          <cell r="A6" t="str">
            <v>.     A. BİTKİSEL ÜRÜNLER</v>
          </cell>
          <cell r="N6">
            <v>6888401.0411499999</v>
          </cell>
        </row>
        <row r="7">
          <cell r="A7" t="str">
            <v xml:space="preserve"> Hububat, Bakliyat, Yağlı Tohumlar ve Mamulleri </v>
          </cell>
          <cell r="N7">
            <v>3222082.21673</v>
          </cell>
        </row>
        <row r="8">
          <cell r="A8" t="str">
            <v xml:space="preserve"> Yaş Meyve ve Sebze  </v>
          </cell>
          <cell r="N8">
            <v>955279.88584999996</v>
          </cell>
        </row>
        <row r="9">
          <cell r="A9" t="str">
            <v xml:space="preserve"> Meyve Sebze Mamulleri </v>
          </cell>
          <cell r="N9">
            <v>655728.13413999998</v>
          </cell>
        </row>
        <row r="10">
          <cell r="A10" t="str">
            <v xml:space="preserve"> Kuru Meyve ve Mamulleri  </v>
          </cell>
          <cell r="N10">
            <v>575935.46163000003</v>
          </cell>
        </row>
        <row r="11">
          <cell r="A11" t="str">
            <v xml:space="preserve"> Fındık ve Mamulleri </v>
          </cell>
          <cell r="N11">
            <v>845535.39615000004</v>
          </cell>
        </row>
        <row r="12">
          <cell r="A12" t="str">
            <v xml:space="preserve"> Zeytin ve Zeytinyağı </v>
          </cell>
          <cell r="N12">
            <v>164805.96660000001</v>
          </cell>
        </row>
        <row r="13">
          <cell r="A13" t="str">
            <v xml:space="preserve"> Tütün </v>
          </cell>
          <cell r="N13">
            <v>418224.52909000003</v>
          </cell>
        </row>
        <row r="14">
          <cell r="A14" t="str">
            <v xml:space="preserve"> Süs Bitkileri ve Mam.</v>
          </cell>
          <cell r="N14">
            <v>50809.450960000002</v>
          </cell>
        </row>
        <row r="15">
          <cell r="A15" t="str">
            <v>.     B. HAYVANSAL ÜRÜNLER</v>
          </cell>
          <cell r="N15">
            <v>1049226.96315</v>
          </cell>
        </row>
        <row r="16">
          <cell r="A16" t="str">
            <v xml:space="preserve"> Su Ürünleri ve Hayvansal Mamuller</v>
          </cell>
          <cell r="N16">
            <v>1049226.96315</v>
          </cell>
        </row>
        <row r="17">
          <cell r="A17" t="str">
            <v>.     C. AĞAÇ VE ORMAN ÜRÜNLERİ</v>
          </cell>
          <cell r="N17">
            <v>2139190.03076</v>
          </cell>
        </row>
        <row r="18">
          <cell r="A18" t="str">
            <v xml:space="preserve"> Mobilya,Kağıt ve Orman Ürünleri</v>
          </cell>
          <cell r="N18">
            <v>2139190.03076</v>
          </cell>
        </row>
        <row r="19">
          <cell r="A19" t="str">
            <v>.II. SANAYİ</v>
          </cell>
          <cell r="N19">
            <v>59251758.557390004</v>
          </cell>
        </row>
        <row r="20">
          <cell r="A20" t="str">
            <v>.     A. TARIMA DAYALI İŞLENMİŞ ÜRÜNLER</v>
          </cell>
          <cell r="N20">
            <v>5730346.6197300004</v>
          </cell>
        </row>
        <row r="21">
          <cell r="A21" t="str">
            <v xml:space="preserve"> Tekstil ve Hammaddeleri</v>
          </cell>
          <cell r="N21">
            <v>3984745.0920799999</v>
          </cell>
        </row>
        <row r="22">
          <cell r="A22" t="str">
            <v xml:space="preserve"> Deri ve Deri Mamulleri </v>
          </cell>
          <cell r="N22">
            <v>732747.67359999998</v>
          </cell>
        </row>
        <row r="23">
          <cell r="A23" t="str">
            <v xml:space="preserve"> Halı </v>
          </cell>
          <cell r="N23">
            <v>1012853.85405</v>
          </cell>
        </row>
        <row r="24">
          <cell r="A24" t="str">
            <v>.     B. KİMYEVİ MADDELER VE MAMÜLLERİ</v>
          </cell>
          <cell r="N24">
            <v>7919123.9874700001</v>
          </cell>
        </row>
        <row r="25">
          <cell r="A25" t="str">
            <v xml:space="preserve"> Kimyevi Maddeler ve Mamulleri  </v>
          </cell>
          <cell r="N25">
            <v>7919123.9874700001</v>
          </cell>
        </row>
        <row r="26">
          <cell r="A26" t="str">
            <v>.     C. SANAYİ MAMULLERİ</v>
          </cell>
          <cell r="N26">
            <v>45602287.950190008</v>
          </cell>
        </row>
        <row r="27">
          <cell r="A27" t="str">
            <v xml:space="preserve"> Hazırgiyim ve Konfeksiyon </v>
          </cell>
          <cell r="N27">
            <v>8205760.7614500001</v>
          </cell>
        </row>
        <row r="28">
          <cell r="A28" t="str">
            <v xml:space="preserve"> Otomotiv Endüstrisi</v>
          </cell>
          <cell r="N28">
            <v>14359485.29057</v>
          </cell>
        </row>
        <row r="29">
          <cell r="A29" t="str">
            <v xml:space="preserve"> Gemi ve Yat</v>
          </cell>
          <cell r="N29">
            <v>647043.78715999995</v>
          </cell>
        </row>
        <row r="30">
          <cell r="A30" t="str">
            <v xml:space="preserve"> Elektrik Elektronik ve Hizmet</v>
          </cell>
          <cell r="N30">
            <v>4758708.4379700003</v>
          </cell>
        </row>
        <row r="31">
          <cell r="A31" t="str">
            <v xml:space="preserve"> Makine ve Aksamları</v>
          </cell>
          <cell r="N31">
            <v>2843884.6330800001</v>
          </cell>
        </row>
        <row r="32">
          <cell r="A32" t="str">
            <v xml:space="preserve"> Demir ve Demir Dışı Metaller </v>
          </cell>
          <cell r="N32">
            <v>3257725.86742</v>
          </cell>
        </row>
        <row r="33">
          <cell r="A33" t="str">
            <v xml:space="preserve"> Çelik</v>
          </cell>
          <cell r="N33">
            <v>5824950.7093000002</v>
          </cell>
        </row>
        <row r="34">
          <cell r="A34" t="str">
            <v xml:space="preserve"> Çimento Cam Seramik ve Toprak Ürünleri</v>
          </cell>
          <cell r="N34">
            <v>1335481.1773300001</v>
          </cell>
        </row>
        <row r="35">
          <cell r="A35" t="str">
            <v xml:space="preserve"> Mücevher</v>
          </cell>
          <cell r="N35">
            <v>1695393.03171</v>
          </cell>
        </row>
        <row r="36">
          <cell r="A36" t="str">
            <v xml:space="preserve"> Savunma ve Havacılık Sanayii</v>
          </cell>
          <cell r="N36">
            <v>796887.98687999998</v>
          </cell>
        </row>
        <row r="37">
          <cell r="A37" t="str">
            <v xml:space="preserve"> İklimlendirme Sanayii</v>
          </cell>
          <cell r="N37">
            <v>1820421.9777500001</v>
          </cell>
        </row>
        <row r="38">
          <cell r="A38" t="str">
            <v xml:space="preserve"> Diğer Sanayi Ürünleri</v>
          </cell>
          <cell r="N38">
            <v>56544.289570000001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KTOR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7515705.0878799995</v>
          </cell>
        </row>
        <row r="6">
          <cell r="A6" t="str">
            <v>.     A. BİTKİSEL ÜRÜNLER</v>
          </cell>
          <cell r="N6">
            <v>5047329.3784299996</v>
          </cell>
        </row>
        <row r="7">
          <cell r="A7" t="str">
            <v xml:space="preserve"> Hububat, Bakliyat, Yağlı Tohumlar ve Mamulleri </v>
          </cell>
          <cell r="N7">
            <v>2217579.2782399999</v>
          </cell>
        </row>
        <row r="8">
          <cell r="A8" t="str">
            <v xml:space="preserve"> Yaş Meyve ve Sebze  </v>
          </cell>
          <cell r="N8">
            <v>794634.11207000003</v>
          </cell>
        </row>
        <row r="9">
          <cell r="A9" t="str">
            <v xml:space="preserve"> Meyve Sebze Mamulleri </v>
          </cell>
          <cell r="N9">
            <v>507744.00063999998</v>
          </cell>
        </row>
        <row r="10">
          <cell r="A10" t="str">
            <v xml:space="preserve"> Kuru Meyve ve Mamulleri  </v>
          </cell>
          <cell r="N10">
            <v>434627.95578999998</v>
          </cell>
        </row>
        <row r="11">
          <cell r="A11" t="str">
            <v xml:space="preserve"> Fındık ve Mamulleri </v>
          </cell>
          <cell r="N11">
            <v>561442.48933000001</v>
          </cell>
        </row>
        <row r="12">
          <cell r="A12" t="str">
            <v xml:space="preserve"> Zeytin ve Zeytinyağı </v>
          </cell>
          <cell r="N12">
            <v>197629.89567</v>
          </cell>
        </row>
        <row r="13">
          <cell r="A13" t="str">
            <v xml:space="preserve"> Tütün </v>
          </cell>
          <cell r="N13">
            <v>280083.63416999998</v>
          </cell>
        </row>
        <row r="14">
          <cell r="A14" t="str">
            <v xml:space="preserve"> Süs Bitkileri ve Mam.</v>
          </cell>
          <cell r="N14">
            <v>53588.012519999997</v>
          </cell>
        </row>
        <row r="15">
          <cell r="A15" t="str">
            <v>.     B. HAYVANSAL ÜRÜNLER</v>
          </cell>
          <cell r="N15">
            <v>829525.78361000004</v>
          </cell>
        </row>
        <row r="16">
          <cell r="A16" t="str">
            <v xml:space="preserve"> Su Ürünleri ve Hayvansal Mamuller</v>
          </cell>
          <cell r="N16">
            <v>829525.78361000004</v>
          </cell>
        </row>
        <row r="17">
          <cell r="A17" t="str">
            <v>.     C. AĞAÇ VE ORMAN ÜRÜNLERİ</v>
          </cell>
          <cell r="N17">
            <v>1638849.9258399999</v>
          </cell>
        </row>
        <row r="18">
          <cell r="A18" t="str">
            <v xml:space="preserve"> Mobilya,Kağıt ve Orman Ürünleri</v>
          </cell>
          <cell r="N18">
            <v>1638849.9258399999</v>
          </cell>
        </row>
        <row r="19">
          <cell r="A19" t="str">
            <v>.II. SANAYİ</v>
          </cell>
          <cell r="N19">
            <v>44703232.913159996</v>
          </cell>
        </row>
        <row r="20">
          <cell r="A20" t="str">
            <v>.     A. TARIMA DAYALI İŞLENMİŞ ÜRÜNLER</v>
          </cell>
          <cell r="N20">
            <v>4232165.3169200001</v>
          </cell>
        </row>
        <row r="21">
          <cell r="A21" t="str">
            <v xml:space="preserve"> Tekstil ve Hammaddeleri</v>
          </cell>
          <cell r="N21">
            <v>2893936.0092500001</v>
          </cell>
        </row>
        <row r="22">
          <cell r="A22" t="str">
            <v xml:space="preserve"> Deri ve Deri Mamulleri </v>
          </cell>
          <cell r="N22">
            <v>593185.07186999999</v>
          </cell>
        </row>
        <row r="23">
          <cell r="A23" t="str">
            <v xml:space="preserve"> Halı </v>
          </cell>
          <cell r="N23">
            <v>745044.23580000002</v>
          </cell>
        </row>
        <row r="24">
          <cell r="A24" t="str">
            <v>.     B. KİMYEVİ MADDELER VE MAMÜLLERİ</v>
          </cell>
          <cell r="N24">
            <v>5518470.7885800004</v>
          </cell>
        </row>
        <row r="25">
          <cell r="A25" t="str">
            <v xml:space="preserve"> Kimyevi Maddeler ve Mamulleri  </v>
          </cell>
          <cell r="N25">
            <v>5518470.7885800004</v>
          </cell>
        </row>
        <row r="26">
          <cell r="A26" t="str">
            <v>.     C. SANAYİ MAMULLERİ</v>
          </cell>
          <cell r="N26">
            <v>34952596.807659999</v>
          </cell>
        </row>
        <row r="27">
          <cell r="A27" t="str">
            <v xml:space="preserve"> Hazırgiyim ve Konfeksiyon </v>
          </cell>
          <cell r="N27">
            <v>5988368.52697</v>
          </cell>
        </row>
        <row r="28">
          <cell r="A28" t="str">
            <v xml:space="preserve"> Otomotiv Endüstrisi</v>
          </cell>
          <cell r="N28">
            <v>11129520.162049999</v>
          </cell>
        </row>
        <row r="29">
          <cell r="A29" t="str">
            <v xml:space="preserve"> Gemi ve Yat</v>
          </cell>
          <cell r="N29">
            <v>220859.74692000001</v>
          </cell>
        </row>
        <row r="30">
          <cell r="A30" t="str">
            <v xml:space="preserve"> Elektrik Elektronik ve Hizmet</v>
          </cell>
          <cell r="N30">
            <v>3630035.6040599998</v>
          </cell>
        </row>
        <row r="31">
          <cell r="A31" t="str">
            <v xml:space="preserve"> Makine ve Aksamları</v>
          </cell>
          <cell r="N31">
            <v>2301052.3494899999</v>
          </cell>
        </row>
        <row r="32">
          <cell r="A32" t="str">
            <v xml:space="preserve"> Demir ve Demir Dışı Metaller </v>
          </cell>
          <cell r="N32">
            <v>2684412.75373</v>
          </cell>
        </row>
        <row r="33">
          <cell r="A33" t="str">
            <v xml:space="preserve"> Çelik</v>
          </cell>
          <cell r="N33">
            <v>4706740.1672099996</v>
          </cell>
        </row>
        <row r="34">
          <cell r="A34" t="str">
            <v xml:space="preserve"> Çimento Cam Seramik ve Toprak Ürünleri</v>
          </cell>
          <cell r="N34">
            <v>974421.28951999999</v>
          </cell>
        </row>
        <row r="35">
          <cell r="A35" t="str">
            <v xml:space="preserve"> Mücevher</v>
          </cell>
          <cell r="N35">
            <v>1215773.20132</v>
          </cell>
        </row>
        <row r="36">
          <cell r="A36" t="str">
            <v xml:space="preserve"> Savunma ve Havacılık Sanayii</v>
          </cell>
          <cell r="N36">
            <v>594648.79160999996</v>
          </cell>
        </row>
        <row r="37">
          <cell r="A37" t="str">
            <v xml:space="preserve"> İklimlendirme Sanayii</v>
          </cell>
          <cell r="N37">
            <v>1466652.97575</v>
          </cell>
        </row>
        <row r="38">
          <cell r="A38" t="str">
            <v xml:space="preserve"> Diğer Sanayi Ürünleri</v>
          </cell>
          <cell r="N38">
            <v>40111.239029999997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9415389.3098000009</v>
          </cell>
        </row>
        <row r="6">
          <cell r="A6" t="str">
            <v>.     A. BİTKİSEL ÜRÜNLER</v>
          </cell>
          <cell r="N6">
            <v>6305926.0008200007</v>
          </cell>
        </row>
        <row r="7">
          <cell r="A7" t="str">
            <v xml:space="preserve"> Hububat, Bakliyat, Yağlı Tohumlar ve Mamulleri </v>
          </cell>
          <cell r="N7">
            <v>2776860.4149500001</v>
          </cell>
        </row>
        <row r="8">
          <cell r="A8" t="str">
            <v xml:space="preserve"> Yaş Meyve ve Sebze  </v>
          </cell>
          <cell r="N8">
            <v>1008040.7299</v>
          </cell>
        </row>
        <row r="9">
          <cell r="A9" t="str">
            <v xml:space="preserve"> Meyve Sebze Mamulleri </v>
          </cell>
          <cell r="N9">
            <v>645233.06984999997</v>
          </cell>
        </row>
        <row r="10">
          <cell r="A10" t="str">
            <v xml:space="preserve"> Kuru Meyve ve Mamulleri  </v>
          </cell>
          <cell r="N10">
            <v>533687.70892</v>
          </cell>
        </row>
        <row r="11">
          <cell r="A11" t="str">
            <v xml:space="preserve"> Fındık ve Mamulleri </v>
          </cell>
          <cell r="N11">
            <v>702521.79543000006</v>
          </cell>
        </row>
        <row r="12">
          <cell r="A12" t="str">
            <v xml:space="preserve"> Zeytin ve Zeytinyağı </v>
          </cell>
          <cell r="N12">
            <v>225107.08444000001</v>
          </cell>
        </row>
        <row r="13">
          <cell r="A13" t="str">
            <v xml:space="preserve"> Tütün </v>
          </cell>
          <cell r="N13">
            <v>354177.13789000001</v>
          </cell>
        </row>
        <row r="14">
          <cell r="A14" t="str">
            <v xml:space="preserve"> Süs Bitkileri ve Mam.</v>
          </cell>
          <cell r="N14">
            <v>60298.059439999997</v>
          </cell>
        </row>
        <row r="15">
          <cell r="A15" t="str">
            <v>.     B. HAYVANSAL ÜRÜNLER</v>
          </cell>
          <cell r="N15">
            <v>1041494.90603</v>
          </cell>
        </row>
        <row r="16">
          <cell r="A16" t="str">
            <v xml:space="preserve"> Su Ürünleri ve Hayvansal Mamuller</v>
          </cell>
          <cell r="N16">
            <v>1041494.90603</v>
          </cell>
        </row>
        <row r="17">
          <cell r="A17" t="str">
            <v>.     C. AĞAÇ VE ORMAN ÜRÜNLERİ</v>
          </cell>
          <cell r="N17">
            <v>2067968.40295</v>
          </cell>
        </row>
        <row r="18">
          <cell r="A18" t="str">
            <v xml:space="preserve"> Mobilya,Kağıt ve Orman Ürünleri</v>
          </cell>
          <cell r="N18">
            <v>2067968.40295</v>
          </cell>
        </row>
        <row r="19">
          <cell r="A19" t="str">
            <v>.II. SANAYİ</v>
          </cell>
          <cell r="N19">
            <v>56296632.702989995</v>
          </cell>
        </row>
        <row r="20">
          <cell r="A20" t="str">
            <v>.     A. TARIMA DAYALI İŞLENMİŞ ÜRÜNLER</v>
          </cell>
          <cell r="N20">
            <v>5321553.4758700002</v>
          </cell>
        </row>
        <row r="21">
          <cell r="A21" t="str">
            <v xml:space="preserve"> Tekstil ve Hammaddeleri</v>
          </cell>
          <cell r="N21">
            <v>3641631.9703700002</v>
          </cell>
        </row>
        <row r="22">
          <cell r="A22" t="str">
            <v xml:space="preserve"> Deri ve Deri Mamulleri </v>
          </cell>
          <cell r="N22">
            <v>734965.56510999997</v>
          </cell>
        </row>
        <row r="23">
          <cell r="A23" t="str">
            <v xml:space="preserve"> Halı </v>
          </cell>
          <cell r="N23">
            <v>944955.94039</v>
          </cell>
        </row>
        <row r="24">
          <cell r="A24" t="str">
            <v>.     B. KİMYEVİ MADDELER VE MAMÜLLERİ</v>
          </cell>
          <cell r="N24">
            <v>6979733.1695499998</v>
          </cell>
        </row>
        <row r="25">
          <cell r="A25" t="str">
            <v xml:space="preserve"> Kimyevi Maddeler ve Mamulleri  </v>
          </cell>
          <cell r="N25">
            <v>6979733.1695499998</v>
          </cell>
        </row>
        <row r="26">
          <cell r="A26" t="str">
            <v>.     C. SANAYİ MAMULLERİ</v>
          </cell>
          <cell r="N26">
            <v>43995346.057569996</v>
          </cell>
        </row>
        <row r="27">
          <cell r="A27" t="str">
            <v xml:space="preserve"> Hazırgiyim ve Konfeksiyon </v>
          </cell>
          <cell r="N27">
            <v>7469165.2642799998</v>
          </cell>
        </row>
        <row r="28">
          <cell r="A28" t="str">
            <v xml:space="preserve"> Otomotiv Endüstrisi</v>
          </cell>
          <cell r="N28">
            <v>13894364.51003</v>
          </cell>
        </row>
        <row r="29">
          <cell r="A29" t="str">
            <v xml:space="preserve"> Gemi ve Yat</v>
          </cell>
          <cell r="N29">
            <v>354418.28603999998</v>
          </cell>
        </row>
        <row r="30">
          <cell r="A30" t="str">
            <v xml:space="preserve"> Elektrik Elektronik ve Hizmet</v>
          </cell>
          <cell r="N30">
            <v>4623509.4100900004</v>
          </cell>
        </row>
        <row r="31">
          <cell r="A31" t="str">
            <v xml:space="preserve"> Makine ve Aksamları</v>
          </cell>
          <cell r="N31">
            <v>2924703.8565799999</v>
          </cell>
        </row>
        <row r="32">
          <cell r="A32" t="str">
            <v xml:space="preserve"> Demir ve Demir Dışı Metaller </v>
          </cell>
          <cell r="N32">
            <v>3401348.93138</v>
          </cell>
        </row>
        <row r="33">
          <cell r="A33" t="str">
            <v xml:space="preserve"> Çelik</v>
          </cell>
          <cell r="N33">
            <v>5901557.2767899996</v>
          </cell>
        </row>
        <row r="34">
          <cell r="A34" t="str">
            <v xml:space="preserve"> Çimento Cam Seramik ve Toprak Ürünleri</v>
          </cell>
          <cell r="N34">
            <v>1248026.2437400001</v>
          </cell>
        </row>
        <row r="35">
          <cell r="A35" t="str">
            <v xml:space="preserve"> Mücevher</v>
          </cell>
          <cell r="N35">
            <v>1466797.9009</v>
          </cell>
        </row>
        <row r="36">
          <cell r="A36" t="str">
            <v xml:space="preserve"> Savunma ve Havacılık Sanayii</v>
          </cell>
          <cell r="N36">
            <v>784527.76101999998</v>
          </cell>
        </row>
        <row r="37">
          <cell r="A37" t="str">
            <v xml:space="preserve"> İklimlendirme Sanayii</v>
          </cell>
          <cell r="N37">
            <v>1875260.1435499999</v>
          </cell>
        </row>
        <row r="38">
          <cell r="A38" t="str">
            <v xml:space="preserve"> Diğer Sanayi Ürünleri</v>
          </cell>
          <cell r="N38">
            <v>51666.473169999997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11005571.25374</v>
          </cell>
        </row>
        <row r="6">
          <cell r="A6" t="str">
            <v>.     A. BİTKİSEL ÜRÜNLER</v>
          </cell>
          <cell r="N6">
            <v>7320952.3902499992</v>
          </cell>
        </row>
        <row r="7">
          <cell r="A7" t="str">
            <v xml:space="preserve"> Hububat, Bakliyat, Yağlı Tohumlar ve Mamulleri </v>
          </cell>
          <cell r="N7">
            <v>3224916.8487</v>
          </cell>
        </row>
        <row r="8">
          <cell r="A8" t="str">
            <v xml:space="preserve"> Yaş Meyve ve Sebze  </v>
          </cell>
          <cell r="N8">
            <v>1175565.3187500001</v>
          </cell>
        </row>
        <row r="9">
          <cell r="A9" t="str">
            <v xml:space="preserve"> Meyve Sebze Mamulleri </v>
          </cell>
          <cell r="N9">
            <v>764015.59546999994</v>
          </cell>
        </row>
        <row r="10">
          <cell r="A10" t="str">
            <v xml:space="preserve"> Kuru Meyve ve Mamulleri  </v>
          </cell>
          <cell r="N10">
            <v>605646.36444000003</v>
          </cell>
        </row>
        <row r="11">
          <cell r="A11" t="str">
            <v xml:space="preserve"> Fındık ve Mamulleri </v>
          </cell>
          <cell r="N11">
            <v>803937.07126</v>
          </cell>
        </row>
        <row r="12">
          <cell r="A12" t="str">
            <v xml:space="preserve"> Zeytin ve Zeytinyağı </v>
          </cell>
          <cell r="N12">
            <v>242243.86473999999</v>
          </cell>
        </row>
        <row r="13">
          <cell r="A13" t="str">
            <v xml:space="preserve"> Tütün </v>
          </cell>
          <cell r="N13">
            <v>439522.36401999998</v>
          </cell>
        </row>
        <row r="14">
          <cell r="A14" t="str">
            <v xml:space="preserve"> Süs Bitkileri ve Mam.</v>
          </cell>
          <cell r="N14">
            <v>65104.962870000003</v>
          </cell>
        </row>
        <row r="15">
          <cell r="A15" t="str">
            <v>.     B. HAYVANSAL ÜRÜNLER</v>
          </cell>
          <cell r="N15">
            <v>1231675.56439</v>
          </cell>
        </row>
        <row r="16">
          <cell r="A16" t="str">
            <v xml:space="preserve"> Su Ürünleri ve Hayvansal Mamuller</v>
          </cell>
          <cell r="N16">
            <v>1231675.56439</v>
          </cell>
        </row>
        <row r="17">
          <cell r="A17" t="str">
            <v>.     C. AĞAÇ VE ORMAN ÜRÜNLERİ</v>
          </cell>
          <cell r="N17">
            <v>2452943.2990999999</v>
          </cell>
        </row>
        <row r="18">
          <cell r="A18" t="str">
            <v xml:space="preserve"> Mobilya,Kağıt ve Orman Ürünleri</v>
          </cell>
          <cell r="N18">
            <v>2452943.2990999999</v>
          </cell>
        </row>
        <row r="19">
          <cell r="A19" t="str">
            <v>.II. SANAYİ</v>
          </cell>
          <cell r="N19">
            <v>66897567.307470009</v>
          </cell>
        </row>
        <row r="20">
          <cell r="A20" t="str">
            <v>.     A. TARIMA DAYALI İŞLENMİŞ ÜRÜNLER</v>
          </cell>
          <cell r="N20">
            <v>6252097.0293899998</v>
          </cell>
        </row>
        <row r="21">
          <cell r="A21" t="str">
            <v xml:space="preserve"> Tekstil ve Hammaddeleri</v>
          </cell>
          <cell r="N21">
            <v>4301640.0284099998</v>
          </cell>
        </row>
        <row r="22">
          <cell r="A22" t="str">
            <v xml:space="preserve"> Deri ve Deri Mamulleri </v>
          </cell>
          <cell r="N22">
            <v>852800.66151000001</v>
          </cell>
        </row>
        <row r="23">
          <cell r="A23" t="str">
            <v xml:space="preserve"> Halı </v>
          </cell>
          <cell r="N23">
            <v>1097656.33947</v>
          </cell>
        </row>
        <row r="24">
          <cell r="A24" t="str">
            <v>.     B. KİMYEVİ MADDELER VE MAMÜLLERİ</v>
          </cell>
          <cell r="N24">
            <v>8396826.2128800005</v>
          </cell>
        </row>
        <row r="25">
          <cell r="A25" t="str">
            <v xml:space="preserve"> Kimyevi Maddeler ve Mamulleri  </v>
          </cell>
          <cell r="N25">
            <v>8396826.2128800005</v>
          </cell>
        </row>
        <row r="26">
          <cell r="A26" t="str">
            <v>.     C. SANAYİ MAMULLERİ</v>
          </cell>
          <cell r="N26">
            <v>52248644.065200008</v>
          </cell>
        </row>
        <row r="27">
          <cell r="A27" t="str">
            <v xml:space="preserve"> Hazırgiyim ve Konfeksiyon </v>
          </cell>
          <cell r="N27">
            <v>8823731.2482200004</v>
          </cell>
        </row>
        <row r="28">
          <cell r="A28" t="str">
            <v xml:space="preserve"> Otomotiv Endüstrisi</v>
          </cell>
          <cell r="N28">
            <v>16434420.672280001</v>
          </cell>
        </row>
        <row r="29">
          <cell r="A29" t="str">
            <v xml:space="preserve"> Gemi ve Yat</v>
          </cell>
          <cell r="N29">
            <v>503559.60249000002</v>
          </cell>
        </row>
        <row r="30">
          <cell r="A30" t="str">
            <v xml:space="preserve"> Elektrik Elektronik ve Hizmet</v>
          </cell>
          <cell r="N30">
            <v>5481436.7426899998</v>
          </cell>
        </row>
        <row r="31">
          <cell r="A31" t="str">
            <v xml:space="preserve"> Makine ve Aksamları</v>
          </cell>
          <cell r="N31">
            <v>3475560.4907200001</v>
          </cell>
        </row>
        <row r="32">
          <cell r="A32" t="str">
            <v xml:space="preserve"> Demir ve Demir Dışı Metaller </v>
          </cell>
          <cell r="N32">
            <v>4058346.1774800001</v>
          </cell>
        </row>
        <row r="33">
          <cell r="A33" t="str">
            <v xml:space="preserve"> Çelik</v>
          </cell>
          <cell r="N33">
            <v>7104863.5666300002</v>
          </cell>
        </row>
        <row r="34">
          <cell r="A34" t="str">
            <v xml:space="preserve"> Çimento Cam Seramik ve Toprak Ürünleri</v>
          </cell>
          <cell r="N34">
            <v>1502059.4897799999</v>
          </cell>
        </row>
        <row r="35">
          <cell r="A35" t="str">
            <v xml:space="preserve"> Mücevher</v>
          </cell>
          <cell r="N35">
            <v>1665371.8781399999</v>
          </cell>
        </row>
        <row r="36">
          <cell r="A36" t="str">
            <v xml:space="preserve"> Savunma ve Havacılık Sanayii</v>
          </cell>
          <cell r="N36">
            <v>906407.58063999994</v>
          </cell>
        </row>
        <row r="37">
          <cell r="A37" t="str">
            <v xml:space="preserve"> İklimlendirme Sanayii</v>
          </cell>
          <cell r="N37">
            <v>2231162.2385399998</v>
          </cell>
        </row>
        <row r="38">
          <cell r="A38" t="str">
            <v xml:space="preserve"> Diğer Sanayi Ürünleri</v>
          </cell>
          <cell r="N38">
            <v>61724.377589999996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SEKTOR_KG"/>
      <sheetName val="ILLER_ULKE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12683703.88683</v>
          </cell>
        </row>
        <row r="6">
          <cell r="A6" t="str">
            <v>.     A. BİTKİSEL ÜRÜNLER</v>
          </cell>
          <cell r="N6">
            <v>8391657.7761100009</v>
          </cell>
        </row>
        <row r="7">
          <cell r="A7" t="str">
            <v xml:space="preserve"> Hububat, Bakliyat, Yağlı Tohumlar ve Mamulleri </v>
          </cell>
          <cell r="N7">
            <v>3758775.1552599999</v>
          </cell>
        </row>
        <row r="8">
          <cell r="A8" t="str">
            <v xml:space="preserve"> Yaş Meyve ve Sebze  </v>
          </cell>
          <cell r="N8">
            <v>1279684.8401200001</v>
          </cell>
        </row>
        <row r="9">
          <cell r="A9" t="str">
            <v xml:space="preserve"> Meyve Sebze Mamulleri </v>
          </cell>
          <cell r="N9">
            <v>889825.43559999997</v>
          </cell>
        </row>
        <row r="10">
          <cell r="A10" t="str">
            <v xml:space="preserve"> Kuru Meyve ve Mamulleri  </v>
          </cell>
          <cell r="N10">
            <v>681880.73288999998</v>
          </cell>
        </row>
        <row r="11">
          <cell r="A11" t="str">
            <v xml:space="preserve"> Fındık ve Mamulleri </v>
          </cell>
          <cell r="N11">
            <v>921659.48959000001</v>
          </cell>
        </row>
        <row r="12">
          <cell r="A12" t="str">
            <v xml:space="preserve"> Zeytin ve Zeytinyağı </v>
          </cell>
          <cell r="N12">
            <v>260450.72579999999</v>
          </cell>
        </row>
        <row r="13">
          <cell r="A13" t="str">
            <v xml:space="preserve"> Tütün </v>
          </cell>
          <cell r="N13">
            <v>529982.63979000004</v>
          </cell>
        </row>
        <row r="14">
          <cell r="A14" t="str">
            <v xml:space="preserve"> Süs Bitkileri ve Mam.</v>
          </cell>
          <cell r="N14">
            <v>69398.757060000004</v>
          </cell>
        </row>
        <row r="15">
          <cell r="A15" t="str">
            <v>.     B. HAYVANSAL ÜRÜNLER</v>
          </cell>
          <cell r="N15">
            <v>1433748.1732999999</v>
          </cell>
        </row>
        <row r="16">
          <cell r="A16" t="str">
            <v xml:space="preserve"> Su Ürünleri ve Hayvansal Mamuller</v>
          </cell>
          <cell r="N16">
            <v>1433748.1732999999</v>
          </cell>
        </row>
        <row r="17">
          <cell r="A17" t="str">
            <v>.     C. AĞAÇ VE ORMAN ÜRÜNLERİ</v>
          </cell>
          <cell r="N17">
            <v>2858297.9374199999</v>
          </cell>
        </row>
        <row r="18">
          <cell r="A18" t="str">
            <v xml:space="preserve"> Mobilya,Kağıt ve Orman Ürünleri</v>
          </cell>
          <cell r="N18">
            <v>2858297.9374199999</v>
          </cell>
        </row>
        <row r="19">
          <cell r="A19" t="str">
            <v>.II. SANAYİ</v>
          </cell>
          <cell r="N19">
            <v>78451490.289290011</v>
          </cell>
        </row>
        <row r="20">
          <cell r="A20" t="str">
            <v>.     A. TARIMA DAYALI İŞLENMİŞ ÜRÜNLER</v>
          </cell>
          <cell r="N20">
            <v>7286255.4131100001</v>
          </cell>
        </row>
        <row r="21">
          <cell r="A21" t="str">
            <v xml:space="preserve"> Tekstil ve Hammaddeleri</v>
          </cell>
          <cell r="N21">
            <v>5000926.3597600004</v>
          </cell>
        </row>
        <row r="22">
          <cell r="A22" t="str">
            <v xml:space="preserve"> Deri ve Deri Mamulleri </v>
          </cell>
          <cell r="N22">
            <v>1002540.77308</v>
          </cell>
        </row>
        <row r="23">
          <cell r="A23" t="str">
            <v xml:space="preserve"> Halı </v>
          </cell>
          <cell r="N23">
            <v>1282788.28027</v>
          </cell>
        </row>
        <row r="24">
          <cell r="A24" t="str">
            <v>.     B. KİMYEVİ MADDELER VE MAMÜLLERİ</v>
          </cell>
          <cell r="N24">
            <v>9877205.34516</v>
          </cell>
        </row>
        <row r="25">
          <cell r="A25" t="str">
            <v xml:space="preserve"> Kimyevi Maddeler ve Mamulleri  </v>
          </cell>
          <cell r="N25">
            <v>9877205.34516</v>
          </cell>
        </row>
        <row r="26">
          <cell r="A26" t="str">
            <v>.     C. SANAYİ MAMULLERİ</v>
          </cell>
          <cell r="N26">
            <v>61288029.531020008</v>
          </cell>
        </row>
        <row r="27">
          <cell r="A27" t="str">
            <v xml:space="preserve"> Hazırgiyim ve Konfeksiyon </v>
          </cell>
          <cell r="N27">
            <v>10410065.602320001</v>
          </cell>
        </row>
        <row r="28">
          <cell r="A28" t="str">
            <v xml:space="preserve"> Otomotiv Endüstrisi</v>
          </cell>
          <cell r="N28">
            <v>19198305.255460002</v>
          </cell>
        </row>
        <row r="29">
          <cell r="A29" t="str">
            <v xml:space="preserve"> Gemi ve Yat</v>
          </cell>
          <cell r="N29">
            <v>642863.15766000003</v>
          </cell>
        </row>
        <row r="30">
          <cell r="A30" t="str">
            <v xml:space="preserve"> Elektrik Elektronik ve Hizmet</v>
          </cell>
          <cell r="N30">
            <v>6350020.3268600004</v>
          </cell>
        </row>
        <row r="31">
          <cell r="A31" t="str">
            <v xml:space="preserve"> Makine ve Aksamları</v>
          </cell>
          <cell r="N31">
            <v>4087762.8709300002</v>
          </cell>
        </row>
        <row r="32">
          <cell r="A32" t="str">
            <v xml:space="preserve"> Demir ve Demir Dışı Metaller </v>
          </cell>
          <cell r="N32">
            <v>4746574.2821000004</v>
          </cell>
        </row>
        <row r="33">
          <cell r="A33" t="str">
            <v xml:space="preserve"> Çelik</v>
          </cell>
          <cell r="N33">
            <v>8359545.8809099998</v>
          </cell>
        </row>
        <row r="34">
          <cell r="A34" t="str">
            <v xml:space="preserve"> Çimento Cam Seramik ve Toprak Ürünleri</v>
          </cell>
          <cell r="N34">
            <v>1758573.3074399999</v>
          </cell>
        </row>
        <row r="35">
          <cell r="A35" t="str">
            <v xml:space="preserve"> Mücevher</v>
          </cell>
          <cell r="N35">
            <v>1927195.5427900001</v>
          </cell>
        </row>
        <row r="36">
          <cell r="A36" t="str">
            <v xml:space="preserve"> Savunma ve Havacılık Sanayii</v>
          </cell>
          <cell r="N36">
            <v>1104728.25113</v>
          </cell>
        </row>
        <row r="37">
          <cell r="A37" t="str">
            <v xml:space="preserve"> İklimlendirme Sanayii</v>
          </cell>
          <cell r="N37">
            <v>2632791.3958999999</v>
          </cell>
        </row>
        <row r="38">
          <cell r="A38" t="str">
            <v xml:space="preserve"> Diğer Sanayi Ürünleri</v>
          </cell>
          <cell r="N38">
            <v>69603.657519999993</v>
          </cell>
        </row>
      </sheetData>
      <sheetData sheetId="4"/>
      <sheetData sheetId="5">
        <row r="7">
          <cell r="A7" t="str">
            <v>İSTANBUL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14212842.40601</v>
          </cell>
        </row>
        <row r="6">
          <cell r="A6" t="str">
            <v>.     A. BİTKİSEL ÜRÜNLER</v>
          </cell>
          <cell r="N6">
            <v>9363830.2738100011</v>
          </cell>
        </row>
        <row r="7">
          <cell r="A7" t="str">
            <v xml:space="preserve"> Hububat, Bakliyat, Yağlı Tohumlar ve Mamulleri </v>
          </cell>
          <cell r="N7">
            <v>4265895.7021000003</v>
          </cell>
        </row>
        <row r="8">
          <cell r="A8" t="str">
            <v xml:space="preserve"> Yaş Meyve ve Sebze  </v>
          </cell>
          <cell r="N8">
            <v>1390381.9914500001</v>
          </cell>
        </row>
        <row r="9">
          <cell r="A9" t="str">
            <v xml:space="preserve"> Meyve Sebze Mamulleri </v>
          </cell>
          <cell r="N9">
            <v>1001390.74509</v>
          </cell>
        </row>
        <row r="10">
          <cell r="A10" t="str">
            <v xml:space="preserve"> Kuru Meyve ve Mamulleri  </v>
          </cell>
          <cell r="N10">
            <v>773187.26428999996</v>
          </cell>
        </row>
        <row r="11">
          <cell r="A11" t="str">
            <v xml:space="preserve"> Fındık ve Mamulleri </v>
          </cell>
          <cell r="N11">
            <v>985181.78053999995</v>
          </cell>
        </row>
        <row r="12">
          <cell r="A12" t="str">
            <v xml:space="preserve"> Zeytin ve Zeytinyağı </v>
          </cell>
          <cell r="N12">
            <v>277064.76743000001</v>
          </cell>
        </row>
        <row r="13">
          <cell r="A13" t="str">
            <v xml:space="preserve"> Tütün </v>
          </cell>
          <cell r="N13">
            <v>596677.49424000003</v>
          </cell>
        </row>
        <row r="14">
          <cell r="A14" t="str">
            <v xml:space="preserve"> Süs Bitkileri ve Mam.</v>
          </cell>
          <cell r="N14">
            <v>74050.52867</v>
          </cell>
        </row>
        <row r="15">
          <cell r="A15" t="str">
            <v>.     B. HAYVANSAL ÜRÜNLER</v>
          </cell>
          <cell r="N15">
            <v>1626148.51694</v>
          </cell>
        </row>
        <row r="16">
          <cell r="A16" t="str">
            <v xml:space="preserve"> Su Ürünleri ve Hayvansal Mamuller</v>
          </cell>
          <cell r="N16">
            <v>1626148.51694</v>
          </cell>
        </row>
        <row r="17">
          <cell r="A17" t="str">
            <v>.     C. AĞAÇ VE ORMAN ÜRÜNLERİ</v>
          </cell>
          <cell r="N17">
            <v>3222863.6152599999</v>
          </cell>
        </row>
        <row r="18">
          <cell r="A18" t="str">
            <v xml:space="preserve"> Mobilya,Kağıt ve Orman Ürünleri</v>
          </cell>
          <cell r="N18">
            <v>3222863.6152599999</v>
          </cell>
        </row>
        <row r="19">
          <cell r="A19" t="str">
            <v>.II. SANAYİ</v>
          </cell>
          <cell r="N19">
            <v>88575525.071240008</v>
          </cell>
        </row>
        <row r="20">
          <cell r="A20" t="str">
            <v>.     A. TARIMA DAYALI İŞLENMİŞ ÜRÜNLER</v>
          </cell>
          <cell r="N20">
            <v>8205242.4757199995</v>
          </cell>
        </row>
        <row r="21">
          <cell r="A21" t="str">
            <v xml:space="preserve"> Tekstil ve Hammaddeleri</v>
          </cell>
          <cell r="N21">
            <v>5618015.2055500001</v>
          </cell>
        </row>
        <row r="22">
          <cell r="A22" t="str">
            <v xml:space="preserve"> Deri ve Deri Mamulleri </v>
          </cell>
          <cell r="N22">
            <v>1145314.6321099999</v>
          </cell>
        </row>
        <row r="23">
          <cell r="A23" t="str">
            <v xml:space="preserve"> Halı </v>
          </cell>
          <cell r="N23">
            <v>1441912.63806</v>
          </cell>
        </row>
        <row r="24">
          <cell r="A24" t="str">
            <v>.     B. KİMYEVİ MADDELER VE MAMÜLLERİ</v>
          </cell>
          <cell r="N24">
            <v>11250100.570590001</v>
          </cell>
        </row>
        <row r="25">
          <cell r="A25" t="str">
            <v xml:space="preserve"> Kimyevi Maddeler ve Mamulleri  </v>
          </cell>
          <cell r="N25">
            <v>11250100.570590001</v>
          </cell>
        </row>
        <row r="26">
          <cell r="A26" t="str">
            <v>.     C. SANAYİ MAMULLERİ</v>
          </cell>
          <cell r="N26">
            <v>69120182.024930015</v>
          </cell>
        </row>
        <row r="27">
          <cell r="A27" t="str">
            <v xml:space="preserve"> Hazırgiyim ve Konfeksiyon </v>
          </cell>
          <cell r="N27">
            <v>11797288.40563</v>
          </cell>
        </row>
        <row r="28">
          <cell r="A28" t="str">
            <v xml:space="preserve"> Otomotiv Endüstrisi</v>
          </cell>
          <cell r="N28">
            <v>20808307.040770002</v>
          </cell>
        </row>
        <row r="29">
          <cell r="A29" t="str">
            <v xml:space="preserve"> Gemi ve Yat</v>
          </cell>
          <cell r="N29">
            <v>738586.09941000002</v>
          </cell>
        </row>
        <row r="30">
          <cell r="A30" t="str">
            <v xml:space="preserve"> Elektrik Elektronik ve Hizmet</v>
          </cell>
          <cell r="N30">
            <v>7151903.41603</v>
          </cell>
        </row>
        <row r="31">
          <cell r="A31" t="str">
            <v xml:space="preserve"> Makine ve Aksamları</v>
          </cell>
          <cell r="N31">
            <v>4637262.1201600004</v>
          </cell>
        </row>
        <row r="32">
          <cell r="A32" t="str">
            <v xml:space="preserve"> Demir ve Demir Dışı Metaller </v>
          </cell>
          <cell r="N32">
            <v>5346325.46526</v>
          </cell>
        </row>
        <row r="33">
          <cell r="A33" t="str">
            <v xml:space="preserve"> Çelik</v>
          </cell>
          <cell r="N33">
            <v>9560025.7283100002</v>
          </cell>
        </row>
        <row r="34">
          <cell r="A34" t="str">
            <v xml:space="preserve"> Çimento Cam Seramik ve Toprak Ürünleri</v>
          </cell>
          <cell r="N34">
            <v>1979151.7894600001</v>
          </cell>
        </row>
        <row r="35">
          <cell r="A35" t="str">
            <v xml:space="preserve"> Mücevher</v>
          </cell>
          <cell r="N35">
            <v>2823562.8396700001</v>
          </cell>
        </row>
        <row r="36">
          <cell r="A36" t="str">
            <v xml:space="preserve"> Savunma ve Havacılık Sanayii</v>
          </cell>
          <cell r="N36">
            <v>1224441.8291</v>
          </cell>
        </row>
        <row r="37">
          <cell r="A37" t="str">
            <v xml:space="preserve"> İklimlendirme Sanayii</v>
          </cell>
          <cell r="N37">
            <v>2975833.6273500002</v>
          </cell>
        </row>
        <row r="38">
          <cell r="A38" t="str">
            <v xml:space="preserve"> Diğer Sanayi Ürünleri</v>
          </cell>
          <cell r="N38">
            <v>77493.663780000003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20574507.53647</v>
          </cell>
        </row>
        <row r="6">
          <cell r="A6" t="str">
            <v>.     A. BİTKİSEL ÜRÜNLER</v>
          </cell>
          <cell r="N6">
            <v>13716914.437039999</v>
          </cell>
        </row>
        <row r="7">
          <cell r="A7" t="str">
            <v xml:space="preserve"> Hububat, Bakliyat, Yağlı Tohumlar ve Mamulleri </v>
          </cell>
          <cell r="N7">
            <v>6101511.39219</v>
          </cell>
        </row>
        <row r="8">
          <cell r="A8" t="str">
            <v xml:space="preserve"> Yaş Meyve ve Sebze  </v>
          </cell>
          <cell r="N8">
            <v>2044921.08158</v>
          </cell>
        </row>
        <row r="9">
          <cell r="A9" t="str">
            <v xml:space="preserve"> Meyve Sebze Mamulleri </v>
          </cell>
          <cell r="N9">
            <v>1437005.62372</v>
          </cell>
        </row>
        <row r="10">
          <cell r="A10" t="str">
            <v xml:space="preserve"> Kuru Meyve ve Mamulleri  </v>
          </cell>
          <cell r="N10">
            <v>1262745.57552</v>
          </cell>
        </row>
        <row r="11">
          <cell r="A11" t="str">
            <v xml:space="preserve"> Fındık ve Mamulleri </v>
          </cell>
          <cell r="N11">
            <v>1472480.8399400001</v>
          </cell>
        </row>
        <row r="12">
          <cell r="A12" t="str">
            <v xml:space="preserve"> Zeytin ve Zeytinyağı </v>
          </cell>
          <cell r="N12">
            <v>366587.07497000002</v>
          </cell>
        </row>
        <row r="13">
          <cell r="A13" t="str">
            <v xml:space="preserve"> Tütün </v>
          </cell>
          <cell r="N13">
            <v>939693.47511999996</v>
          </cell>
        </row>
        <row r="14">
          <cell r="A14" t="str">
            <v xml:space="preserve"> Süs Bitkileri ve Mam.</v>
          </cell>
          <cell r="N14">
            <v>91969.373999999996</v>
          </cell>
        </row>
        <row r="15">
          <cell r="A15" t="str">
            <v>.     B. HAYVANSAL ÜRÜNLER</v>
          </cell>
          <cell r="N15">
            <v>2300361.8095399998</v>
          </cell>
        </row>
        <row r="16">
          <cell r="A16" t="str">
            <v xml:space="preserve"> Su Ürünleri ve Hayvansal Mamuller</v>
          </cell>
          <cell r="N16">
            <v>2300361.8095399998</v>
          </cell>
        </row>
        <row r="17">
          <cell r="A17" t="str">
            <v>.     C. AĞAÇ VE ORMAN ÜRÜNLERİ</v>
          </cell>
          <cell r="N17">
            <v>4557231.2898899997</v>
          </cell>
        </row>
        <row r="18">
          <cell r="A18" t="str">
            <v xml:space="preserve"> Mobilya,Kağıt ve Orman Ürünleri</v>
          </cell>
          <cell r="N18">
            <v>4557231.2898899997</v>
          </cell>
        </row>
        <row r="19">
          <cell r="A19" t="str">
            <v>.II. SANAYİ</v>
          </cell>
          <cell r="N19">
            <v>125277010.46412002</v>
          </cell>
        </row>
        <row r="20">
          <cell r="A20" t="str">
            <v>.     A. TARIMA DAYALI İŞLENMİŞ ÜRÜNLER</v>
          </cell>
          <cell r="N20">
            <v>11467798.29149</v>
          </cell>
        </row>
        <row r="21">
          <cell r="A21" t="str">
            <v xml:space="preserve"> Tekstil ve Hammaddeleri</v>
          </cell>
          <cell r="N21">
            <v>7840609.1977700004</v>
          </cell>
        </row>
        <row r="22">
          <cell r="A22" t="str">
            <v xml:space="preserve"> Deri ve Deri Mamulleri </v>
          </cell>
          <cell r="N22">
            <v>1550966.5170400001</v>
          </cell>
        </row>
        <row r="23">
          <cell r="A23" t="str">
            <v xml:space="preserve"> Halı </v>
          </cell>
          <cell r="N23">
            <v>2076222.5766799999</v>
          </cell>
        </row>
        <row r="24">
          <cell r="A24" t="str">
            <v>.     B. KİMYEVİ MADDELER VE MAMÜLLERİ</v>
          </cell>
          <cell r="N24">
            <v>15871820.3027</v>
          </cell>
        </row>
        <row r="25">
          <cell r="A25" t="str">
            <v xml:space="preserve"> Kimyevi Maddeler ve Mamulleri  </v>
          </cell>
          <cell r="N25">
            <v>15871820.3027</v>
          </cell>
        </row>
        <row r="26">
          <cell r="A26" t="str">
            <v>.     C. SANAYİ MAMULLERİ</v>
          </cell>
          <cell r="N26">
            <v>97937391.869930014</v>
          </cell>
        </row>
        <row r="27">
          <cell r="A27" t="str">
            <v xml:space="preserve"> Hazırgiyim ve Konfeksiyon </v>
          </cell>
          <cell r="N27">
            <v>16343401.20994</v>
          </cell>
        </row>
        <row r="28">
          <cell r="A28" t="str">
            <v xml:space="preserve"> Otomotiv Endüstrisi</v>
          </cell>
          <cell r="N28">
            <v>29097657.47225</v>
          </cell>
        </row>
        <row r="29">
          <cell r="A29" t="str">
            <v xml:space="preserve"> Gemi ve Yat</v>
          </cell>
          <cell r="N29">
            <v>951952.80882000003</v>
          </cell>
        </row>
        <row r="30">
          <cell r="A30" t="str">
            <v xml:space="preserve"> Elektrik Elektronik ve Hizmet</v>
          </cell>
          <cell r="N30">
            <v>10352186.17032</v>
          </cell>
        </row>
        <row r="31">
          <cell r="A31" t="str">
            <v xml:space="preserve"> Makine ve Aksamları</v>
          </cell>
          <cell r="N31">
            <v>6654725.1377100004</v>
          </cell>
        </row>
        <row r="32">
          <cell r="A32" t="str">
            <v xml:space="preserve"> Demir ve Demir Dışı Metaller </v>
          </cell>
          <cell r="N32">
            <v>7454760.6221000003</v>
          </cell>
        </row>
        <row r="33">
          <cell r="A33" t="str">
            <v xml:space="preserve"> Çelik</v>
          </cell>
          <cell r="N33">
            <v>14105889.75202</v>
          </cell>
        </row>
        <row r="34">
          <cell r="A34" t="str">
            <v xml:space="preserve"> Çimento Cam Seramik ve Toprak Ürünleri</v>
          </cell>
          <cell r="N34">
            <v>2745719.3432499999</v>
          </cell>
        </row>
        <row r="35">
          <cell r="A35" t="str">
            <v xml:space="preserve"> Mücevher</v>
          </cell>
          <cell r="N35">
            <v>4159211.1705499999</v>
          </cell>
        </row>
        <row r="36">
          <cell r="A36" t="str">
            <v xml:space="preserve"> Savunma ve Havacılık Sanayii</v>
          </cell>
          <cell r="N36">
            <v>1782053.8738599999</v>
          </cell>
        </row>
        <row r="37">
          <cell r="A37" t="str">
            <v xml:space="preserve"> İklimlendirme Sanayii</v>
          </cell>
          <cell r="N37">
            <v>4181573.6912400001</v>
          </cell>
        </row>
        <row r="38">
          <cell r="A38" t="str">
            <v xml:space="preserve"> Diğer Sanayi Ürünleri</v>
          </cell>
          <cell r="N38">
            <v>108260.61787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22645609.13493</v>
          </cell>
        </row>
        <row r="6">
          <cell r="A6" t="str">
            <v>.     A. BİTKİSEL ÜRÜNLER</v>
          </cell>
          <cell r="N6">
            <v>15117103.347159998</v>
          </cell>
        </row>
        <row r="7">
          <cell r="A7" t="str">
            <v xml:space="preserve"> Hububat, Bakliyat, Yağlı Tohumlar ve Mamulleri </v>
          </cell>
          <cell r="N7">
            <v>6688863.39267</v>
          </cell>
        </row>
        <row r="8">
          <cell r="A8" t="str">
            <v xml:space="preserve"> Yaş Meyve ve Sebze  </v>
          </cell>
          <cell r="N8">
            <v>2326670.6217999998</v>
          </cell>
        </row>
        <row r="9">
          <cell r="A9" t="str">
            <v xml:space="preserve"> Meyve Sebze Mamulleri </v>
          </cell>
          <cell r="N9">
            <v>1564920.63319</v>
          </cell>
        </row>
        <row r="10">
          <cell r="A10" t="str">
            <v xml:space="preserve"> Kuru Meyve ve Mamulleri  </v>
          </cell>
          <cell r="N10">
            <v>1388912.3311900001</v>
          </cell>
        </row>
        <row r="11">
          <cell r="A11" t="str">
            <v xml:space="preserve"> Fındık ve Mamulleri </v>
          </cell>
          <cell r="N11">
            <v>1636941.49951</v>
          </cell>
        </row>
        <row r="12">
          <cell r="A12" t="str">
            <v xml:space="preserve"> Zeytin ve Zeytinyağı </v>
          </cell>
          <cell r="N12">
            <v>399598.08743000001</v>
          </cell>
        </row>
        <row r="13">
          <cell r="A13" t="str">
            <v xml:space="preserve"> Tütün </v>
          </cell>
          <cell r="N13">
            <v>1011897.0736</v>
          </cell>
        </row>
        <row r="14">
          <cell r="A14" t="str">
            <v xml:space="preserve"> Süs Bitkileri ve Mam.</v>
          </cell>
          <cell r="N14">
            <v>99299.707769999994</v>
          </cell>
        </row>
        <row r="15">
          <cell r="A15" t="str">
            <v>.     B. HAYVANSAL ÜRÜNLER</v>
          </cell>
          <cell r="N15">
            <v>2513892.80406</v>
          </cell>
        </row>
        <row r="16">
          <cell r="A16" t="str">
            <v xml:space="preserve"> Su Ürünleri ve Hayvansal Mamuller</v>
          </cell>
          <cell r="N16">
            <v>2513892.80406</v>
          </cell>
        </row>
        <row r="17">
          <cell r="A17" t="str">
            <v>.     C. AĞAÇ VE ORMAN ÜRÜNLERİ</v>
          </cell>
          <cell r="N17">
            <v>5014612.9837100003</v>
          </cell>
        </row>
        <row r="18">
          <cell r="A18" t="str">
            <v xml:space="preserve"> Mobilya,Kağıt ve Orman Ürünleri</v>
          </cell>
          <cell r="N18">
            <v>5014612.9837100003</v>
          </cell>
        </row>
        <row r="19">
          <cell r="A19" t="str">
            <v>.II. SANAYİ</v>
          </cell>
          <cell r="N19">
            <v>136325297.41922998</v>
          </cell>
        </row>
        <row r="20">
          <cell r="A20" t="str">
            <v>.     A. TARIMA DAYALI İŞLENMİŞ ÜRÜNLER</v>
          </cell>
          <cell r="N20">
            <v>12395159.60093</v>
          </cell>
        </row>
        <row r="21">
          <cell r="A21" t="str">
            <v xml:space="preserve"> Tekstil ve Hammaddeleri</v>
          </cell>
          <cell r="N21">
            <v>8461483.3670400009</v>
          </cell>
        </row>
        <row r="22">
          <cell r="A22" t="str">
            <v xml:space="preserve"> Deri ve Deri Mamulleri </v>
          </cell>
          <cell r="N22">
            <v>1667375.1567899999</v>
          </cell>
        </row>
        <row r="23">
          <cell r="A23" t="str">
            <v xml:space="preserve"> Halı </v>
          </cell>
          <cell r="N23">
            <v>2266301.0770999999</v>
          </cell>
        </row>
        <row r="24">
          <cell r="A24" t="str">
            <v>.     B. KİMYEVİ MADDELER VE MAMÜLLERİ</v>
          </cell>
          <cell r="N24">
            <v>17372117.19726</v>
          </cell>
        </row>
        <row r="25">
          <cell r="A25" t="str">
            <v xml:space="preserve"> Kimyevi Maddeler ve Mamulleri  </v>
          </cell>
          <cell r="N25">
            <v>17372117.19726</v>
          </cell>
        </row>
        <row r="26">
          <cell r="A26" t="str">
            <v>.     C. SANAYİ MAMULLERİ</v>
          </cell>
          <cell r="N26">
            <v>106558020.62104</v>
          </cell>
        </row>
        <row r="27">
          <cell r="A27" t="str">
            <v xml:space="preserve"> Hazırgiyim ve Konfeksiyon </v>
          </cell>
          <cell r="N27">
            <v>17642156.545540001</v>
          </cell>
        </row>
        <row r="28">
          <cell r="A28" t="str">
            <v xml:space="preserve"> Otomotiv Endüstrisi</v>
          </cell>
          <cell r="N28">
            <v>31568468.908670001</v>
          </cell>
        </row>
        <row r="29">
          <cell r="A29" t="str">
            <v xml:space="preserve"> Gemi ve Yat</v>
          </cell>
          <cell r="N29">
            <v>990529.16269000003</v>
          </cell>
        </row>
        <row r="30">
          <cell r="A30" t="str">
            <v xml:space="preserve"> Elektrik Elektronik ve Hizmet</v>
          </cell>
          <cell r="N30">
            <v>11309459.29579</v>
          </cell>
        </row>
        <row r="31">
          <cell r="A31" t="str">
            <v xml:space="preserve"> Makine ve Aksamları</v>
          </cell>
          <cell r="N31">
            <v>7317107.2390599996</v>
          </cell>
        </row>
        <row r="32">
          <cell r="A32" t="str">
            <v xml:space="preserve"> Demir ve Demir Dışı Metaller </v>
          </cell>
          <cell r="N32">
            <v>8086385.5394400004</v>
          </cell>
        </row>
        <row r="33">
          <cell r="A33" t="str">
            <v xml:space="preserve"> Çelik</v>
          </cell>
          <cell r="N33">
            <v>15554861.29033</v>
          </cell>
        </row>
        <row r="34">
          <cell r="A34" t="str">
            <v xml:space="preserve"> Çimento Cam Seramik ve Toprak Ürünleri</v>
          </cell>
          <cell r="N34">
            <v>2987898.8056000001</v>
          </cell>
        </row>
        <row r="35">
          <cell r="A35" t="str">
            <v xml:space="preserve"> Mücevher</v>
          </cell>
          <cell r="N35">
            <v>4410439.2812599996</v>
          </cell>
        </row>
        <row r="36">
          <cell r="A36" t="str">
            <v xml:space="preserve"> Savunma ve Havacılık Sanayii</v>
          </cell>
          <cell r="N36">
            <v>2035333.65585</v>
          </cell>
        </row>
        <row r="37">
          <cell r="A37" t="str">
            <v xml:space="preserve"> İklimlendirme Sanayii</v>
          </cell>
          <cell r="N37">
            <v>4533720.59607</v>
          </cell>
        </row>
        <row r="38">
          <cell r="A38" t="str">
            <v xml:space="preserve"> Diğer Sanayi Ürünleri</v>
          </cell>
          <cell r="N38">
            <v>121660.30074000001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11539415.137589999</v>
          </cell>
        </row>
        <row r="6">
          <cell r="A6" t="str">
            <v>.     A. BİTKİSEL ÜRÜNLER</v>
          </cell>
          <cell r="N6">
            <v>7819605.2815799993</v>
          </cell>
        </row>
        <row r="7">
          <cell r="A7" t="str">
            <v xml:space="preserve"> Hububat, Bakliyat, Yağlı Tohumlar ve Mamulleri </v>
          </cell>
          <cell r="N7">
            <v>3651223.5197299998</v>
          </cell>
        </row>
        <row r="8">
          <cell r="A8" t="str">
            <v xml:space="preserve"> Yaş Meyve ve Sebze  </v>
          </cell>
          <cell r="N8">
            <v>1075320.0024699999</v>
          </cell>
        </row>
        <row r="9">
          <cell r="A9" t="str">
            <v xml:space="preserve"> Meyve Sebze Mamulleri </v>
          </cell>
          <cell r="N9">
            <v>769129.68461</v>
          </cell>
        </row>
        <row r="10">
          <cell r="A10" t="str">
            <v xml:space="preserve"> Kuru Meyve ve Mamulleri  </v>
          </cell>
          <cell r="N10">
            <v>634122.69039</v>
          </cell>
        </row>
        <row r="11">
          <cell r="A11" t="str">
            <v xml:space="preserve"> Fındık ve Mamulleri </v>
          </cell>
          <cell r="N11">
            <v>971149.27706999995</v>
          </cell>
        </row>
        <row r="12">
          <cell r="A12" t="str">
            <v xml:space="preserve"> Zeytin ve Zeytinyağı </v>
          </cell>
          <cell r="N12">
            <v>182824.07873000001</v>
          </cell>
        </row>
        <row r="13">
          <cell r="A13" t="str">
            <v xml:space="preserve"> Tütün </v>
          </cell>
          <cell r="N13">
            <v>481466.36174000002</v>
          </cell>
        </row>
        <row r="14">
          <cell r="A14" t="str">
            <v xml:space="preserve"> Süs Bitkileri ve Mam.</v>
          </cell>
          <cell r="N14">
            <v>54369.666839999998</v>
          </cell>
        </row>
        <row r="15">
          <cell r="A15" t="str">
            <v>.     B. HAYVANSAL ÜRÜNLER</v>
          </cell>
          <cell r="N15">
            <v>1231905.6833800001</v>
          </cell>
        </row>
        <row r="16">
          <cell r="A16" t="str">
            <v xml:space="preserve"> Su Ürünleri ve Hayvansal Mamuller</v>
          </cell>
          <cell r="N16">
            <v>1231905.6833800001</v>
          </cell>
        </row>
        <row r="17">
          <cell r="A17" t="str">
            <v>.     C. AĞAÇ VE ORMAN ÜRÜNLERİ</v>
          </cell>
          <cell r="N17">
            <v>2487904.1726299999</v>
          </cell>
        </row>
        <row r="18">
          <cell r="A18" t="str">
            <v xml:space="preserve"> Mobilya,Kağıt ve Orman Ürünleri</v>
          </cell>
          <cell r="N18">
            <v>2487904.1726299999</v>
          </cell>
        </row>
        <row r="19">
          <cell r="A19" t="str">
            <v>.II. SANAYİ</v>
          </cell>
          <cell r="N19">
            <v>68809286.550740004</v>
          </cell>
        </row>
        <row r="20">
          <cell r="A20" t="str">
            <v>.     A. TARIMA DAYALI İŞLENMİŞ ÜRÜNLER</v>
          </cell>
          <cell r="N20">
            <v>6616318.5350099998</v>
          </cell>
        </row>
        <row r="21">
          <cell r="A21" t="str">
            <v xml:space="preserve"> Tekstil ve Hammaddeleri</v>
          </cell>
          <cell r="N21">
            <v>4587099.7402299996</v>
          </cell>
        </row>
        <row r="22">
          <cell r="A22" t="str">
            <v xml:space="preserve"> Deri ve Deri Mamulleri </v>
          </cell>
          <cell r="N22">
            <v>858387.3395</v>
          </cell>
        </row>
        <row r="23">
          <cell r="A23" t="str">
            <v xml:space="preserve"> Halı </v>
          </cell>
          <cell r="N23">
            <v>1170831.4552800001</v>
          </cell>
        </row>
        <row r="24">
          <cell r="A24" t="str">
            <v>.     B. KİMYEVİ MADDELER VE MAMÜLLERİ</v>
          </cell>
          <cell r="N24">
            <v>9104995.3236900009</v>
          </cell>
        </row>
        <row r="25">
          <cell r="A25" t="str">
            <v xml:space="preserve"> Kimyevi Maddeler ve Mamulleri  </v>
          </cell>
          <cell r="N25">
            <v>9104995.3236900009</v>
          </cell>
        </row>
        <row r="26">
          <cell r="A26" t="str">
            <v>.     C. SANAYİ MAMULLERİ</v>
          </cell>
          <cell r="N26">
            <v>53087972.692040004</v>
          </cell>
        </row>
        <row r="27">
          <cell r="A27" t="str">
            <v xml:space="preserve"> Hazırgiyim ve Konfeksiyon </v>
          </cell>
          <cell r="N27">
            <v>9680125.3930300009</v>
          </cell>
        </row>
        <row r="28">
          <cell r="A28" t="str">
            <v xml:space="preserve"> Otomotiv Endüstrisi</v>
          </cell>
          <cell r="N28">
            <v>16789438.008280002</v>
          </cell>
        </row>
        <row r="29">
          <cell r="A29" t="str">
            <v xml:space="preserve"> Gemi ve Yat</v>
          </cell>
          <cell r="N29">
            <v>733798.47279000003</v>
          </cell>
        </row>
        <row r="30">
          <cell r="A30" t="str">
            <v xml:space="preserve"> Elektrik Elektronik ve Hizmet</v>
          </cell>
          <cell r="N30">
            <v>5557536.3940399997</v>
          </cell>
        </row>
        <row r="31">
          <cell r="A31" t="str">
            <v xml:space="preserve"> Makine ve Aksamları</v>
          </cell>
          <cell r="N31">
            <v>3315676.8031500001</v>
          </cell>
        </row>
        <row r="32">
          <cell r="A32" t="str">
            <v xml:space="preserve"> Demir ve Demir Dışı Metaller </v>
          </cell>
          <cell r="N32">
            <v>3789163.1931599998</v>
          </cell>
        </row>
        <row r="33">
          <cell r="A33" t="str">
            <v xml:space="preserve"> Çelik</v>
          </cell>
          <cell r="N33">
            <v>6613275.2096199999</v>
          </cell>
        </row>
        <row r="34">
          <cell r="A34" t="str">
            <v xml:space="preserve"> Çimento Cam Seramik ve Toprak Ürünleri</v>
          </cell>
          <cell r="N34">
            <v>1553116.16643</v>
          </cell>
        </row>
        <row r="35">
          <cell r="A35" t="str">
            <v xml:space="preserve"> Mücevher</v>
          </cell>
          <cell r="N35">
            <v>1961013.5608999999</v>
          </cell>
        </row>
        <row r="36">
          <cell r="A36" t="str">
            <v xml:space="preserve"> Savunma ve Havacılık Sanayii</v>
          </cell>
          <cell r="N36">
            <v>907364.11470999999</v>
          </cell>
        </row>
        <row r="37">
          <cell r="A37" t="str">
            <v xml:space="preserve"> İklimlendirme Sanayii</v>
          </cell>
          <cell r="N37">
            <v>2123538.7605900001</v>
          </cell>
        </row>
        <row r="38">
          <cell r="A38" t="str">
            <v xml:space="preserve"> Diğer Sanayi Ürünleri</v>
          </cell>
          <cell r="N38">
            <v>63926.615339999997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13205225.255790001</v>
          </cell>
        </row>
        <row r="6">
          <cell r="A6" t="str">
            <v>.     A. BİTKİSEL ÜRÜNLER</v>
          </cell>
          <cell r="N6">
            <v>8885876.74474</v>
          </cell>
        </row>
        <row r="7">
          <cell r="A7" t="str">
            <v xml:space="preserve"> Hububat, Bakliyat, Yağlı Tohumlar ve Mamulleri </v>
          </cell>
          <cell r="N7">
            <v>4192885.34186</v>
          </cell>
        </row>
        <row r="8">
          <cell r="A8" t="str">
            <v xml:space="preserve"> Yaş Meyve ve Sebze  </v>
          </cell>
          <cell r="N8">
            <v>1176322.4374899999</v>
          </cell>
        </row>
        <row r="9">
          <cell r="A9" t="str">
            <v xml:space="preserve"> Meyve Sebze Mamulleri </v>
          </cell>
          <cell r="N9">
            <v>899829.09362000006</v>
          </cell>
        </row>
        <row r="10">
          <cell r="A10" t="str">
            <v xml:space="preserve"> Kuru Meyve ve Mamulleri  </v>
          </cell>
          <cell r="N10">
            <v>717167.42143999995</v>
          </cell>
        </row>
        <row r="11">
          <cell r="A11" t="str">
            <v xml:space="preserve"> Fındık ve Mamulleri </v>
          </cell>
          <cell r="N11">
            <v>1068728.95976</v>
          </cell>
        </row>
        <row r="12">
          <cell r="A12" t="str">
            <v xml:space="preserve"> Zeytin ve Zeytinyağı </v>
          </cell>
          <cell r="N12">
            <v>206855.87676000001</v>
          </cell>
        </row>
        <row r="13">
          <cell r="A13" t="str">
            <v xml:space="preserve"> Tütün </v>
          </cell>
          <cell r="N13">
            <v>564897.98843000003</v>
          </cell>
        </row>
        <row r="14">
          <cell r="A14" t="str">
            <v xml:space="preserve"> Süs Bitkileri ve Mam.</v>
          </cell>
          <cell r="N14">
            <v>59189.625379999998</v>
          </cell>
        </row>
        <row r="15">
          <cell r="A15" t="str">
            <v>.     B. HAYVANSAL ÜRÜNLER</v>
          </cell>
          <cell r="N15">
            <v>1442955.9466500001</v>
          </cell>
        </row>
        <row r="16">
          <cell r="A16" t="str">
            <v xml:space="preserve"> Su Ürünleri ve Hayvansal Mamuller</v>
          </cell>
          <cell r="N16">
            <v>1442955.9466500001</v>
          </cell>
        </row>
        <row r="17">
          <cell r="A17" t="str">
            <v>.     C. AĞAÇ VE ORMAN ÜRÜNLERİ</v>
          </cell>
          <cell r="N17">
            <v>2876392.5644</v>
          </cell>
        </row>
        <row r="18">
          <cell r="A18" t="str">
            <v xml:space="preserve"> Mobilya,Kağıt ve Orman Ürünleri</v>
          </cell>
          <cell r="N18">
            <v>2876392.5644</v>
          </cell>
        </row>
        <row r="19">
          <cell r="A19" t="str">
            <v>.II. SANAYİ</v>
          </cell>
          <cell r="N19">
            <v>79110372.879629999</v>
          </cell>
        </row>
        <row r="20">
          <cell r="A20" t="str">
            <v>.     A. TARIMA DAYALI İŞLENMİŞ ÜRÜNLER</v>
          </cell>
          <cell r="N20">
            <v>7693021.2787099993</v>
          </cell>
        </row>
        <row r="21">
          <cell r="A21" t="str">
            <v xml:space="preserve"> Tekstil ve Hammaddeleri</v>
          </cell>
          <cell r="N21">
            <v>5283193.8816299997</v>
          </cell>
        </row>
        <row r="22">
          <cell r="A22" t="str">
            <v xml:space="preserve"> Deri ve Deri Mamulleri </v>
          </cell>
          <cell r="N22">
            <v>1037117.38558</v>
          </cell>
        </row>
        <row r="23">
          <cell r="A23" t="str">
            <v xml:space="preserve"> Halı </v>
          </cell>
          <cell r="N23">
            <v>1372710.0115</v>
          </cell>
        </row>
        <row r="24">
          <cell r="A24" t="str">
            <v>.     B. KİMYEVİ MADDELER VE MAMÜLLERİ</v>
          </cell>
          <cell r="N24">
            <v>10561831.33409</v>
          </cell>
        </row>
        <row r="25">
          <cell r="A25" t="str">
            <v xml:space="preserve"> Kimyevi Maddeler ve Mamulleri  </v>
          </cell>
          <cell r="N25">
            <v>10561831.33409</v>
          </cell>
        </row>
        <row r="26">
          <cell r="A26" t="str">
            <v>.     C. SANAYİ MAMULLERİ</v>
          </cell>
          <cell r="N26">
            <v>60855520.266829997</v>
          </cell>
        </row>
        <row r="27">
          <cell r="A27" t="str">
            <v xml:space="preserve"> Hazırgiyim ve Konfeksiyon </v>
          </cell>
          <cell r="N27">
            <v>11356827.430600001</v>
          </cell>
        </row>
        <row r="28">
          <cell r="A28" t="str">
            <v xml:space="preserve"> Otomotiv Endüstrisi</v>
          </cell>
          <cell r="N28">
            <v>18624393.811749998</v>
          </cell>
        </row>
        <row r="29">
          <cell r="A29" t="str">
            <v xml:space="preserve"> Gemi ve Yat</v>
          </cell>
          <cell r="N29">
            <v>903960.78873999999</v>
          </cell>
        </row>
        <row r="30">
          <cell r="A30" t="str">
            <v xml:space="preserve"> Elektrik Elektronik ve Hizmet</v>
          </cell>
          <cell r="N30">
            <v>6527389.2462200001</v>
          </cell>
        </row>
        <row r="31">
          <cell r="A31" t="str">
            <v xml:space="preserve"> Makine ve Aksamları</v>
          </cell>
          <cell r="N31">
            <v>3879420.9330899999</v>
          </cell>
        </row>
        <row r="32">
          <cell r="A32" t="str">
            <v xml:space="preserve"> Demir ve Demir Dışı Metaller </v>
          </cell>
          <cell r="N32">
            <v>4396618.0400299998</v>
          </cell>
        </row>
        <row r="33">
          <cell r="A33" t="str">
            <v xml:space="preserve"> Çelik</v>
          </cell>
          <cell r="N33">
            <v>7461652.9863700001</v>
          </cell>
        </row>
        <row r="34">
          <cell r="A34" t="str">
            <v xml:space="preserve"> Çimento Cam Seramik ve Toprak Ürünleri</v>
          </cell>
          <cell r="N34">
            <v>1798181.64087</v>
          </cell>
        </row>
        <row r="35">
          <cell r="A35" t="str">
            <v xml:space="preserve"> Mücevher</v>
          </cell>
          <cell r="N35">
            <v>2284453.6408500001</v>
          </cell>
        </row>
        <row r="36">
          <cell r="A36" t="str">
            <v xml:space="preserve"> Savunma ve Havacılık Sanayii</v>
          </cell>
          <cell r="N36">
            <v>1066633.5321800001</v>
          </cell>
        </row>
        <row r="37">
          <cell r="A37" t="str">
            <v xml:space="preserve"> İklimlendirme Sanayii</v>
          </cell>
          <cell r="N37">
            <v>2484455.21924</v>
          </cell>
        </row>
        <row r="38">
          <cell r="A38" t="str">
            <v xml:space="preserve"> Diğer Sanayi Ürünleri</v>
          </cell>
          <cell r="N38">
            <v>71532.996889999995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14856409.39567</v>
          </cell>
        </row>
        <row r="6">
          <cell r="A6" t="str">
            <v>.     A. BİTKİSEL ÜRÜNLER</v>
          </cell>
          <cell r="N6">
            <v>10041031.82525</v>
          </cell>
        </row>
        <row r="7">
          <cell r="A7" t="str">
            <v xml:space="preserve"> Hububat, Bakliyat, Yağlı Tohumlar ve Mamulleri </v>
          </cell>
          <cell r="N7">
            <v>4666992.2563800002</v>
          </cell>
        </row>
        <row r="8">
          <cell r="A8" t="str">
            <v xml:space="preserve"> Yaş Meyve ve Sebze  </v>
          </cell>
          <cell r="N8">
            <v>1319319.8243199999</v>
          </cell>
        </row>
        <row r="9">
          <cell r="A9" t="str">
            <v xml:space="preserve"> Meyve Sebze Mamulleri </v>
          </cell>
          <cell r="N9">
            <v>1021554.55931</v>
          </cell>
        </row>
        <row r="10">
          <cell r="A10" t="str">
            <v xml:space="preserve"> Kuru Meyve ve Mamulleri  </v>
          </cell>
          <cell r="N10">
            <v>811147.29114999995</v>
          </cell>
        </row>
        <row r="11">
          <cell r="A11" t="str">
            <v xml:space="preserve"> Fındık ve Mamulleri </v>
          </cell>
          <cell r="N11">
            <v>1251763.7562500001</v>
          </cell>
        </row>
        <row r="12">
          <cell r="A12" t="str">
            <v xml:space="preserve"> Zeytin ve Zeytinyağı </v>
          </cell>
          <cell r="N12">
            <v>223270.36671</v>
          </cell>
        </row>
        <row r="13">
          <cell r="A13" t="str">
            <v xml:space="preserve"> Tütün </v>
          </cell>
          <cell r="N13">
            <v>683824.92877</v>
          </cell>
        </row>
        <row r="14">
          <cell r="A14" t="str">
            <v xml:space="preserve"> Süs Bitkileri ve Mam.</v>
          </cell>
          <cell r="N14">
            <v>63158.842360000002</v>
          </cell>
        </row>
        <row r="15">
          <cell r="A15" t="str">
            <v>.     B. HAYVANSAL ÜRÜNLER</v>
          </cell>
          <cell r="N15">
            <v>1628062.7525200001</v>
          </cell>
        </row>
        <row r="16">
          <cell r="A16" t="str">
            <v xml:space="preserve"> Su Ürünleri ve Hayvansal Mamuller</v>
          </cell>
          <cell r="N16">
            <v>1628062.7525200001</v>
          </cell>
        </row>
        <row r="17">
          <cell r="A17" t="str">
            <v>.     C. AĞAÇ VE ORMAN ÜRÜNLERİ</v>
          </cell>
          <cell r="N17">
            <v>3187314.8179000001</v>
          </cell>
        </row>
        <row r="18">
          <cell r="A18" t="str">
            <v xml:space="preserve"> Mobilya,Kağıt ve Orman Ürünleri</v>
          </cell>
          <cell r="N18">
            <v>3187314.8179000001</v>
          </cell>
        </row>
        <row r="19">
          <cell r="A19" t="str">
            <v>.II. SANAYİ</v>
          </cell>
          <cell r="N19">
            <v>88393618.87819998</v>
          </cell>
        </row>
        <row r="20">
          <cell r="A20" t="str">
            <v>.     A. TARIMA DAYALI İŞLENMİŞ ÜRÜNLER</v>
          </cell>
          <cell r="N20">
            <v>8636099.4682999998</v>
          </cell>
        </row>
        <row r="21">
          <cell r="A21" t="str">
            <v xml:space="preserve"> Tekstil ve Hammaddeleri</v>
          </cell>
          <cell r="N21">
            <v>5946624.3261000002</v>
          </cell>
        </row>
        <row r="22">
          <cell r="A22" t="str">
            <v xml:space="preserve"> Deri ve Deri Mamulleri </v>
          </cell>
          <cell r="N22">
            <v>1147855.48019</v>
          </cell>
        </row>
        <row r="23">
          <cell r="A23" t="str">
            <v xml:space="preserve"> Halı </v>
          </cell>
          <cell r="N23">
            <v>1541619.6620100001</v>
          </cell>
        </row>
        <row r="24">
          <cell r="A24" t="str">
            <v>.     B. KİMYEVİ MADDELER VE MAMÜLLERİ</v>
          </cell>
          <cell r="N24">
            <v>11837987.575719999</v>
          </cell>
        </row>
        <row r="25">
          <cell r="A25" t="str">
            <v xml:space="preserve"> Kimyevi Maddeler ve Mamulleri  </v>
          </cell>
          <cell r="N25">
            <v>11837987.575719999</v>
          </cell>
        </row>
        <row r="26">
          <cell r="A26" t="str">
            <v>.     C. SANAYİ MAMULLERİ</v>
          </cell>
          <cell r="N26">
            <v>67919531.834179983</v>
          </cell>
        </row>
        <row r="27">
          <cell r="A27" t="str">
            <v xml:space="preserve"> Hazırgiyim ve Konfeksiyon </v>
          </cell>
          <cell r="N27">
            <v>12649362.516100001</v>
          </cell>
        </row>
        <row r="28">
          <cell r="A28" t="str">
            <v xml:space="preserve"> Otomotiv Endüstrisi</v>
          </cell>
          <cell r="N28">
            <v>20772791.496649999</v>
          </cell>
        </row>
        <row r="29">
          <cell r="A29" t="str">
            <v xml:space="preserve"> Gemi ve Yat</v>
          </cell>
          <cell r="N29">
            <v>1005445.83757</v>
          </cell>
        </row>
        <row r="30">
          <cell r="A30" t="str">
            <v xml:space="preserve"> Elektrik Elektronik ve Hizmet</v>
          </cell>
          <cell r="N30">
            <v>7394473.0869199997</v>
          </cell>
        </row>
        <row r="31">
          <cell r="A31" t="str">
            <v xml:space="preserve"> Makine ve Aksamları</v>
          </cell>
          <cell r="N31">
            <v>4359893.0369800003</v>
          </cell>
        </row>
        <row r="32">
          <cell r="A32" t="str">
            <v xml:space="preserve"> Demir ve Demir Dışı Metaller </v>
          </cell>
          <cell r="N32">
            <v>4917900.6314000003</v>
          </cell>
        </row>
        <row r="33">
          <cell r="A33" t="str">
            <v xml:space="preserve"> Çelik</v>
          </cell>
          <cell r="N33">
            <v>8206340.10415</v>
          </cell>
        </row>
        <row r="34">
          <cell r="A34" t="str">
            <v xml:space="preserve"> Çimento Cam Seramik ve Toprak Ürünleri</v>
          </cell>
          <cell r="N34">
            <v>2003177.87314</v>
          </cell>
        </row>
        <row r="35">
          <cell r="A35" t="str">
            <v xml:space="preserve"> Mücevher</v>
          </cell>
          <cell r="N35">
            <v>2519175.2213499998</v>
          </cell>
        </row>
        <row r="36">
          <cell r="A36" t="str">
            <v xml:space="preserve"> Savunma ve Havacılık Sanayii</v>
          </cell>
          <cell r="N36">
            <v>1217881.6279800001</v>
          </cell>
        </row>
        <row r="37">
          <cell r="A37" t="str">
            <v xml:space="preserve"> İklimlendirme Sanayii</v>
          </cell>
          <cell r="N37">
            <v>2795562.56592</v>
          </cell>
        </row>
        <row r="38">
          <cell r="A38" t="str">
            <v xml:space="preserve"> Diğer Sanayi Ürünleri</v>
          </cell>
          <cell r="N38">
            <v>77527.836020000002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16036762.877902001</v>
          </cell>
        </row>
        <row r="6">
          <cell r="A6" t="str">
            <v>.     A. BİTKİSEL ÜRÜNLER</v>
          </cell>
          <cell r="N6">
            <v>12227122.512048002</v>
          </cell>
        </row>
        <row r="7">
          <cell r="A7" t="str">
            <v xml:space="preserve"> Hububat, Bakliyat, Yağlı Tohumlar ve Mamulleri </v>
          </cell>
          <cell r="N7">
            <v>7332302.0069070002</v>
          </cell>
        </row>
        <row r="8">
          <cell r="A8" t="str">
            <v xml:space="preserve"> Yaş Meyve ve Sebze  </v>
          </cell>
          <cell r="N8">
            <v>2711960.20725</v>
          </cell>
        </row>
        <row r="9">
          <cell r="A9" t="str">
            <v xml:space="preserve"> Meyve Sebze Mamulleri </v>
          </cell>
          <cell r="N9">
            <v>1357052.6103040001</v>
          </cell>
        </row>
        <row r="10">
          <cell r="A10" t="str">
            <v xml:space="preserve"> Kuru Meyve ve Mamulleri  </v>
          </cell>
          <cell r="N10">
            <v>386810.232525</v>
          </cell>
        </row>
        <row r="11">
          <cell r="A11" t="str">
            <v xml:space="preserve"> Fındık ve Mamulleri </v>
          </cell>
          <cell r="N11">
            <v>210218.25643000001</v>
          </cell>
        </row>
        <row r="12">
          <cell r="A12" t="str">
            <v xml:space="preserve"> Zeytin ve Zeytinyağı </v>
          </cell>
          <cell r="N12">
            <v>88741.233550000004</v>
          </cell>
        </row>
        <row r="13">
          <cell r="A13" t="str">
            <v xml:space="preserve"> Tütün </v>
          </cell>
          <cell r="N13">
            <v>102286.29881199999</v>
          </cell>
        </row>
        <row r="14">
          <cell r="A14" t="str">
            <v xml:space="preserve"> Süs Bitkileri ve Mam.</v>
          </cell>
          <cell r="N14">
            <v>37751.666270000002</v>
          </cell>
        </row>
        <row r="15">
          <cell r="A15" t="str">
            <v>.     B. HAYVANSAL ÜRÜNLER</v>
          </cell>
          <cell r="N15">
            <v>957145.97389000002</v>
          </cell>
        </row>
        <row r="16">
          <cell r="A16" t="str">
            <v xml:space="preserve"> Su Ürünleri ve Hayvansal Mamuller</v>
          </cell>
          <cell r="N16">
            <v>957145.97389000002</v>
          </cell>
        </row>
        <row r="17">
          <cell r="A17" t="str">
            <v>.     C. AĞAÇ VE ORMAN ÜRÜNLERİ</v>
          </cell>
          <cell r="N17">
            <v>2852494.3919640002</v>
          </cell>
        </row>
        <row r="18">
          <cell r="A18" t="str">
            <v xml:space="preserve"> Mobilya,Kağıt ve Orman Ürünleri</v>
          </cell>
          <cell r="N18">
            <v>2852494.3919640002</v>
          </cell>
        </row>
        <row r="19">
          <cell r="A19" t="str">
            <v>.II. SANAYİ</v>
          </cell>
          <cell r="N19">
            <v>59053108.341828994</v>
          </cell>
        </row>
        <row r="20">
          <cell r="A20" t="str">
            <v>.     A. TARIMA DAYALI İŞLENMİŞ ÜRÜNLER</v>
          </cell>
          <cell r="N20">
            <v>2217463.6483120001</v>
          </cell>
        </row>
        <row r="21">
          <cell r="A21" t="str">
            <v xml:space="preserve"> Tekstil ve Hammaddeleri</v>
          </cell>
          <cell r="N21">
            <v>1518721.699523</v>
          </cell>
        </row>
        <row r="22">
          <cell r="A22" t="str">
            <v xml:space="preserve"> Deri ve Deri Mamulleri </v>
          </cell>
          <cell r="N22">
            <v>116625.812772</v>
          </cell>
        </row>
        <row r="23">
          <cell r="A23" t="str">
            <v xml:space="preserve"> Halı </v>
          </cell>
          <cell r="N23">
            <v>582116.13601699995</v>
          </cell>
        </row>
        <row r="24">
          <cell r="A24" t="str">
            <v>.     B. KİMYEVİ MADDELER VE MAMÜLLERİ</v>
          </cell>
          <cell r="N24">
            <v>15555583.585921001</v>
          </cell>
        </row>
        <row r="25">
          <cell r="A25" t="str">
            <v xml:space="preserve"> Kimyevi Maddeler ve Mamulleri  </v>
          </cell>
          <cell r="N25">
            <v>15555583.585921001</v>
          </cell>
        </row>
        <row r="26">
          <cell r="A26" t="str">
            <v>.     C. SANAYİ MAMULLERİ</v>
          </cell>
          <cell r="N26">
            <v>41280061.107595995</v>
          </cell>
        </row>
        <row r="27">
          <cell r="A27" t="str">
            <v xml:space="preserve"> Hazırgiyim ve Konfeksiyon </v>
          </cell>
          <cell r="N27">
            <v>950169.36630300002</v>
          </cell>
        </row>
        <row r="28">
          <cell r="A28" t="str">
            <v xml:space="preserve"> Otomotiv Endüstrisi</v>
          </cell>
          <cell r="N28">
            <v>3389808.1468179999</v>
          </cell>
        </row>
        <row r="29">
          <cell r="A29" t="str">
            <v xml:space="preserve"> Gemi ve Yat</v>
          </cell>
          <cell r="N29">
            <v>338780.97665999999</v>
          </cell>
        </row>
        <row r="30">
          <cell r="A30" t="str">
            <v xml:space="preserve"> Elektrik Elektronik ve Hizmet</v>
          </cell>
          <cell r="N30">
            <v>2191223.5510829999</v>
          </cell>
        </row>
        <row r="31">
          <cell r="A31" t="str">
            <v xml:space="preserve"> Makine ve Aksamları</v>
          </cell>
          <cell r="N31">
            <v>882102.99266400002</v>
          </cell>
        </row>
        <row r="32">
          <cell r="A32" t="str">
            <v xml:space="preserve"> Demir ve Demir Dışı Metaller </v>
          </cell>
          <cell r="N32">
            <v>1513547.9325939999</v>
          </cell>
        </row>
        <row r="33">
          <cell r="A33" t="str">
            <v xml:space="preserve"> Çelik</v>
          </cell>
          <cell r="N33">
            <v>14609147.998229001</v>
          </cell>
        </row>
        <row r="34">
          <cell r="A34" t="str">
            <v xml:space="preserve"> Çimento Cam Seramik ve Toprak Ürünleri</v>
          </cell>
          <cell r="N34">
            <v>16588368.055469001</v>
          </cell>
        </row>
        <row r="35">
          <cell r="A35" t="str">
            <v xml:space="preserve"> Mücevher</v>
          </cell>
          <cell r="N35">
            <v>3827.5390170000001</v>
          </cell>
        </row>
        <row r="36">
          <cell r="A36" t="str">
            <v xml:space="preserve"> Savunma ve Havacılık Sanayii</v>
          </cell>
          <cell r="N36">
            <v>35345.376966999997</v>
          </cell>
        </row>
        <row r="37">
          <cell r="A37" t="str">
            <v xml:space="preserve"> İklimlendirme Sanayii</v>
          </cell>
          <cell r="N37">
            <v>764022.057164</v>
          </cell>
        </row>
        <row r="38">
          <cell r="A38" t="str">
            <v xml:space="preserve"> Diğer Sanayi Ürünleri</v>
          </cell>
          <cell r="N38">
            <v>13717.114627999999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19109228.554650001</v>
          </cell>
        </row>
        <row r="6">
          <cell r="A6" t="str">
            <v>.     A. BİTKİSEL ÜRÜNLER</v>
          </cell>
          <cell r="N6">
            <v>13067486.48392</v>
          </cell>
        </row>
        <row r="7">
          <cell r="A7" t="str">
            <v xml:space="preserve"> Hububat, Bakliyat, Yağlı Tohumlar ve Mamulleri </v>
          </cell>
          <cell r="N7">
            <v>5810290.2252799999</v>
          </cell>
        </row>
        <row r="8">
          <cell r="A8" t="str">
            <v xml:space="preserve"> Yaş Meyve ve Sebze  </v>
          </cell>
          <cell r="N8">
            <v>1872400.87892</v>
          </cell>
        </row>
        <row r="9">
          <cell r="A9" t="str">
            <v xml:space="preserve"> Meyve Sebze Mamulleri </v>
          </cell>
          <cell r="N9">
            <v>1299268.8360599999</v>
          </cell>
        </row>
        <row r="10">
          <cell r="A10" t="str">
            <v xml:space="preserve"> Kuru Meyve ve Mamulleri  </v>
          </cell>
          <cell r="N10">
            <v>1150988.06864</v>
          </cell>
        </row>
        <row r="11">
          <cell r="A11" t="str">
            <v xml:space="preserve"> Fındık ve Mamulleri </v>
          </cell>
          <cell r="N11">
            <v>1710749.25697</v>
          </cell>
        </row>
        <row r="12">
          <cell r="A12" t="str">
            <v xml:space="preserve"> Zeytin ve Zeytinyağı </v>
          </cell>
          <cell r="N12">
            <v>279335.10102</v>
          </cell>
        </row>
        <row r="13">
          <cell r="A13" t="str">
            <v xml:space="preserve"> Tütün </v>
          </cell>
          <cell r="N13">
            <v>869980.50144000002</v>
          </cell>
        </row>
        <row r="14">
          <cell r="A14" t="str">
            <v xml:space="preserve"> Süs Bitkileri ve Mam.</v>
          </cell>
          <cell r="N14">
            <v>74473.615590000001</v>
          </cell>
        </row>
        <row r="15">
          <cell r="A15" t="str">
            <v>.     B. HAYVANSAL ÜRÜNLER</v>
          </cell>
          <cell r="N15">
            <v>2038896.67508</v>
          </cell>
        </row>
        <row r="16">
          <cell r="A16" t="str">
            <v xml:space="preserve"> Su Ürünleri ve Hayvansal Mamuller</v>
          </cell>
          <cell r="N16">
            <v>2038896.67508</v>
          </cell>
        </row>
        <row r="17">
          <cell r="A17" t="str">
            <v>.     C. AĞAÇ VE ORMAN ÜRÜNLERİ</v>
          </cell>
          <cell r="N17">
            <v>4002845.3956499998</v>
          </cell>
        </row>
        <row r="18">
          <cell r="A18" t="str">
            <v xml:space="preserve"> Mobilya,Kağıt ve Orman Ürünleri</v>
          </cell>
          <cell r="N18">
            <v>4002845.3956499998</v>
          </cell>
        </row>
        <row r="19">
          <cell r="A19" t="str">
            <v>.II. SANAYİ</v>
          </cell>
          <cell r="N19">
            <v>110405169.27765001</v>
          </cell>
        </row>
        <row r="20">
          <cell r="A20" t="str">
            <v>.     A. TARIMA DAYALI İŞLENMİŞ ÜRÜNLER</v>
          </cell>
          <cell r="N20">
            <v>10774802.842979999</v>
          </cell>
        </row>
        <row r="21">
          <cell r="A21" t="str">
            <v xml:space="preserve"> Tekstil ve Hammaddeleri</v>
          </cell>
          <cell r="N21">
            <v>7409260.6673100004</v>
          </cell>
        </row>
        <row r="22">
          <cell r="A22" t="str">
            <v xml:space="preserve"> Deri ve Deri Mamulleri </v>
          </cell>
          <cell r="N22">
            <v>1400462.52043</v>
          </cell>
        </row>
        <row r="23">
          <cell r="A23" t="str">
            <v xml:space="preserve"> Halı </v>
          </cell>
          <cell r="N23">
            <v>1965079.65524</v>
          </cell>
        </row>
        <row r="24">
          <cell r="A24" t="str">
            <v>.     B. KİMYEVİ MADDELER VE MAMÜLLERİ</v>
          </cell>
          <cell r="N24">
            <v>14672486.41399</v>
          </cell>
        </row>
        <row r="25">
          <cell r="A25" t="str">
            <v xml:space="preserve"> Kimyevi Maddeler ve Mamulleri  </v>
          </cell>
          <cell r="N25">
            <v>14672486.41399</v>
          </cell>
        </row>
        <row r="26">
          <cell r="A26" t="str">
            <v>.     C. SANAYİ MAMULLERİ</v>
          </cell>
          <cell r="N26">
            <v>84957880.02068001</v>
          </cell>
        </row>
        <row r="27">
          <cell r="A27" t="str">
            <v xml:space="preserve"> Hazırgiyim ve Konfeksiyon </v>
          </cell>
          <cell r="N27">
            <v>15611866.83859</v>
          </cell>
        </row>
        <row r="28">
          <cell r="A28" t="str">
            <v xml:space="preserve"> Otomotiv Endüstrisi</v>
          </cell>
          <cell r="N28">
            <v>26045475.113400001</v>
          </cell>
        </row>
        <row r="29">
          <cell r="A29" t="str">
            <v xml:space="preserve"> Gemi ve Yat</v>
          </cell>
          <cell r="N29">
            <v>1217203.49868</v>
          </cell>
        </row>
        <row r="30">
          <cell r="A30" t="str">
            <v xml:space="preserve"> Elektrik Elektronik ve Hizmet</v>
          </cell>
          <cell r="N30">
            <v>9411576.8784699999</v>
          </cell>
        </row>
        <row r="31">
          <cell r="A31" t="str">
            <v xml:space="preserve"> Makine ve Aksamları</v>
          </cell>
          <cell r="N31">
            <v>5481373.2854199996</v>
          </cell>
        </row>
        <row r="32">
          <cell r="A32" t="str">
            <v xml:space="preserve"> Demir ve Demir Dışı Metaller </v>
          </cell>
          <cell r="N32">
            <v>6186733.8750700001</v>
          </cell>
        </row>
        <row r="33">
          <cell r="A33" t="str">
            <v xml:space="preserve"> Çelik</v>
          </cell>
          <cell r="N33">
            <v>10319460.006589999</v>
          </cell>
        </row>
        <row r="34">
          <cell r="A34" t="str">
            <v xml:space="preserve"> Çimento Cam Seramik ve Toprak Ürünleri</v>
          </cell>
          <cell r="N34">
            <v>2470846.89915</v>
          </cell>
        </row>
        <row r="35">
          <cell r="A35" t="str">
            <v xml:space="preserve"> Mücevher</v>
          </cell>
          <cell r="N35">
            <v>3016162.4730000002</v>
          </cell>
        </row>
        <row r="36">
          <cell r="A36" t="str">
            <v xml:space="preserve"> Savunma ve Havacılık Sanayii</v>
          </cell>
          <cell r="N36">
            <v>1536237.5862400001</v>
          </cell>
        </row>
        <row r="37">
          <cell r="A37" t="str">
            <v xml:space="preserve"> İklimlendirme Sanayii</v>
          </cell>
          <cell r="N37">
            <v>3563551.0140800001</v>
          </cell>
        </row>
        <row r="38">
          <cell r="A38" t="str">
            <v xml:space="preserve"> Diğer Sanayi Ürünleri</v>
          </cell>
          <cell r="N38">
            <v>97392.551990000007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21235089.413479999</v>
          </cell>
        </row>
        <row r="6">
          <cell r="A6" t="str">
            <v>.     A. BİTKİSEL ÜRÜNLER</v>
          </cell>
          <cell r="N6">
            <v>14527697.561229998</v>
          </cell>
        </row>
        <row r="7">
          <cell r="A7" t="str">
            <v xml:space="preserve"> Hububat, Bakliyat, Yağlı Tohumlar ve Mamulleri </v>
          </cell>
          <cell r="N7">
            <v>6372511.97181</v>
          </cell>
        </row>
        <row r="8">
          <cell r="A8" t="str">
            <v xml:space="preserve"> Yaş Meyve ve Sebze  </v>
          </cell>
          <cell r="N8">
            <v>2231391.3826899999</v>
          </cell>
        </row>
        <row r="9">
          <cell r="A9" t="str">
            <v xml:space="preserve"> Meyve Sebze Mamulleri </v>
          </cell>
          <cell r="N9">
            <v>1416697.65876</v>
          </cell>
        </row>
        <row r="10">
          <cell r="A10" t="str">
            <v xml:space="preserve"> Kuru Meyve ve Mamulleri  </v>
          </cell>
          <cell r="N10">
            <v>1282238.48587</v>
          </cell>
        </row>
        <row r="11">
          <cell r="A11" t="str">
            <v xml:space="preserve"> Fındık ve Mamulleri </v>
          </cell>
          <cell r="N11">
            <v>1868308.7056799999</v>
          </cell>
        </row>
        <row r="12">
          <cell r="A12" t="str">
            <v xml:space="preserve"> Zeytin ve Zeytinyağı </v>
          </cell>
          <cell r="N12">
            <v>323075.79476999998</v>
          </cell>
        </row>
        <row r="13">
          <cell r="A13" t="str">
            <v xml:space="preserve"> Tütün </v>
          </cell>
          <cell r="N13">
            <v>948665.35522000003</v>
          </cell>
        </row>
        <row r="14">
          <cell r="A14" t="str">
            <v xml:space="preserve"> Süs Bitkileri ve Mam.</v>
          </cell>
          <cell r="N14">
            <v>84808.206430000006</v>
          </cell>
        </row>
        <row r="15">
          <cell r="A15" t="str">
            <v>.     B. HAYVANSAL ÜRÜNLER</v>
          </cell>
          <cell r="N15">
            <v>2260996.2312699999</v>
          </cell>
        </row>
        <row r="16">
          <cell r="A16" t="str">
            <v xml:space="preserve"> Su Ürünleri ve Hayvansal Mamuller</v>
          </cell>
          <cell r="N16">
            <v>2260996.2312699999</v>
          </cell>
        </row>
        <row r="17">
          <cell r="A17" t="str">
            <v>.     C. AĞAÇ VE ORMAN ÜRÜNLERİ</v>
          </cell>
          <cell r="N17">
            <v>4446395.6209800001</v>
          </cell>
        </row>
        <row r="18">
          <cell r="A18" t="str">
            <v xml:space="preserve"> Mobilya,Kağıt ve Orman Ürünleri</v>
          </cell>
          <cell r="N18">
            <v>4446395.6209800001</v>
          </cell>
        </row>
        <row r="19">
          <cell r="A19" t="str">
            <v>.II. SANAYİ</v>
          </cell>
          <cell r="N19">
            <v>121392772.69238999</v>
          </cell>
        </row>
        <row r="20">
          <cell r="A20" t="str">
            <v>.     A. TARIMA DAYALI İŞLENMİŞ ÜRÜNLER</v>
          </cell>
          <cell r="N20">
            <v>11786741.218870001</v>
          </cell>
        </row>
        <row r="21">
          <cell r="A21" t="str">
            <v xml:space="preserve"> Tekstil ve Hammaddeleri</v>
          </cell>
          <cell r="N21">
            <v>8101820.8743000003</v>
          </cell>
        </row>
        <row r="22">
          <cell r="A22" t="str">
            <v xml:space="preserve"> Deri ve Deri Mamulleri </v>
          </cell>
          <cell r="N22">
            <v>1519231.4822499999</v>
          </cell>
        </row>
        <row r="23">
          <cell r="A23" t="str">
            <v xml:space="preserve"> Halı </v>
          </cell>
          <cell r="N23">
            <v>2165688.8623199998</v>
          </cell>
        </row>
        <row r="24">
          <cell r="A24" t="str">
            <v>.     B. KİMYEVİ MADDELER VE MAMÜLLERİ</v>
          </cell>
          <cell r="N24">
            <v>16042218.11562</v>
          </cell>
        </row>
        <row r="25">
          <cell r="A25" t="str">
            <v xml:space="preserve"> Kimyevi Maddeler ve Mamulleri  </v>
          </cell>
          <cell r="N25">
            <v>16042218.11562</v>
          </cell>
        </row>
        <row r="26">
          <cell r="A26" t="str">
            <v>.     C. SANAYİ MAMULLERİ</v>
          </cell>
          <cell r="N26">
            <v>93563813.357899994</v>
          </cell>
        </row>
        <row r="27">
          <cell r="A27" t="str">
            <v xml:space="preserve"> Hazırgiyim ve Konfeksiyon </v>
          </cell>
          <cell r="N27">
            <v>17045360.343710002</v>
          </cell>
        </row>
        <row r="28">
          <cell r="A28" t="str">
            <v xml:space="preserve"> Otomotiv Endüstrisi</v>
          </cell>
          <cell r="N28">
            <v>28534556.33041</v>
          </cell>
        </row>
        <row r="29">
          <cell r="A29" t="str">
            <v xml:space="preserve"> Gemi ve Yat</v>
          </cell>
          <cell r="N29">
            <v>1338158.41316</v>
          </cell>
        </row>
        <row r="30">
          <cell r="A30" t="str">
            <v xml:space="preserve"> Elektrik Elektronik ve Hizmet</v>
          </cell>
          <cell r="N30">
            <v>10500495.428929999</v>
          </cell>
        </row>
        <row r="31">
          <cell r="A31" t="str">
            <v xml:space="preserve"> Makine ve Aksamları</v>
          </cell>
          <cell r="N31">
            <v>6085453.4226399995</v>
          </cell>
        </row>
        <row r="32">
          <cell r="A32" t="str">
            <v xml:space="preserve"> Demir ve Demir Dışı Metaller </v>
          </cell>
          <cell r="N32">
            <v>6812164.2595499996</v>
          </cell>
        </row>
        <row r="33">
          <cell r="A33" t="str">
            <v xml:space="preserve"> Çelik</v>
          </cell>
          <cell r="N33">
            <v>11471943.541440001</v>
          </cell>
        </row>
        <row r="34">
          <cell r="A34" t="str">
            <v xml:space="preserve"> Çimento Cam Seramik ve Toprak Ürünleri</v>
          </cell>
          <cell r="N34">
            <v>2706819.7117499998</v>
          </cell>
        </row>
        <row r="35">
          <cell r="A35" t="str">
            <v xml:space="preserve"> Mücevher</v>
          </cell>
          <cell r="N35">
            <v>3295816.59039</v>
          </cell>
        </row>
        <row r="36">
          <cell r="A36" t="str">
            <v xml:space="preserve"> Savunma ve Havacılık Sanayii</v>
          </cell>
          <cell r="N36">
            <v>1739452.7109000001</v>
          </cell>
        </row>
        <row r="37">
          <cell r="A37" t="str">
            <v xml:space="preserve"> İklimlendirme Sanayii</v>
          </cell>
          <cell r="N37">
            <v>3921347.7045</v>
          </cell>
        </row>
        <row r="38">
          <cell r="A38" t="str">
            <v xml:space="preserve"> Diğer Sanayi Ürünleri</v>
          </cell>
          <cell r="N38">
            <v>112244.90052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1898128.8672800001</v>
          </cell>
        </row>
        <row r="6">
          <cell r="A6" t="str">
            <v>.     A. BİTKİSEL ÜRÜNLER</v>
          </cell>
          <cell r="N6">
            <v>1308151.4746600001</v>
          </cell>
        </row>
        <row r="7">
          <cell r="A7" t="str">
            <v xml:space="preserve"> Hububat, Bakliyat, Yağlı Tohumlar ve Mamulleri </v>
          </cell>
          <cell r="N7">
            <v>548129.16926</v>
          </cell>
        </row>
        <row r="8">
          <cell r="A8" t="str">
            <v xml:space="preserve"> Yaş Meyve ve Sebze  </v>
          </cell>
          <cell r="N8">
            <v>225806.91282999999</v>
          </cell>
        </row>
        <row r="9">
          <cell r="A9" t="str">
            <v xml:space="preserve"> Meyve Sebze Mamulleri </v>
          </cell>
          <cell r="N9">
            <v>120119.82441</v>
          </cell>
        </row>
        <row r="10">
          <cell r="A10" t="str">
            <v xml:space="preserve"> Kuru Meyve ve Mamulleri  </v>
          </cell>
          <cell r="N10">
            <v>108847.15958000001</v>
          </cell>
        </row>
        <row r="11">
          <cell r="A11" t="str">
            <v xml:space="preserve"> Fındık ve Mamulleri </v>
          </cell>
          <cell r="N11">
            <v>155137.42650999999</v>
          </cell>
        </row>
        <row r="12">
          <cell r="A12" t="str">
            <v xml:space="preserve"> Zeytin ve Zeytinyağı </v>
          </cell>
          <cell r="N12">
            <v>63499.137699999999</v>
          </cell>
        </row>
        <row r="13">
          <cell r="A13" t="str">
            <v xml:space="preserve"> Tütün </v>
          </cell>
          <cell r="N13">
            <v>77912.085040000005</v>
          </cell>
        </row>
        <row r="14">
          <cell r="A14" t="str">
            <v xml:space="preserve"> Süs Bitkileri ve Mam.</v>
          </cell>
          <cell r="N14">
            <v>8699.7593300000008</v>
          </cell>
        </row>
        <row r="15">
          <cell r="A15" t="str">
            <v>.     B. HAYVANSAL ÜRÜNLER</v>
          </cell>
          <cell r="N15">
            <v>218448.59641999999</v>
          </cell>
        </row>
        <row r="16">
          <cell r="A16" t="str">
            <v xml:space="preserve"> Su Ürünleri ve Hayvansal Mamuller</v>
          </cell>
          <cell r="N16">
            <v>218448.59641999999</v>
          </cell>
        </row>
        <row r="17">
          <cell r="A17" t="str">
            <v>.     C. AĞAÇ VE ORMAN ÜRÜNLERİ</v>
          </cell>
          <cell r="N17">
            <v>371528.79619999998</v>
          </cell>
        </row>
        <row r="18">
          <cell r="A18" t="str">
            <v xml:space="preserve"> Mobilya,Kağıt ve Orman Ürünleri</v>
          </cell>
          <cell r="N18">
            <v>371528.79619999998</v>
          </cell>
        </row>
        <row r="19">
          <cell r="A19" t="str">
            <v>.II. SANAYİ</v>
          </cell>
          <cell r="N19">
            <v>9908370.5384500008</v>
          </cell>
        </row>
        <row r="20">
          <cell r="A20" t="str">
            <v>.     A. TARIMA DAYALI İŞLENMİŞ ÜRÜNLER</v>
          </cell>
          <cell r="N20">
            <v>995238.00783000002</v>
          </cell>
        </row>
        <row r="21">
          <cell r="A21" t="str">
            <v xml:space="preserve"> Tekstil ve Hammaddeleri</v>
          </cell>
          <cell r="N21">
            <v>696415.73346000002</v>
          </cell>
        </row>
        <row r="22">
          <cell r="A22" t="str">
            <v xml:space="preserve"> Deri ve Deri Mamulleri </v>
          </cell>
          <cell r="N22">
            <v>129309.66172</v>
          </cell>
        </row>
        <row r="23">
          <cell r="A23" t="str">
            <v xml:space="preserve"> Halı </v>
          </cell>
          <cell r="N23">
            <v>169512.61265</v>
          </cell>
        </row>
        <row r="24">
          <cell r="A24" t="str">
            <v>.     B. KİMYEVİ MADDELER VE MAMÜLLERİ</v>
          </cell>
          <cell r="N24">
            <v>1353176.81011</v>
          </cell>
        </row>
        <row r="25">
          <cell r="A25" t="str">
            <v xml:space="preserve"> Kimyevi Maddeler ve Mamulleri  </v>
          </cell>
          <cell r="N25">
            <v>1353176.81011</v>
          </cell>
        </row>
        <row r="26">
          <cell r="A26" t="str">
            <v>.     C. SANAYİ MAMULLERİ</v>
          </cell>
          <cell r="N26">
            <v>7559955.7205100004</v>
          </cell>
        </row>
        <row r="27">
          <cell r="A27" t="str">
            <v xml:space="preserve"> Hazırgiyim ve Konfeksiyon </v>
          </cell>
          <cell r="N27">
            <v>1433355.49013</v>
          </cell>
        </row>
        <row r="28">
          <cell r="A28" t="str">
            <v xml:space="preserve"> Otomotiv Endüstrisi</v>
          </cell>
          <cell r="N28">
            <v>2286660.6821300001</v>
          </cell>
        </row>
        <row r="29">
          <cell r="A29" t="str">
            <v xml:space="preserve"> Gemi ve Yat</v>
          </cell>
          <cell r="N29">
            <v>42657.50503</v>
          </cell>
        </row>
        <row r="30">
          <cell r="A30" t="str">
            <v xml:space="preserve"> Elektrik Elektronik ve Hizmet</v>
          </cell>
          <cell r="N30">
            <v>769397.44761000003</v>
          </cell>
        </row>
        <row r="31">
          <cell r="A31" t="str">
            <v xml:space="preserve"> Makine ve Aksamları</v>
          </cell>
          <cell r="N31">
            <v>513165.01594999997</v>
          </cell>
        </row>
        <row r="32">
          <cell r="A32" t="str">
            <v xml:space="preserve"> Demir ve Demir Dışı Metaller </v>
          </cell>
          <cell r="N32">
            <v>597891.77859999996</v>
          </cell>
        </row>
        <row r="33">
          <cell r="A33" t="str">
            <v xml:space="preserve"> Çelik</v>
          </cell>
          <cell r="N33">
            <v>1119973.6168500001</v>
          </cell>
        </row>
        <row r="34">
          <cell r="A34" t="str">
            <v xml:space="preserve"> Çimento Cam Seramik ve Toprak Ürünleri</v>
          </cell>
          <cell r="N34">
            <v>208805.16555000001</v>
          </cell>
        </row>
        <row r="35">
          <cell r="A35" t="str">
            <v xml:space="preserve"> Mücevher</v>
          </cell>
          <cell r="N35">
            <v>140108.44054000001</v>
          </cell>
        </row>
        <row r="36">
          <cell r="A36" t="str">
            <v xml:space="preserve"> Savunma ve Havacılık Sanayii</v>
          </cell>
          <cell r="N36">
            <v>109261.31176</v>
          </cell>
        </row>
        <row r="37">
          <cell r="A37" t="str">
            <v xml:space="preserve"> İklimlendirme Sanayii</v>
          </cell>
          <cell r="N37">
            <v>331808.35629000003</v>
          </cell>
        </row>
        <row r="38">
          <cell r="A38" t="str">
            <v xml:space="preserve"> Diğer Sanayi Ürünleri</v>
          </cell>
          <cell r="N38">
            <v>6870.9100699999999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3504834.7101780004</v>
          </cell>
        </row>
        <row r="6">
          <cell r="A6" t="str">
            <v>.     A. BİTKİSEL ÜRÜNLER</v>
          </cell>
          <cell r="N6">
            <v>2734652.3828160004</v>
          </cell>
        </row>
        <row r="7">
          <cell r="A7" t="str">
            <v xml:space="preserve"> Hububat, Bakliyat, Yağlı Tohumlar ve Mamulleri </v>
          </cell>
          <cell r="N7">
            <v>1440790.242512</v>
          </cell>
        </row>
        <row r="8">
          <cell r="A8" t="str">
            <v xml:space="preserve"> Yaş Meyve ve Sebze  </v>
          </cell>
          <cell r="N8">
            <v>865645.04492999997</v>
          </cell>
        </row>
        <row r="9">
          <cell r="A9" t="str">
            <v xml:space="preserve"> Meyve Sebze Mamulleri </v>
          </cell>
          <cell r="N9">
            <v>236774.99456699999</v>
          </cell>
        </row>
        <row r="10">
          <cell r="A10" t="str">
            <v xml:space="preserve"> Kuru Meyve ve Mamulleri  </v>
          </cell>
          <cell r="N10">
            <v>78136.727320000005</v>
          </cell>
        </row>
        <row r="11">
          <cell r="A11" t="str">
            <v xml:space="preserve"> Fındık ve Mamulleri </v>
          </cell>
          <cell r="N11">
            <v>46421.538249999998</v>
          </cell>
        </row>
        <row r="12">
          <cell r="A12" t="str">
            <v xml:space="preserve"> Zeytin ve Zeytinyağı </v>
          </cell>
          <cell r="N12">
            <v>37167.394806999997</v>
          </cell>
        </row>
        <row r="13">
          <cell r="A13" t="str">
            <v xml:space="preserve"> Tütün </v>
          </cell>
          <cell r="N13">
            <v>21531.113829999998</v>
          </cell>
        </row>
        <row r="14">
          <cell r="A14" t="str">
            <v xml:space="preserve"> Süs Bitkileri ve Mam.</v>
          </cell>
          <cell r="N14">
            <v>8185.3266000000003</v>
          </cell>
        </row>
        <row r="15">
          <cell r="A15" t="str">
            <v>.     B. HAYVANSAL ÜRÜNLER</v>
          </cell>
          <cell r="N15">
            <v>196475.927081</v>
          </cell>
        </row>
        <row r="16">
          <cell r="A16" t="str">
            <v xml:space="preserve"> Su Ürünleri ve Hayvansal Mamuller</v>
          </cell>
          <cell r="N16">
            <v>196475.927081</v>
          </cell>
        </row>
        <row r="17">
          <cell r="A17" t="str">
            <v>.     C. AĞAÇ VE ORMAN ÜRÜNLERİ</v>
          </cell>
          <cell r="N17">
            <v>573706.40028099995</v>
          </cell>
        </row>
        <row r="18">
          <cell r="A18" t="str">
            <v xml:space="preserve"> Mobilya,Kağıt ve Orman Ürünleri</v>
          </cell>
          <cell r="N18">
            <v>573706.40028099995</v>
          </cell>
        </row>
        <row r="19">
          <cell r="A19" t="str">
            <v>.II. SANAYİ</v>
          </cell>
          <cell r="N19">
            <v>11572518.715257999</v>
          </cell>
        </row>
        <row r="20">
          <cell r="A20" t="str">
            <v>.     A. TARIMA DAYALI İŞLENMİŞ ÜRÜNLER</v>
          </cell>
          <cell r="N20">
            <v>445425.34224100003</v>
          </cell>
        </row>
        <row r="21">
          <cell r="A21" t="str">
            <v xml:space="preserve"> Tekstil ve Hammaddeleri</v>
          </cell>
          <cell r="N21">
            <v>310944.802218</v>
          </cell>
        </row>
        <row r="22">
          <cell r="A22" t="str">
            <v xml:space="preserve"> Deri ve Deri Mamulleri </v>
          </cell>
          <cell r="N22">
            <v>22690.782835000002</v>
          </cell>
        </row>
        <row r="23">
          <cell r="A23" t="str">
            <v xml:space="preserve"> Halı </v>
          </cell>
          <cell r="N23">
            <v>111789.757188</v>
          </cell>
        </row>
        <row r="24">
          <cell r="A24" t="str">
            <v>.     B. KİMYEVİ MADDELER VE MAMÜLLERİ</v>
          </cell>
          <cell r="N24">
            <v>2843001.7395850001</v>
          </cell>
        </row>
        <row r="25">
          <cell r="A25" t="str">
            <v xml:space="preserve"> Kimyevi Maddeler ve Mamulleri  </v>
          </cell>
          <cell r="N25">
            <v>2843001.7395850001</v>
          </cell>
        </row>
        <row r="26">
          <cell r="A26" t="str">
            <v>.     C. SANAYİ MAMULLERİ</v>
          </cell>
          <cell r="N26">
            <v>8284091.633431999</v>
          </cell>
        </row>
        <row r="27">
          <cell r="A27" t="str">
            <v xml:space="preserve"> Hazırgiyim ve Konfeksiyon </v>
          </cell>
          <cell r="N27">
            <v>173525.52305300001</v>
          </cell>
        </row>
        <row r="28">
          <cell r="A28" t="str">
            <v xml:space="preserve"> Otomotiv Endüstrisi</v>
          </cell>
          <cell r="N28">
            <v>669844.875107</v>
          </cell>
        </row>
        <row r="29">
          <cell r="A29" t="str">
            <v xml:space="preserve"> Gemi ve Yat</v>
          </cell>
          <cell r="N29">
            <v>15263.34778</v>
          </cell>
        </row>
        <row r="30">
          <cell r="A30" t="str">
            <v xml:space="preserve"> Elektrik Elektronik ve Hizmet</v>
          </cell>
          <cell r="N30">
            <v>471905.11784199998</v>
          </cell>
        </row>
        <row r="31">
          <cell r="A31" t="str">
            <v xml:space="preserve"> Makine ve Aksamları</v>
          </cell>
          <cell r="N31">
            <v>178235.420078</v>
          </cell>
        </row>
        <row r="32">
          <cell r="A32" t="str">
            <v xml:space="preserve"> Demir ve Demir Dışı Metaller </v>
          </cell>
          <cell r="N32">
            <v>311204.66682500002</v>
          </cell>
        </row>
        <row r="33">
          <cell r="A33" t="str">
            <v xml:space="preserve"> Çelik</v>
          </cell>
          <cell r="N33">
            <v>3152602.3195529999</v>
          </cell>
        </row>
        <row r="34">
          <cell r="A34" t="str">
            <v xml:space="preserve"> Çimento Cam Seramik ve Toprak Ürünleri</v>
          </cell>
          <cell r="N34">
            <v>3159260.1684349999</v>
          </cell>
        </row>
        <row r="35">
          <cell r="A35" t="str">
            <v xml:space="preserve"> Mücevher</v>
          </cell>
          <cell r="N35">
            <v>709.25804400000004</v>
          </cell>
        </row>
        <row r="36">
          <cell r="A36" t="str">
            <v xml:space="preserve"> Savunma ve Havacılık Sanayii</v>
          </cell>
          <cell r="N36">
            <v>5299.5011800000002</v>
          </cell>
        </row>
        <row r="37">
          <cell r="A37" t="str">
            <v xml:space="preserve"> İklimlendirme Sanayii</v>
          </cell>
          <cell r="N37">
            <v>143960.44732499999</v>
          </cell>
        </row>
        <row r="38">
          <cell r="A38" t="str">
            <v xml:space="preserve"> Diğer Sanayi Ürünleri</v>
          </cell>
          <cell r="N38">
            <v>2280.98821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activeCell="A11" sqref="A11"/>
    </sheetView>
  </sheetViews>
  <sheetFormatPr defaultRowHeight="12.75" x14ac:dyDescent="0.2"/>
  <cols>
    <col min="1" max="1" width="48.7109375" style="2" customWidth="1"/>
    <col min="2" max="2" width="11.28515625" style="2" bestFit="1" customWidth="1"/>
    <col min="3" max="3" width="11" style="2" customWidth="1"/>
    <col min="4" max="8" width="11" style="1" customWidth="1"/>
    <col min="9" max="9" width="12.28515625" style="1" customWidth="1"/>
    <col min="10" max="13" width="11" style="1" customWidth="1"/>
    <col min="14" max="14" width="12.7109375" style="1" customWidth="1"/>
    <col min="15" max="15" width="11.5703125" customWidth="1"/>
    <col min="16" max="16" width="14.28515625" customWidth="1"/>
  </cols>
  <sheetData>
    <row r="1" spans="1:16" x14ac:dyDescent="0.2">
      <c r="A1" s="29" t="s">
        <v>76</v>
      </c>
      <c r="B1" s="32" t="s">
        <v>115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6" ht="15" customHeight="1" x14ac:dyDescent="0.2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ht="13.5" thickBot="1" x14ac:dyDescent="0.25">
      <c r="A3" s="28"/>
      <c r="B3" s="27" t="s">
        <v>76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15"/>
    </row>
    <row r="4" spans="1:16" s="25" customFormat="1" ht="15.95" customHeight="1" thickBot="1" x14ac:dyDescent="0.3">
      <c r="A4" s="58" t="s">
        <v>75</v>
      </c>
      <c r="B4" s="57" t="s">
        <v>74</v>
      </c>
      <c r="C4" s="57" t="s">
        <v>73</v>
      </c>
      <c r="D4" s="57" t="s">
        <v>72</v>
      </c>
      <c r="E4" s="57" t="s">
        <v>71</v>
      </c>
      <c r="F4" s="57" t="s">
        <v>70</v>
      </c>
      <c r="G4" s="57" t="s">
        <v>69</v>
      </c>
      <c r="H4" s="57" t="s">
        <v>68</v>
      </c>
      <c r="I4" s="57" t="s">
        <v>67</v>
      </c>
      <c r="J4" s="57" t="s">
        <v>66</v>
      </c>
      <c r="K4" s="57" t="s">
        <v>65</v>
      </c>
      <c r="L4" s="57" t="s">
        <v>64</v>
      </c>
      <c r="M4" s="57" t="s">
        <v>63</v>
      </c>
      <c r="N4" s="56" t="s">
        <v>62</v>
      </c>
      <c r="O4" s="26"/>
    </row>
    <row r="5" spans="1:16" ht="15.95" customHeight="1" thickTop="1" x14ac:dyDescent="0.25">
      <c r="A5" s="53" t="s">
        <v>33</v>
      </c>
      <c r="B5" s="55">
        <f>B6+B15+B17</f>
        <v>1886703.9981099998</v>
      </c>
      <c r="C5" s="55">
        <f>C6+C15+C17</f>
        <v>0</v>
      </c>
      <c r="D5" s="55">
        <f>D6+D15+D17</f>
        <v>0</v>
      </c>
      <c r="E5" s="55">
        <f>E6+E15+E17</f>
        <v>0</v>
      </c>
      <c r="F5" s="55">
        <f>F6+F15+F17</f>
        <v>0</v>
      </c>
      <c r="G5" s="55">
        <f>G6+G15+G17</f>
        <v>0</v>
      </c>
      <c r="H5" s="55">
        <f>H6+H15+H17</f>
        <v>0</v>
      </c>
      <c r="I5" s="55">
        <f>I6+I15+I17</f>
        <v>0</v>
      </c>
      <c r="J5" s="55">
        <f>J6+J15+J17</f>
        <v>0</v>
      </c>
      <c r="K5" s="55">
        <f>K6+K15+K17</f>
        <v>0</v>
      </c>
      <c r="L5" s="55">
        <f>L6+L15+L17</f>
        <v>0</v>
      </c>
      <c r="M5" s="55">
        <f>M6+M15+M17</f>
        <v>0</v>
      </c>
      <c r="N5" s="54">
        <f>N6+N15+N17</f>
        <v>1886703.9981099998</v>
      </c>
      <c r="O5" s="15"/>
    </row>
    <row r="6" spans="1:16" s="23" customFormat="1" ht="15.95" customHeight="1" x14ac:dyDescent="0.25">
      <c r="A6" s="49" t="s">
        <v>32</v>
      </c>
      <c r="B6" s="48">
        <f>B7+B8+B9+B10+B11+B12+B13+B14</f>
        <v>1272042.3511899998</v>
      </c>
      <c r="C6" s="48">
        <f>C7+C8+C9+C10+C11+C12+C13+C14</f>
        <v>0</v>
      </c>
      <c r="D6" s="48">
        <f>D7+D8+D9+D10+D11+D12+D13+D14</f>
        <v>0</v>
      </c>
      <c r="E6" s="48">
        <f>E7+E8+E9+E10+E11+E12+E13+E14</f>
        <v>0</v>
      </c>
      <c r="F6" s="48">
        <f>F7+F8+F9+F10+F11+F12+F13+F14</f>
        <v>0</v>
      </c>
      <c r="G6" s="48">
        <f>G7+G8+G9+G10+G11+G12+G13+G14</f>
        <v>0</v>
      </c>
      <c r="H6" s="48">
        <f>H7+H8+H9+H10+H11+H12+H13+H14</f>
        <v>0</v>
      </c>
      <c r="I6" s="48">
        <f>I7+I8+I9+I10+I11+I12+I13+I14</f>
        <v>0</v>
      </c>
      <c r="J6" s="48">
        <f>J7+J8+J9+J10+J11+J12+J13+J14</f>
        <v>0</v>
      </c>
      <c r="K6" s="48">
        <f>K7+K8+K9+K10+K11+K12+K13+K14</f>
        <v>0</v>
      </c>
      <c r="L6" s="48">
        <f>L7+L8+L9+L10+L11+L12+L13+L14</f>
        <v>0</v>
      </c>
      <c r="M6" s="48">
        <f>M7+M8+M9+M10+M11+M12+M13+M14</f>
        <v>0</v>
      </c>
      <c r="N6" s="47">
        <f>N7+N8+N9+N10+N11+N12+N13+N14</f>
        <v>1272042.3511899998</v>
      </c>
      <c r="O6" s="24"/>
    </row>
    <row r="7" spans="1:16" ht="15.95" customHeight="1" x14ac:dyDescent="0.2">
      <c r="A7" s="46" t="s">
        <v>61</v>
      </c>
      <c r="B7" s="45">
        <v>561189.32108999998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51">
        <v>561189.32108999998</v>
      </c>
      <c r="O7" s="15"/>
    </row>
    <row r="8" spans="1:16" ht="15.95" customHeight="1" x14ac:dyDescent="0.2">
      <c r="A8" s="46" t="s">
        <v>60</v>
      </c>
      <c r="B8" s="45">
        <v>199837.61558000001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51">
        <v>199837.61558000001</v>
      </c>
      <c r="O8" s="15"/>
    </row>
    <row r="9" spans="1:16" ht="15.95" customHeight="1" x14ac:dyDescent="0.2">
      <c r="A9" s="46" t="s">
        <v>59</v>
      </c>
      <c r="B9" s="45">
        <v>125654.05503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51">
        <v>125654.05503</v>
      </c>
      <c r="O9" s="15"/>
    </row>
    <row r="10" spans="1:16" ht="15.95" customHeight="1" x14ac:dyDescent="0.2">
      <c r="A10" s="46" t="s">
        <v>58</v>
      </c>
      <c r="B10" s="45">
        <v>112591.02651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51">
        <v>112591.02651</v>
      </c>
      <c r="O10" s="15"/>
    </row>
    <row r="11" spans="1:16" ht="15.95" customHeight="1" x14ac:dyDescent="0.2">
      <c r="A11" s="46" t="s">
        <v>57</v>
      </c>
      <c r="B11" s="45">
        <v>152898.52898999999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51">
        <v>152898.52898999999</v>
      </c>
      <c r="O11" s="15"/>
    </row>
    <row r="12" spans="1:16" ht="15.95" customHeight="1" x14ac:dyDescent="0.2">
      <c r="A12" s="46" t="s">
        <v>56</v>
      </c>
      <c r="B12" s="45">
        <v>28880.22955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51">
        <v>28880.22955</v>
      </c>
      <c r="O12" s="15"/>
    </row>
    <row r="13" spans="1:16" ht="15.95" customHeight="1" x14ac:dyDescent="0.2">
      <c r="A13" s="46" t="s">
        <v>55</v>
      </c>
      <c r="B13" s="45">
        <v>82543.428780000002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51">
        <v>82543.428780000002</v>
      </c>
      <c r="O13" s="15"/>
    </row>
    <row r="14" spans="1:16" ht="15.95" customHeight="1" x14ac:dyDescent="0.2">
      <c r="A14" s="46" t="s">
        <v>54</v>
      </c>
      <c r="B14" s="45">
        <v>8448.1456600000001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51">
        <v>8448.1456600000001</v>
      </c>
      <c r="O14" s="15"/>
    </row>
    <row r="15" spans="1:16" s="23" customFormat="1" ht="15.95" customHeight="1" x14ac:dyDescent="0.25">
      <c r="A15" s="49" t="s">
        <v>23</v>
      </c>
      <c r="B15" s="48">
        <f>B16</f>
        <v>221139.08379999999</v>
      </c>
      <c r="C15" s="48">
        <f>C16</f>
        <v>0</v>
      </c>
      <c r="D15" s="48">
        <f>D16</f>
        <v>0</v>
      </c>
      <c r="E15" s="48">
        <f>E16</f>
        <v>0</v>
      </c>
      <c r="F15" s="48">
        <f>F16</f>
        <v>0</v>
      </c>
      <c r="G15" s="48">
        <f>G16</f>
        <v>0</v>
      </c>
      <c r="H15" s="48">
        <f>H16</f>
        <v>0</v>
      </c>
      <c r="I15" s="48">
        <f>I16</f>
        <v>0</v>
      </c>
      <c r="J15" s="48">
        <f>J16</f>
        <v>0</v>
      </c>
      <c r="K15" s="48">
        <f>K16</f>
        <v>0</v>
      </c>
      <c r="L15" s="48">
        <f>L16</f>
        <v>0</v>
      </c>
      <c r="M15" s="48">
        <f>M16</f>
        <v>0</v>
      </c>
      <c r="N15" s="47">
        <f>N16</f>
        <v>221139.08379999999</v>
      </c>
      <c r="O15" s="24"/>
    </row>
    <row r="16" spans="1:16" s="23" customFormat="1" ht="15.95" customHeight="1" x14ac:dyDescent="0.2">
      <c r="A16" s="46" t="s">
        <v>53</v>
      </c>
      <c r="B16" s="52">
        <v>221139.08379999999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2">
        <v>0</v>
      </c>
      <c r="I16" s="52">
        <v>0</v>
      </c>
      <c r="J16" s="52">
        <v>0</v>
      </c>
      <c r="K16" s="52">
        <v>0</v>
      </c>
      <c r="L16" s="52">
        <v>0</v>
      </c>
      <c r="M16" s="52">
        <v>0</v>
      </c>
      <c r="N16" s="51">
        <v>221139.08379999999</v>
      </c>
      <c r="O16" s="24"/>
    </row>
    <row r="17" spans="1:15" s="23" customFormat="1" ht="15.95" customHeight="1" x14ac:dyDescent="0.25">
      <c r="A17" s="49" t="s">
        <v>21</v>
      </c>
      <c r="B17" s="48">
        <f>B18</f>
        <v>393522.56312000001</v>
      </c>
      <c r="C17" s="48">
        <f>C18</f>
        <v>0</v>
      </c>
      <c r="D17" s="48">
        <f>D18</f>
        <v>0</v>
      </c>
      <c r="E17" s="48">
        <f>E18</f>
        <v>0</v>
      </c>
      <c r="F17" s="48">
        <f>F18</f>
        <v>0</v>
      </c>
      <c r="G17" s="48">
        <f>G18</f>
        <v>0</v>
      </c>
      <c r="H17" s="48">
        <f>H18</f>
        <v>0</v>
      </c>
      <c r="I17" s="48">
        <f>I18</f>
        <v>0</v>
      </c>
      <c r="J17" s="48">
        <f>J18</f>
        <v>0</v>
      </c>
      <c r="K17" s="48">
        <f>K18</f>
        <v>0</v>
      </c>
      <c r="L17" s="48">
        <f>L18</f>
        <v>0</v>
      </c>
      <c r="M17" s="48">
        <f>M18</f>
        <v>0</v>
      </c>
      <c r="N17" s="47">
        <f>N18</f>
        <v>393522.56312000001</v>
      </c>
      <c r="O17" s="24"/>
    </row>
    <row r="18" spans="1:15" s="23" customFormat="1" ht="15.95" customHeight="1" x14ac:dyDescent="0.2">
      <c r="A18" s="46" t="s">
        <v>52</v>
      </c>
      <c r="B18" s="52">
        <v>393522.56312000001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2">
        <v>0</v>
      </c>
      <c r="M18" s="52">
        <v>0</v>
      </c>
      <c r="N18" s="51">
        <v>393522.56312000001</v>
      </c>
      <c r="O18" s="24"/>
    </row>
    <row r="19" spans="1:15" s="19" customFormat="1" ht="15.95" customHeight="1" x14ac:dyDescent="0.25">
      <c r="A19" s="53" t="s">
        <v>19</v>
      </c>
      <c r="B19" s="48">
        <f>B20+B24+B26</f>
        <v>10635320.680210002</v>
      </c>
      <c r="C19" s="48">
        <f>C20+C24+C26</f>
        <v>0</v>
      </c>
      <c r="D19" s="48">
        <f>D20+D24+D26</f>
        <v>0</v>
      </c>
      <c r="E19" s="48">
        <f>E20+E24+E26</f>
        <v>0</v>
      </c>
      <c r="F19" s="48">
        <f>F20+F24+F26</f>
        <v>0</v>
      </c>
      <c r="G19" s="48">
        <f>G20+G24+G26</f>
        <v>0</v>
      </c>
      <c r="H19" s="48">
        <f>H20+H24+H26</f>
        <v>0</v>
      </c>
      <c r="I19" s="48">
        <f>I20+I24+I26</f>
        <v>0</v>
      </c>
      <c r="J19" s="48">
        <f>J20+J24+J26</f>
        <v>0</v>
      </c>
      <c r="K19" s="48">
        <f>K20+K24+K26</f>
        <v>0</v>
      </c>
      <c r="L19" s="48">
        <f>L20+L24+L26</f>
        <v>0</v>
      </c>
      <c r="M19" s="48">
        <f>M20+M24+M26</f>
        <v>0</v>
      </c>
      <c r="N19" s="47">
        <f>N20+N24+N26</f>
        <v>10635320.680210002</v>
      </c>
      <c r="O19" s="20"/>
    </row>
    <row r="20" spans="1:15" s="21" customFormat="1" ht="15.95" customHeight="1" x14ac:dyDescent="0.25">
      <c r="A20" s="49" t="s">
        <v>18</v>
      </c>
      <c r="B20" s="48">
        <f>B21+B22+B23</f>
        <v>976381.69023000007</v>
      </c>
      <c r="C20" s="48">
        <f>C21+C22+C23</f>
        <v>0</v>
      </c>
      <c r="D20" s="48">
        <f>D21+D22+D23</f>
        <v>0</v>
      </c>
      <c r="E20" s="48">
        <f>E21+E22+E23</f>
        <v>0</v>
      </c>
      <c r="F20" s="48">
        <f>F21+F22+F23</f>
        <v>0</v>
      </c>
      <c r="G20" s="48">
        <f>G21+G22+G23</f>
        <v>0</v>
      </c>
      <c r="H20" s="48">
        <f>H21+H22+H23</f>
        <v>0</v>
      </c>
      <c r="I20" s="48">
        <f>I21+I22+I23</f>
        <v>0</v>
      </c>
      <c r="J20" s="48">
        <f>J21+J22+J23</f>
        <v>0</v>
      </c>
      <c r="K20" s="48">
        <f>K21+K22+K23</f>
        <v>0</v>
      </c>
      <c r="L20" s="48">
        <f>L21+L22+L23</f>
        <v>0</v>
      </c>
      <c r="M20" s="48">
        <f>M21+M22+M23</f>
        <v>0</v>
      </c>
      <c r="N20" s="47">
        <f>N21+N22+N23</f>
        <v>976381.69023000007</v>
      </c>
      <c r="O20" s="22"/>
    </row>
    <row r="21" spans="1:15" ht="15.95" customHeight="1" x14ac:dyDescent="0.2">
      <c r="A21" s="46" t="s">
        <v>51</v>
      </c>
      <c r="B21" s="45">
        <v>676298.56159000006</v>
      </c>
      <c r="C21" s="45">
        <v>0</v>
      </c>
      <c r="D21" s="45">
        <v>0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51">
        <v>676298.56159000006</v>
      </c>
      <c r="O21" s="15"/>
    </row>
    <row r="22" spans="1:15" ht="15.95" customHeight="1" x14ac:dyDescent="0.2">
      <c r="A22" s="46" t="s">
        <v>50</v>
      </c>
      <c r="B22" s="45">
        <v>117337.13094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51">
        <v>117337.13094</v>
      </c>
      <c r="O22" s="15"/>
    </row>
    <row r="23" spans="1:15" ht="15.95" customHeight="1" x14ac:dyDescent="0.2">
      <c r="A23" s="46" t="s">
        <v>49</v>
      </c>
      <c r="B23" s="45">
        <v>182745.99770000001</v>
      </c>
      <c r="C23" s="45">
        <v>0</v>
      </c>
      <c r="D23" s="45">
        <v>0</v>
      </c>
      <c r="E23" s="45">
        <v>0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51">
        <v>182745.99770000001</v>
      </c>
      <c r="O23" s="15"/>
    </row>
    <row r="24" spans="1:15" s="21" customFormat="1" ht="15.95" customHeight="1" x14ac:dyDescent="0.25">
      <c r="A24" s="49" t="s">
        <v>14</v>
      </c>
      <c r="B24" s="48">
        <f>B25</f>
        <v>1525896.83498</v>
      </c>
      <c r="C24" s="48">
        <f>C25</f>
        <v>0</v>
      </c>
      <c r="D24" s="48">
        <f>D25</f>
        <v>0</v>
      </c>
      <c r="E24" s="48">
        <f>E25</f>
        <v>0</v>
      </c>
      <c r="F24" s="48">
        <f>F25</f>
        <v>0</v>
      </c>
      <c r="G24" s="48">
        <f>G25</f>
        <v>0</v>
      </c>
      <c r="H24" s="48">
        <f>H25</f>
        <v>0</v>
      </c>
      <c r="I24" s="48">
        <f>I25</f>
        <v>0</v>
      </c>
      <c r="J24" s="48">
        <f>J25</f>
        <v>0</v>
      </c>
      <c r="K24" s="48">
        <f>K25</f>
        <v>0</v>
      </c>
      <c r="L24" s="48">
        <f>L25</f>
        <v>0</v>
      </c>
      <c r="M24" s="48">
        <f>M25</f>
        <v>0</v>
      </c>
      <c r="N24" s="47">
        <f>N25</f>
        <v>1525896.83498</v>
      </c>
      <c r="O24" s="22"/>
    </row>
    <row r="25" spans="1:15" s="21" customFormat="1" ht="15.95" customHeight="1" x14ac:dyDescent="0.2">
      <c r="A25" s="46" t="s">
        <v>48</v>
      </c>
      <c r="B25" s="52">
        <v>1525896.83498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2">
        <v>0</v>
      </c>
      <c r="M25" s="52">
        <v>0</v>
      </c>
      <c r="N25" s="51">
        <v>1525896.83498</v>
      </c>
      <c r="O25" s="22"/>
    </row>
    <row r="26" spans="1:15" s="21" customFormat="1" ht="15.95" customHeight="1" x14ac:dyDescent="0.25">
      <c r="A26" s="49" t="s">
        <v>12</v>
      </c>
      <c r="B26" s="48">
        <f>B27+B28+B29+B30+B31+B32+B33+B34+B35+B36+B37+B38</f>
        <v>8133042.1550000012</v>
      </c>
      <c r="C26" s="48">
        <f>C27+C28+C29+C30+C31+C32+C33+C34+C35+C36+C37+C38</f>
        <v>0</v>
      </c>
      <c r="D26" s="48">
        <f>D27+D28+D29+D30+D31+D32+D33+D34+D35+D36+D37+D38</f>
        <v>0</v>
      </c>
      <c r="E26" s="48">
        <f>E27+E28+E29+E30+E31+E32+E33+E34+E35+E36+E37+E38</f>
        <v>0</v>
      </c>
      <c r="F26" s="48">
        <f>F27+F28+F29+F30+F31+F32+F33+F34+F35+F36+F37+F38</f>
        <v>0</v>
      </c>
      <c r="G26" s="48">
        <f>G27+G28+G29+G30+G31+G32+G33+G34+G35+G36+G37+G38</f>
        <v>0</v>
      </c>
      <c r="H26" s="48">
        <f>H27+H28+H29+H30+H31+H32+H33+H34+H35+H36+H37+H38</f>
        <v>0</v>
      </c>
      <c r="I26" s="48">
        <f>I27+I28+I29+I30+I31+I32+I33+I34+I35+I36+I37+I38</f>
        <v>0</v>
      </c>
      <c r="J26" s="48">
        <f>J27+J28+J29+J30+J31+J32+J33+J34+J35+J36+J37+J38</f>
        <v>0</v>
      </c>
      <c r="K26" s="48">
        <f>K27+K28+K29+K30+K31+K32+K33+K34+K35+K36+K37+K38</f>
        <v>0</v>
      </c>
      <c r="L26" s="48">
        <f>L27+L28+L29+L30+L31+L32+L33+L34+L35+L36+L37+L38</f>
        <v>0</v>
      </c>
      <c r="M26" s="48">
        <f>M27+M28+M29+M30+M31+M32+M33+M34+M35+M36+M37+M38</f>
        <v>0</v>
      </c>
      <c r="N26" s="47">
        <f>N27+N28+N29+N30+N31+N32+N33+N34+N35+N36+N37+N38</f>
        <v>8133042.1550000012</v>
      </c>
      <c r="O26" s="22"/>
    </row>
    <row r="27" spans="1:15" ht="15.95" customHeight="1" x14ac:dyDescent="0.2">
      <c r="A27" s="46" t="s">
        <v>47</v>
      </c>
      <c r="B27" s="45">
        <v>1422006.7941000001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51">
        <v>1422006.7941000001</v>
      </c>
      <c r="O27" s="15"/>
    </row>
    <row r="28" spans="1:15" ht="15.95" customHeight="1" x14ac:dyDescent="0.2">
      <c r="A28" s="46" t="s">
        <v>46</v>
      </c>
      <c r="B28" s="45">
        <v>2330116.1608799999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51">
        <v>2330116.1608799999</v>
      </c>
      <c r="O28" s="15"/>
    </row>
    <row r="29" spans="1:15" ht="15.95" customHeight="1" x14ac:dyDescent="0.2">
      <c r="A29" s="46" t="s">
        <v>45</v>
      </c>
      <c r="B29" s="45">
        <v>91916.536680000005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0</v>
      </c>
      <c r="M29" s="45">
        <v>0</v>
      </c>
      <c r="N29" s="51">
        <v>91916.536680000005</v>
      </c>
      <c r="O29" s="15"/>
    </row>
    <row r="30" spans="1:15" ht="15.95" customHeight="1" x14ac:dyDescent="0.2">
      <c r="A30" s="46" t="s">
        <v>114</v>
      </c>
      <c r="B30" s="45">
        <v>797994.23719999997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45">
        <v>0</v>
      </c>
      <c r="N30" s="51">
        <v>797994.23719999997</v>
      </c>
      <c r="O30" s="15"/>
    </row>
    <row r="31" spans="1:15" ht="15.95" customHeight="1" x14ac:dyDescent="0.2">
      <c r="A31" s="46" t="s">
        <v>44</v>
      </c>
      <c r="B31" s="45">
        <v>587415.51593999995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51">
        <v>587415.51593999995</v>
      </c>
      <c r="O31" s="15"/>
    </row>
    <row r="32" spans="1:15" ht="15.95" customHeight="1" x14ac:dyDescent="0.2">
      <c r="A32" s="46" t="s">
        <v>43</v>
      </c>
      <c r="B32" s="45">
        <v>651853.98396999994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0</v>
      </c>
      <c r="M32" s="45">
        <v>0</v>
      </c>
      <c r="N32" s="51">
        <v>651853.98396999994</v>
      </c>
      <c r="O32" s="15"/>
    </row>
    <row r="33" spans="1:15" ht="15.95" customHeight="1" x14ac:dyDescent="0.2">
      <c r="A33" s="46" t="s">
        <v>42</v>
      </c>
      <c r="B33" s="45">
        <v>1207007.8001999999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45">
        <v>0</v>
      </c>
      <c r="N33" s="51">
        <v>1207007.8001999999</v>
      </c>
      <c r="O33" s="15"/>
    </row>
    <row r="34" spans="1:15" ht="15.95" customHeight="1" x14ac:dyDescent="0.2">
      <c r="A34" s="46" t="s">
        <v>41</v>
      </c>
      <c r="B34" s="45">
        <v>252274.17389000001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51">
        <v>252274.17389000001</v>
      </c>
      <c r="O34" s="15"/>
    </row>
    <row r="35" spans="1:15" ht="15.95" customHeight="1" x14ac:dyDescent="0.2">
      <c r="A35" s="46" t="s">
        <v>40</v>
      </c>
      <c r="B35" s="45">
        <v>274581.315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51">
        <v>274581.315</v>
      </c>
      <c r="O35" s="15"/>
    </row>
    <row r="36" spans="1:15" s="19" customFormat="1" ht="15.95" customHeight="1" x14ac:dyDescent="0.2">
      <c r="A36" s="46" t="s">
        <v>39</v>
      </c>
      <c r="B36" s="45">
        <v>175082.54806999999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0</v>
      </c>
      <c r="M36" s="45">
        <v>0</v>
      </c>
      <c r="N36" s="51">
        <v>175082.54806999999</v>
      </c>
      <c r="O36" s="20"/>
    </row>
    <row r="37" spans="1:15" s="19" customFormat="1" ht="15.95" customHeight="1" x14ac:dyDescent="0.2">
      <c r="A37" s="46" t="s">
        <v>38</v>
      </c>
      <c r="B37" s="45">
        <v>335473.00459999999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0</v>
      </c>
      <c r="M37" s="45">
        <v>0</v>
      </c>
      <c r="N37" s="51">
        <v>335473.00459999999</v>
      </c>
      <c r="O37" s="20"/>
    </row>
    <row r="38" spans="1:15" s="19" customFormat="1" ht="15.95" customHeight="1" x14ac:dyDescent="0.2">
      <c r="A38" s="46" t="s">
        <v>37</v>
      </c>
      <c r="B38" s="45">
        <v>7320.0844699999998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0</v>
      </c>
      <c r="M38" s="45">
        <v>0</v>
      </c>
      <c r="N38" s="51">
        <v>7320.0844699999998</v>
      </c>
      <c r="O38" s="20"/>
    </row>
    <row r="39" spans="1:15" s="19" customFormat="1" ht="15.95" customHeight="1" x14ac:dyDescent="0.25">
      <c r="A39" s="49" t="s">
        <v>1</v>
      </c>
      <c r="B39" s="50">
        <f>B41</f>
        <v>305104.09405999997</v>
      </c>
      <c r="C39" s="50">
        <f>C41</f>
        <v>0</v>
      </c>
      <c r="D39" s="50">
        <f>D41</f>
        <v>0</v>
      </c>
      <c r="E39" s="50">
        <f>E41</f>
        <v>0</v>
      </c>
      <c r="F39" s="50">
        <f>F41</f>
        <v>0</v>
      </c>
      <c r="G39" s="50">
        <f>G41</f>
        <v>0</v>
      </c>
      <c r="H39" s="50">
        <f>H41</f>
        <v>0</v>
      </c>
      <c r="I39" s="50">
        <f>I41</f>
        <v>0</v>
      </c>
      <c r="J39" s="50">
        <f>J41</f>
        <v>0</v>
      </c>
      <c r="K39" s="50">
        <f>K41</f>
        <v>0</v>
      </c>
      <c r="L39" s="50">
        <f>L41</f>
        <v>0</v>
      </c>
      <c r="M39" s="50">
        <f>M41</f>
        <v>0</v>
      </c>
      <c r="N39" s="47">
        <f>N41</f>
        <v>305104.09405999997</v>
      </c>
      <c r="O39" s="20"/>
    </row>
    <row r="40" spans="1:15" s="19" customFormat="1" ht="15.95" customHeight="1" x14ac:dyDescent="0.25">
      <c r="A40" s="49" t="s">
        <v>0</v>
      </c>
      <c r="B40" s="48">
        <f>B41</f>
        <v>305104.09405999997</v>
      </c>
      <c r="C40" s="48">
        <f>C41</f>
        <v>0</v>
      </c>
      <c r="D40" s="48">
        <f>D41</f>
        <v>0</v>
      </c>
      <c r="E40" s="48">
        <f>E41</f>
        <v>0</v>
      </c>
      <c r="F40" s="48">
        <f>F41</f>
        <v>0</v>
      </c>
      <c r="G40" s="48">
        <f>G41</f>
        <v>0</v>
      </c>
      <c r="H40" s="48">
        <f>H41</f>
        <v>0</v>
      </c>
      <c r="I40" s="48">
        <f>I41</f>
        <v>0</v>
      </c>
      <c r="J40" s="48">
        <f>J41</f>
        <v>0</v>
      </c>
      <c r="K40" s="48">
        <f>K41</f>
        <v>0</v>
      </c>
      <c r="L40" s="48">
        <f>L41</f>
        <v>0</v>
      </c>
      <c r="M40" s="48">
        <f>M41</f>
        <v>0</v>
      </c>
      <c r="N40" s="47">
        <f>N41</f>
        <v>305104.09405999997</v>
      </c>
      <c r="O40" s="20"/>
    </row>
    <row r="41" spans="1:15" s="19" customFormat="1" ht="15.95" customHeight="1" thickBot="1" x14ac:dyDescent="0.3">
      <c r="A41" s="46" t="s">
        <v>36</v>
      </c>
      <c r="B41" s="45">
        <v>305104.09405999997</v>
      </c>
      <c r="C41" s="45">
        <v>0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45">
        <v>0</v>
      </c>
      <c r="J41" s="45">
        <v>0</v>
      </c>
      <c r="K41" s="45">
        <v>0</v>
      </c>
      <c r="L41" s="45">
        <v>0</v>
      </c>
      <c r="M41" s="45">
        <v>0</v>
      </c>
      <c r="N41" s="44">
        <v>305104.09405999997</v>
      </c>
      <c r="O41" s="20"/>
    </row>
    <row r="42" spans="1:15" s="17" customFormat="1" ht="15.95" customHeight="1" thickBot="1" x14ac:dyDescent="0.3">
      <c r="A42" s="43" t="s">
        <v>35</v>
      </c>
      <c r="B42" s="42">
        <f>B5+B19+B39</f>
        <v>12827128.772380002</v>
      </c>
      <c r="C42" s="42">
        <f>C5+C19+C39</f>
        <v>0</v>
      </c>
      <c r="D42" s="42">
        <f>D5+D19+D39</f>
        <v>0</v>
      </c>
      <c r="E42" s="42">
        <f>E5+E19+E39</f>
        <v>0</v>
      </c>
      <c r="F42" s="42">
        <f>F5+F19+F39</f>
        <v>0</v>
      </c>
      <c r="G42" s="42">
        <f>G5+G19+G39</f>
        <v>0</v>
      </c>
      <c r="H42" s="42">
        <f>H5+H19+H39</f>
        <v>0</v>
      </c>
      <c r="I42" s="42">
        <f>I5+I19+I39</f>
        <v>0</v>
      </c>
      <c r="J42" s="42">
        <f>J5+J19+J39</f>
        <v>0</v>
      </c>
      <c r="K42" s="42">
        <f>K5+K19+K39</f>
        <v>0</v>
      </c>
      <c r="L42" s="42">
        <f>L5+L19+L39</f>
        <v>0</v>
      </c>
      <c r="M42" s="42">
        <f>M5+M19+M39</f>
        <v>0</v>
      </c>
      <c r="N42" s="42">
        <f>N5+N19+N39</f>
        <v>12827128.772380002</v>
      </c>
      <c r="O42" s="18"/>
    </row>
    <row r="43" spans="1:15" ht="14.1" customHeight="1" x14ac:dyDescent="0.2">
      <c r="A43" s="1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</row>
    <row r="44" spans="1:15" ht="14.1" customHeight="1" x14ac:dyDescent="0.3">
      <c r="A44" s="14"/>
      <c r="C44" s="8"/>
      <c r="D44" s="8"/>
      <c r="E44" s="8"/>
      <c r="F44" s="8"/>
      <c r="G44" s="8"/>
      <c r="H44" s="8"/>
      <c r="I44"/>
      <c r="J44"/>
      <c r="K44"/>
      <c r="L44"/>
      <c r="M44"/>
      <c r="N44"/>
      <c r="O44" s="8"/>
    </row>
    <row r="45" spans="1:15" ht="32.25" customHeight="1" x14ac:dyDescent="0.3">
      <c r="A45" s="13"/>
      <c r="B45" s="12"/>
      <c r="C45" s="11"/>
      <c r="D45" s="11"/>
      <c r="E45" s="11"/>
      <c r="F45" s="11"/>
      <c r="G45" s="11"/>
      <c r="H45" s="11"/>
      <c r="I45" s="11"/>
      <c r="J45"/>
      <c r="K45"/>
      <c r="L45"/>
      <c r="M45"/>
      <c r="N45" s="10"/>
      <c r="O45" s="9"/>
    </row>
    <row r="46" spans="1:15" ht="14.1" customHeight="1" x14ac:dyDescent="0.2">
      <c r="C46" s="8"/>
      <c r="D46" s="8"/>
      <c r="E46" s="8"/>
      <c r="F46" s="8"/>
      <c r="G46" s="8"/>
      <c r="H46" s="8"/>
      <c r="I46"/>
      <c r="J46"/>
      <c r="K46"/>
      <c r="L46"/>
      <c r="M46"/>
      <c r="N46"/>
      <c r="O46" s="8"/>
    </row>
    <row r="47" spans="1:15" ht="14.1" customHeight="1" x14ac:dyDescent="0.2">
      <c r="A47" s="41"/>
      <c r="B47" s="41"/>
      <c r="C47" s="39"/>
      <c r="D47" s="8"/>
      <c r="E47" s="8"/>
      <c r="F47" s="8"/>
      <c r="G47" s="8"/>
      <c r="H47" s="8"/>
      <c r="I47"/>
      <c r="J47"/>
      <c r="K47"/>
      <c r="L47"/>
      <c r="M47"/>
      <c r="N47"/>
      <c r="O47" s="8"/>
    </row>
    <row r="48" spans="1:15" ht="14.1" customHeight="1" x14ac:dyDescent="0.2">
      <c r="A48" s="41"/>
      <c r="B48" s="41"/>
      <c r="C48" s="39"/>
      <c r="D48" s="8"/>
      <c r="E48" s="8"/>
      <c r="F48" s="8"/>
      <c r="G48" s="8"/>
      <c r="H48" s="8"/>
      <c r="I48"/>
      <c r="J48"/>
      <c r="K48"/>
      <c r="L48"/>
      <c r="M48"/>
      <c r="N48"/>
      <c r="O48" s="8"/>
    </row>
    <row r="49" spans="1:15" ht="14.1" customHeight="1" x14ac:dyDescent="0.25">
      <c r="A49" s="40" t="s">
        <v>34</v>
      </c>
      <c r="B49" s="40"/>
      <c r="C49" s="39"/>
      <c r="D49" s="8"/>
      <c r="E49" s="8"/>
      <c r="F49" s="8"/>
      <c r="G49" s="8"/>
      <c r="H49" s="8"/>
      <c r="I49"/>
      <c r="J49"/>
      <c r="K49"/>
      <c r="L49"/>
      <c r="M49"/>
      <c r="N49"/>
      <c r="O49" s="8"/>
    </row>
    <row r="50" spans="1:15" ht="14.1" customHeight="1" x14ac:dyDescent="0.25">
      <c r="A50" s="40"/>
      <c r="B50" s="40"/>
      <c r="C50" s="39"/>
      <c r="D50" s="8"/>
      <c r="E50" s="8"/>
      <c r="F50" s="8"/>
      <c r="G50" s="8"/>
      <c r="H50" s="8"/>
      <c r="I50"/>
      <c r="J50"/>
      <c r="K50"/>
      <c r="L50"/>
      <c r="M50"/>
      <c r="N50"/>
      <c r="O50" s="8"/>
    </row>
    <row r="51" spans="1:15" ht="17.100000000000001" customHeight="1" x14ac:dyDescent="0.2">
      <c r="A51" s="37" t="s">
        <v>33</v>
      </c>
      <c r="B51" s="37"/>
      <c r="C51" s="33"/>
      <c r="D51" s="8"/>
      <c r="E51" s="8"/>
      <c r="F51" s="8"/>
      <c r="G51" s="8"/>
      <c r="H51" s="8"/>
      <c r="I51"/>
      <c r="J51"/>
      <c r="K51"/>
      <c r="L51"/>
      <c r="M51"/>
      <c r="N51"/>
      <c r="O51" s="8"/>
    </row>
    <row r="52" spans="1:15" ht="17.100000000000001" customHeight="1" x14ac:dyDescent="0.2">
      <c r="A52" s="36" t="s">
        <v>77</v>
      </c>
      <c r="B52" s="36"/>
      <c r="C52" s="35"/>
      <c r="D52" s="8"/>
      <c r="E52" s="8"/>
      <c r="F52" s="8"/>
      <c r="G52" s="8"/>
      <c r="H52" s="8"/>
      <c r="I52"/>
      <c r="J52"/>
      <c r="K52"/>
      <c r="L52"/>
      <c r="M52"/>
      <c r="N52"/>
      <c r="O52" s="8"/>
    </row>
    <row r="53" spans="1:15" ht="17.100000000000001" customHeight="1" x14ac:dyDescent="0.2">
      <c r="A53" s="34" t="s">
        <v>78</v>
      </c>
      <c r="B53" s="34"/>
      <c r="C53" s="33" t="s">
        <v>31</v>
      </c>
      <c r="D53" s="8"/>
      <c r="E53" s="8"/>
      <c r="F53" s="8"/>
      <c r="G53" s="8"/>
      <c r="H53" s="8"/>
      <c r="I53"/>
      <c r="J53"/>
      <c r="K53"/>
      <c r="L53"/>
      <c r="M53"/>
      <c r="N53"/>
      <c r="O53" s="8"/>
    </row>
    <row r="54" spans="1:15" ht="17.100000000000001" customHeight="1" x14ac:dyDescent="0.2">
      <c r="A54" s="38" t="s">
        <v>79</v>
      </c>
      <c r="B54" s="38"/>
      <c r="C54" s="35" t="s">
        <v>30</v>
      </c>
      <c r="D54" s="8"/>
      <c r="E54" s="8"/>
      <c r="F54" s="8"/>
      <c r="G54" s="8"/>
      <c r="H54" s="8"/>
      <c r="I54"/>
      <c r="J54"/>
      <c r="K54"/>
      <c r="L54"/>
      <c r="M54"/>
      <c r="N54"/>
      <c r="O54" s="8"/>
    </row>
    <row r="55" spans="1:15" ht="17.100000000000001" customHeight="1" x14ac:dyDescent="0.2">
      <c r="A55" s="34" t="s">
        <v>80</v>
      </c>
      <c r="B55" s="34"/>
      <c r="C55" s="33" t="s">
        <v>29</v>
      </c>
      <c r="D55" s="8"/>
      <c r="E55" s="8"/>
      <c r="F55" s="8"/>
      <c r="G55" s="8"/>
      <c r="H55" s="8"/>
      <c r="I55"/>
      <c r="J55"/>
      <c r="K55"/>
      <c r="L55"/>
      <c r="M55"/>
      <c r="N55"/>
      <c r="O55" s="8"/>
    </row>
    <row r="56" spans="1:15" ht="17.100000000000001" customHeight="1" x14ac:dyDescent="0.2">
      <c r="A56" s="38" t="s">
        <v>81</v>
      </c>
      <c r="B56" s="38"/>
      <c r="C56" s="35" t="s">
        <v>28</v>
      </c>
      <c r="D56" s="8"/>
      <c r="E56" s="8"/>
      <c r="F56" s="8"/>
      <c r="G56" s="8"/>
      <c r="H56" s="8"/>
      <c r="I56"/>
      <c r="J56"/>
      <c r="K56"/>
      <c r="L56"/>
      <c r="M56"/>
      <c r="N56"/>
      <c r="O56" s="8"/>
    </row>
    <row r="57" spans="1:15" ht="17.100000000000001" customHeight="1" x14ac:dyDescent="0.2">
      <c r="A57" s="34" t="s">
        <v>82</v>
      </c>
      <c r="B57" s="34"/>
      <c r="C57" s="33" t="s">
        <v>27</v>
      </c>
      <c r="D57" s="8"/>
      <c r="E57" s="8"/>
      <c r="F57" s="8"/>
      <c r="G57" s="8"/>
      <c r="H57" s="8"/>
      <c r="I57"/>
      <c r="J57"/>
      <c r="K57"/>
      <c r="L57"/>
      <c r="M57"/>
      <c r="N57"/>
      <c r="O57" s="8"/>
    </row>
    <row r="58" spans="1:15" ht="17.100000000000001" customHeight="1" x14ac:dyDescent="0.2">
      <c r="A58" s="38" t="s">
        <v>83</v>
      </c>
      <c r="B58" s="38"/>
      <c r="C58" s="35" t="s">
        <v>26</v>
      </c>
      <c r="D58" s="8"/>
      <c r="E58" s="8"/>
      <c r="F58" s="8"/>
      <c r="G58" s="8"/>
      <c r="H58" s="8"/>
      <c r="I58"/>
      <c r="J58"/>
      <c r="K58"/>
      <c r="L58"/>
      <c r="M58"/>
      <c r="N58"/>
      <c r="O58" s="8"/>
    </row>
    <row r="59" spans="1:15" ht="17.100000000000001" customHeight="1" x14ac:dyDescent="0.2">
      <c r="A59" s="34" t="s">
        <v>84</v>
      </c>
      <c r="B59" s="34"/>
      <c r="C59" s="33" t="s">
        <v>25</v>
      </c>
      <c r="D59" s="8"/>
      <c r="E59" s="8"/>
      <c r="F59" s="8"/>
      <c r="G59" s="8"/>
      <c r="H59" s="8"/>
      <c r="I59"/>
      <c r="J59"/>
      <c r="K59"/>
      <c r="L59"/>
      <c r="M59"/>
      <c r="N59"/>
      <c r="O59" s="8"/>
    </row>
    <row r="60" spans="1:15" ht="17.100000000000001" customHeight="1" x14ac:dyDescent="0.2">
      <c r="A60" s="38" t="s">
        <v>85</v>
      </c>
      <c r="B60" s="38"/>
      <c r="C60" s="35" t="s">
        <v>24</v>
      </c>
      <c r="D60" s="8"/>
      <c r="E60" s="8"/>
      <c r="F60" s="8"/>
      <c r="G60" s="8"/>
      <c r="H60" s="8"/>
      <c r="I60"/>
      <c r="J60"/>
      <c r="K60"/>
      <c r="L60"/>
      <c r="M60"/>
      <c r="N60"/>
      <c r="O60" s="8"/>
    </row>
    <row r="61" spans="1:15" ht="17.100000000000001" customHeight="1" x14ac:dyDescent="0.2">
      <c r="A61" s="37" t="s">
        <v>86</v>
      </c>
      <c r="B61" s="37"/>
      <c r="C61" s="33"/>
      <c r="D61" s="8"/>
      <c r="E61" s="8"/>
      <c r="F61" s="8"/>
      <c r="G61" s="8"/>
      <c r="H61" s="8"/>
      <c r="I61"/>
      <c r="J61"/>
      <c r="K61"/>
      <c r="L61"/>
      <c r="M61"/>
      <c r="N61"/>
      <c r="O61" s="8"/>
    </row>
    <row r="62" spans="1:15" ht="17.100000000000001" customHeight="1" x14ac:dyDescent="0.2">
      <c r="A62" s="38" t="s">
        <v>87</v>
      </c>
      <c r="B62" s="38"/>
      <c r="C62" s="35" t="s">
        <v>22</v>
      </c>
      <c r="D62" s="8"/>
      <c r="E62" s="8"/>
      <c r="F62" s="8"/>
      <c r="G62" s="8"/>
      <c r="H62" s="8"/>
      <c r="I62"/>
      <c r="J62"/>
      <c r="K62"/>
      <c r="L62"/>
      <c r="M62"/>
      <c r="N62"/>
      <c r="O62" s="8"/>
    </row>
    <row r="63" spans="1:15" ht="17.100000000000001" customHeight="1" x14ac:dyDescent="0.2">
      <c r="A63" s="37" t="s">
        <v>88</v>
      </c>
      <c r="B63" s="37"/>
      <c r="C63" s="33"/>
      <c r="D63" s="8"/>
      <c r="E63" s="8"/>
      <c r="F63" s="8"/>
      <c r="G63" s="8"/>
      <c r="H63" s="8"/>
      <c r="I63"/>
      <c r="J63"/>
      <c r="K63"/>
      <c r="L63"/>
      <c r="M63"/>
      <c r="N63"/>
      <c r="O63" s="8"/>
    </row>
    <row r="64" spans="1:15" ht="17.100000000000001" customHeight="1" x14ac:dyDescent="0.2">
      <c r="A64" s="38" t="s">
        <v>89</v>
      </c>
      <c r="B64" s="38"/>
      <c r="C64" s="35" t="s">
        <v>20</v>
      </c>
      <c r="D64" s="8"/>
      <c r="E64" s="8"/>
      <c r="F64" s="8"/>
      <c r="G64" s="8"/>
      <c r="H64" s="8"/>
      <c r="I64"/>
      <c r="J64"/>
      <c r="K64"/>
      <c r="L64"/>
      <c r="M64"/>
      <c r="N64"/>
      <c r="O64" s="8"/>
    </row>
    <row r="65" spans="1:15" ht="17.100000000000001" customHeight="1" x14ac:dyDescent="0.2">
      <c r="A65" s="37" t="s">
        <v>19</v>
      </c>
      <c r="B65" s="37"/>
      <c r="C65" s="33"/>
      <c r="D65" s="8"/>
      <c r="E65" s="8"/>
      <c r="F65" s="8"/>
      <c r="G65" s="8"/>
      <c r="H65" s="8"/>
      <c r="I65"/>
      <c r="J65"/>
      <c r="K65"/>
      <c r="L65"/>
      <c r="M65"/>
      <c r="N65"/>
      <c r="O65" s="8"/>
    </row>
    <row r="66" spans="1:15" ht="17.100000000000001" customHeight="1" x14ac:dyDescent="0.2">
      <c r="A66" s="36" t="s">
        <v>90</v>
      </c>
      <c r="B66" s="36"/>
      <c r="C66" s="35"/>
      <c r="D66" s="8"/>
      <c r="E66" s="8"/>
      <c r="F66" s="8"/>
      <c r="G66" s="8"/>
      <c r="H66" s="8"/>
      <c r="I66"/>
      <c r="J66"/>
      <c r="K66"/>
      <c r="L66"/>
      <c r="M66"/>
      <c r="N66"/>
      <c r="O66" s="8"/>
    </row>
    <row r="67" spans="1:15" ht="17.100000000000001" customHeight="1" x14ac:dyDescent="0.2">
      <c r="A67" s="34" t="s">
        <v>91</v>
      </c>
      <c r="B67" s="34"/>
      <c r="C67" s="33" t="s">
        <v>17</v>
      </c>
      <c r="D67" s="8"/>
      <c r="E67" s="8"/>
      <c r="F67" s="8"/>
      <c r="G67" s="8"/>
      <c r="H67" s="8"/>
      <c r="I67"/>
      <c r="J67"/>
      <c r="K67"/>
      <c r="L67"/>
      <c r="M67"/>
      <c r="N67"/>
      <c r="O67" s="8"/>
    </row>
    <row r="68" spans="1:15" ht="17.100000000000001" customHeight="1" x14ac:dyDescent="0.2">
      <c r="A68" s="38" t="s">
        <v>92</v>
      </c>
      <c r="B68" s="38"/>
      <c r="C68" s="35" t="s">
        <v>16</v>
      </c>
      <c r="D68" s="8"/>
      <c r="E68" s="8"/>
      <c r="F68" s="8"/>
      <c r="G68" s="8"/>
      <c r="H68" s="8"/>
      <c r="I68"/>
      <c r="J68"/>
      <c r="K68"/>
      <c r="L68"/>
      <c r="M68"/>
      <c r="N68"/>
      <c r="O68" s="8"/>
    </row>
    <row r="69" spans="1:15" ht="17.100000000000001" customHeight="1" x14ac:dyDescent="0.2">
      <c r="A69" s="34" t="s">
        <v>93</v>
      </c>
      <c r="B69" s="34"/>
      <c r="C69" s="33" t="s">
        <v>15</v>
      </c>
      <c r="D69" s="8"/>
      <c r="E69" s="8"/>
      <c r="F69" s="8"/>
      <c r="G69" s="8"/>
      <c r="H69" s="8"/>
      <c r="I69"/>
      <c r="J69"/>
      <c r="K69"/>
      <c r="L69"/>
      <c r="M69"/>
      <c r="N69"/>
      <c r="O69" s="8"/>
    </row>
    <row r="70" spans="1:15" ht="17.100000000000001" customHeight="1" x14ac:dyDescent="0.2">
      <c r="A70" s="36" t="s">
        <v>94</v>
      </c>
      <c r="B70" s="36"/>
      <c r="C70" s="35"/>
      <c r="D70" s="8"/>
      <c r="E70" s="8"/>
      <c r="F70" s="8"/>
      <c r="G70" s="8"/>
      <c r="H70" s="8"/>
      <c r="I70"/>
      <c r="J70"/>
      <c r="K70"/>
      <c r="L70"/>
      <c r="M70"/>
      <c r="N70"/>
      <c r="O70" s="8"/>
    </row>
    <row r="71" spans="1:15" ht="17.100000000000001" customHeight="1" x14ac:dyDescent="0.2">
      <c r="A71" s="34" t="s">
        <v>95</v>
      </c>
      <c r="B71" s="34"/>
      <c r="C71" s="33" t="s">
        <v>13</v>
      </c>
      <c r="D71" s="8"/>
      <c r="E71" s="8"/>
      <c r="F71" s="8"/>
      <c r="G71" s="8"/>
      <c r="H71" s="8"/>
      <c r="I71"/>
      <c r="J71"/>
      <c r="K71"/>
      <c r="L71"/>
      <c r="M71"/>
      <c r="N71"/>
      <c r="O71" s="8"/>
    </row>
    <row r="72" spans="1:15" ht="17.100000000000001" customHeight="1" x14ac:dyDescent="0.2">
      <c r="A72" s="36" t="s">
        <v>96</v>
      </c>
      <c r="B72" s="36"/>
      <c r="C72" s="35"/>
      <c r="D72" s="8"/>
      <c r="E72" s="8"/>
      <c r="F72" s="8"/>
      <c r="G72" s="8"/>
      <c r="H72" s="8"/>
      <c r="I72"/>
      <c r="J72"/>
      <c r="K72"/>
      <c r="L72"/>
      <c r="M72"/>
      <c r="N72"/>
      <c r="O72" s="8"/>
    </row>
    <row r="73" spans="1:15" ht="17.100000000000001" customHeight="1" x14ac:dyDescent="0.2">
      <c r="A73" s="34" t="s">
        <v>97</v>
      </c>
      <c r="B73" s="34"/>
      <c r="C73" s="33" t="s">
        <v>11</v>
      </c>
      <c r="D73" s="8"/>
      <c r="E73" s="8"/>
      <c r="F73" s="8"/>
      <c r="G73" s="8"/>
      <c r="H73" s="8"/>
      <c r="I73"/>
      <c r="J73"/>
      <c r="K73"/>
      <c r="L73"/>
      <c r="M73"/>
      <c r="N73"/>
      <c r="O73" s="8"/>
    </row>
    <row r="74" spans="1:15" ht="17.100000000000001" customHeight="1" x14ac:dyDescent="0.2">
      <c r="A74" s="38" t="s">
        <v>98</v>
      </c>
      <c r="B74" s="38"/>
      <c r="C74" s="35" t="s">
        <v>10</v>
      </c>
      <c r="D74" s="8"/>
      <c r="E74" s="8"/>
      <c r="F74" s="8"/>
      <c r="G74" s="8"/>
      <c r="H74" s="8"/>
      <c r="I74"/>
      <c r="J74"/>
      <c r="K74"/>
      <c r="L74"/>
      <c r="M74"/>
      <c r="N74"/>
      <c r="O74" s="8"/>
    </row>
    <row r="75" spans="1:15" ht="17.100000000000001" customHeight="1" x14ac:dyDescent="0.2">
      <c r="A75" s="34" t="s">
        <v>99</v>
      </c>
      <c r="B75" s="34"/>
      <c r="C75" s="33" t="s">
        <v>9</v>
      </c>
      <c r="D75" s="8"/>
      <c r="E75" s="8"/>
      <c r="F75" s="8"/>
      <c r="G75" s="8"/>
      <c r="H75" s="8"/>
      <c r="I75"/>
      <c r="J75"/>
      <c r="K75"/>
      <c r="L75"/>
      <c r="M75"/>
      <c r="N75"/>
      <c r="O75" s="8"/>
    </row>
    <row r="76" spans="1:15" ht="17.100000000000001" customHeight="1" x14ac:dyDescent="0.25">
      <c r="A76" s="38" t="s">
        <v>100</v>
      </c>
      <c r="B76" s="38"/>
      <c r="C76" s="35" t="s">
        <v>8</v>
      </c>
      <c r="D76" s="5"/>
      <c r="E76" s="7"/>
      <c r="F76" s="6"/>
    </row>
    <row r="77" spans="1:15" ht="17.100000000000001" customHeight="1" x14ac:dyDescent="0.25">
      <c r="A77" s="34" t="s">
        <v>101</v>
      </c>
      <c r="B77" s="34"/>
      <c r="C77" s="33" t="s">
        <v>7</v>
      </c>
      <c r="D77" s="5"/>
      <c r="E77" s="7"/>
      <c r="F77" s="6"/>
    </row>
    <row r="78" spans="1:15" ht="17.100000000000001" customHeight="1" x14ac:dyDescent="0.25">
      <c r="A78" s="38" t="s">
        <v>102</v>
      </c>
      <c r="B78" s="38"/>
      <c r="C78" s="35" t="s">
        <v>6</v>
      </c>
      <c r="D78" s="5"/>
      <c r="E78" s="7"/>
      <c r="F78" s="6"/>
    </row>
    <row r="79" spans="1:15" ht="17.100000000000001" customHeight="1" x14ac:dyDescent="0.25">
      <c r="A79" s="34" t="s">
        <v>103</v>
      </c>
      <c r="B79" s="34"/>
      <c r="C79" s="33" t="s">
        <v>5</v>
      </c>
      <c r="D79" s="5"/>
      <c r="E79" s="7"/>
      <c r="F79" s="6"/>
    </row>
    <row r="80" spans="1:15" ht="15" customHeight="1" x14ac:dyDescent="0.2">
      <c r="A80" s="38" t="s">
        <v>104</v>
      </c>
      <c r="B80" s="38"/>
      <c r="C80" s="35" t="s">
        <v>4</v>
      </c>
      <c r="D80" s="3"/>
      <c r="E80" s="4"/>
      <c r="F80" s="4"/>
    </row>
    <row r="81" spans="1:6" ht="15" x14ac:dyDescent="0.2">
      <c r="A81" s="34" t="s">
        <v>105</v>
      </c>
      <c r="B81" s="34"/>
      <c r="C81" s="33" t="s">
        <v>3</v>
      </c>
      <c r="D81" s="4"/>
      <c r="E81" s="4"/>
      <c r="F81" s="4"/>
    </row>
    <row r="82" spans="1:6" x14ac:dyDescent="0.2">
      <c r="A82" s="38" t="s">
        <v>106</v>
      </c>
      <c r="B82" s="38"/>
      <c r="C82" s="35" t="s">
        <v>2</v>
      </c>
    </row>
    <row r="83" spans="1:6" x14ac:dyDescent="0.2">
      <c r="A83" s="34" t="s">
        <v>107</v>
      </c>
      <c r="B83" s="34"/>
      <c r="C83" s="33" t="s">
        <v>108</v>
      </c>
    </row>
    <row r="84" spans="1:6" x14ac:dyDescent="0.2">
      <c r="A84" s="38" t="s">
        <v>109</v>
      </c>
      <c r="B84" s="38"/>
      <c r="C84" s="35" t="s">
        <v>110</v>
      </c>
    </row>
    <row r="85" spans="1:6" x14ac:dyDescent="0.2">
      <c r="A85" s="37" t="s">
        <v>1</v>
      </c>
      <c r="B85" s="37"/>
      <c r="C85" s="33"/>
    </row>
    <row r="86" spans="1:6" x14ac:dyDescent="0.2">
      <c r="A86" s="36" t="s">
        <v>111</v>
      </c>
      <c r="B86" s="36"/>
      <c r="C86" s="35"/>
    </row>
    <row r="87" spans="1:6" x14ac:dyDescent="0.2">
      <c r="A87" s="34" t="s">
        <v>112</v>
      </c>
      <c r="B87" s="34"/>
      <c r="C87" s="33" t="s">
        <v>113</v>
      </c>
    </row>
  </sheetData>
  <mergeCells count="39">
    <mergeCell ref="B1:M1"/>
    <mergeCell ref="A51:B51"/>
    <mergeCell ref="A52:B52"/>
    <mergeCell ref="A53:B53"/>
    <mergeCell ref="A54:B54"/>
    <mergeCell ref="A55:B55"/>
    <mergeCell ref="A56:B56"/>
    <mergeCell ref="A57:B57"/>
    <mergeCell ref="A58:B58"/>
    <mergeCell ref="A2:P2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SEKTOR</vt:lpstr>
      <vt:lpstr>SEKTOR!Print_Area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Çağrı KÖKSAL</cp:lastModifiedBy>
  <dcterms:created xsi:type="dcterms:W3CDTF">2017-06-01T09:57:34Z</dcterms:created>
  <dcterms:modified xsi:type="dcterms:W3CDTF">2019-02-04T11:51:59Z</dcterms:modified>
</cp:coreProperties>
</file>