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Temmuz 2018\"/>
    </mc:Choice>
  </mc:AlternateContent>
  <bookViews>
    <workbookView xWindow="0" yWindow="0" windowWidth="10500" windowHeight="5760"/>
  </bookViews>
  <sheets>
    <sheet name="SEKTO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Area" localSheetId="0">SEKTOR!$A:$N</definedName>
  </definedNames>
  <calcPr calcId="152511"/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M26" i="1"/>
  <c r="L26" i="1"/>
  <c r="L19" i="1" s="1"/>
  <c r="K26" i="1"/>
  <c r="J26" i="1"/>
  <c r="I26" i="1"/>
  <c r="H26" i="1"/>
  <c r="H19" i="1" s="1"/>
  <c r="G26" i="1"/>
  <c r="F26" i="1"/>
  <c r="E26" i="1"/>
  <c r="D26" i="1"/>
  <c r="D19" i="1" s="1"/>
  <c r="C26" i="1"/>
  <c r="B26" i="1"/>
  <c r="N24" i="1"/>
  <c r="M24" i="1"/>
  <c r="M19" i="1" s="1"/>
  <c r="L24" i="1"/>
  <c r="K24" i="1"/>
  <c r="J24" i="1"/>
  <c r="I24" i="1"/>
  <c r="I19" i="1" s="1"/>
  <c r="H24" i="1"/>
  <c r="G24" i="1"/>
  <c r="F24" i="1"/>
  <c r="E24" i="1"/>
  <c r="E19" i="1" s="1"/>
  <c r="D24" i="1"/>
  <c r="C24" i="1"/>
  <c r="B24" i="1"/>
  <c r="N20" i="1"/>
  <c r="N19" i="1" s="1"/>
  <c r="M20" i="1"/>
  <c r="L20" i="1"/>
  <c r="K20" i="1"/>
  <c r="J20" i="1"/>
  <c r="J19" i="1" s="1"/>
  <c r="I20" i="1"/>
  <c r="H20" i="1"/>
  <c r="G20" i="1"/>
  <c r="F20" i="1"/>
  <c r="F19" i="1" s="1"/>
  <c r="E20" i="1"/>
  <c r="D20" i="1"/>
  <c r="C20" i="1"/>
  <c r="B20" i="1"/>
  <c r="B19" i="1" s="1"/>
  <c r="K19" i="1"/>
  <c r="G19" i="1"/>
  <c r="C19" i="1"/>
  <c r="N17" i="1"/>
  <c r="M17" i="1"/>
  <c r="L17" i="1"/>
  <c r="L5" i="1" s="1"/>
  <c r="L42" i="1" s="1"/>
  <c r="K17" i="1"/>
  <c r="J17" i="1"/>
  <c r="I17" i="1"/>
  <c r="H17" i="1"/>
  <c r="H5" i="1" s="1"/>
  <c r="H42" i="1" s="1"/>
  <c r="G17" i="1"/>
  <c r="F17" i="1"/>
  <c r="E17" i="1"/>
  <c r="D17" i="1"/>
  <c r="D5" i="1" s="1"/>
  <c r="D42" i="1" s="1"/>
  <c r="C17" i="1"/>
  <c r="B17" i="1"/>
  <c r="N15" i="1"/>
  <c r="M15" i="1"/>
  <c r="M5" i="1" s="1"/>
  <c r="M42" i="1" s="1"/>
  <c r="L15" i="1"/>
  <c r="K15" i="1"/>
  <c r="J15" i="1"/>
  <c r="I15" i="1"/>
  <c r="I5" i="1" s="1"/>
  <c r="I42" i="1" s="1"/>
  <c r="H15" i="1"/>
  <c r="G15" i="1"/>
  <c r="F15" i="1"/>
  <c r="E15" i="1"/>
  <c r="E5" i="1" s="1"/>
  <c r="E42" i="1" s="1"/>
  <c r="D15" i="1"/>
  <c r="C15" i="1"/>
  <c r="B15" i="1"/>
  <c r="N6" i="1"/>
  <c r="N5" i="1" s="1"/>
  <c r="N42" i="1" s="1"/>
  <c r="M6" i="1"/>
  <c r="L6" i="1"/>
  <c r="K6" i="1"/>
  <c r="J6" i="1"/>
  <c r="J5" i="1" s="1"/>
  <c r="J42" i="1" s="1"/>
  <c r="I6" i="1"/>
  <c r="H6" i="1"/>
  <c r="G6" i="1"/>
  <c r="F6" i="1"/>
  <c r="F5" i="1" s="1"/>
  <c r="F42" i="1" s="1"/>
  <c r="E6" i="1"/>
  <c r="D6" i="1"/>
  <c r="C6" i="1"/>
  <c r="B6" i="1"/>
  <c r="B5" i="1" s="1"/>
  <c r="B42" i="1" s="1"/>
  <c r="K5" i="1"/>
  <c r="K42" i="1" s="1"/>
  <c r="G5" i="1"/>
  <c r="G42" i="1" s="1"/>
  <c r="C5" i="1"/>
  <c r="C42" i="1" s="1"/>
</calcChain>
</file>

<file path=xl/sharedStrings.xml><?xml version="1.0" encoding="utf-8"?>
<sst xmlns="http://schemas.openxmlformats.org/spreadsheetml/2006/main" count="120" uniqueCount="116">
  <si>
    <t>.     A. MADENCİLİK ÜRÜNLERİ</t>
  </si>
  <si>
    <t>.III. MADENCİLİK</t>
  </si>
  <si>
    <t>0950</t>
  </si>
  <si>
    <t>0652</t>
  </si>
  <si>
    <t>0505</t>
  </si>
  <si>
    <t>0512</t>
  </si>
  <si>
    <t>0511</t>
  </si>
  <si>
    <t>0664</t>
  </si>
  <si>
    <t>0408</t>
  </si>
  <si>
    <t>0464</t>
  </si>
  <si>
    <t>0454</t>
  </si>
  <si>
    <t>0001</t>
  </si>
  <si>
    <t>.     C. SANAYİ MAMULLERİ</t>
  </si>
  <si>
    <t>0473</t>
  </si>
  <si>
    <t>.     B. KİMYEVİ MADDELER VE MAMÜLLERİ</t>
  </si>
  <si>
    <t>0100</t>
  </si>
  <si>
    <t>0076</t>
  </si>
  <si>
    <t>0044</t>
  </si>
  <si>
    <t>.     A. TARIMA DAYALI İŞLENMİŞ ÜRÜNLER</t>
  </si>
  <si>
    <t>.II. SANAYİ</t>
  </si>
  <si>
    <t>0490</t>
  </si>
  <si>
    <t>.     C. AĞAÇ VE ORMAN ÜRÜNLERİ</t>
  </si>
  <si>
    <t>0119</t>
  </si>
  <si>
    <t>.     B. HAYVANSAL ÜRÜNLER</t>
  </si>
  <si>
    <t>0304</t>
  </si>
  <si>
    <t>0404</t>
  </si>
  <si>
    <t>0189</t>
  </si>
  <si>
    <t>0170</t>
  </si>
  <si>
    <t>0174</t>
  </si>
  <si>
    <t>0258</t>
  </si>
  <si>
    <t>0207</t>
  </si>
  <si>
    <t>0319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</si>
  <si>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</si>
  <si>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</si>
  <si>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</si>
  <si>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</si>
  <si>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</si>
  <si>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</si>
  <si>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</si>
  <si>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</si>
  <si>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</si>
  <si>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</si>
  <si>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</si>
  <si>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</si>
  <si>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</si>
  <si>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 ve Hizmet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</si>
  <si>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</si>
  <si>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</si>
  <si>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</si>
  <si>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</si>
  <si>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</si>
  <si>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</si>
  <si>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</si>
  <si>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</si>
  <si>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</si>
  <si>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</si>
  <si>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</si>
  <si>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</si>
  <si>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</si>
  <si>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</si>
  <si>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</si>
  <si>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</si>
  <si>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</si>
  <si>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</si>
  <si>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</si>
  <si>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</si>
  <si>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</si>
  <si>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</si>
  <si>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</si>
  <si>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</si>
  <si>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</si>
  <si>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</si>
  <si>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</si>
  <si>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</si>
  <si>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</si>
  <si>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</si>
  <si>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</si>
  <si>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</si>
  <si>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A. BİTKİSEL ÜRÜNLER</t>
  </si>
  <si>
    <t>Hububat, Bakliyat, 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</si>
  <si>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</si>
  <si>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</si>
  <si>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</si>
  <si>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</si>
  <si>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</si>
  <si>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</si>
  <si>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</si>
  <si>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B. HAYVANSAL ÜRÜNLER</t>
  </si>
  <si>
    <t>Su Ürünleri ve Hayvansal Mamuller</t>
  </si>
  <si>
    <t>C. MOBİLYA,KAĞIT VE ORMAN ÜRÜNLERİ</t>
  </si>
  <si>
    <t>Mobilya,Kağıt ve Orman Ürünleri</t>
  </si>
  <si>
    <t>A. TARIMA DAYALI İŞLENMİŞ ÜRÜNLER</t>
  </si>
  <si>
    <t>Tekstil ve Hammaddeleri</t>
  </si>
  <si>
    <t>Deri ve Deri Mamulleri</t>
  </si>
  <si>
    <t>Halı</t>
  </si>
  <si>
    <t>B. KİMYEVİ MADDELER VE MAMÜLLERİ</t>
  </si>
  <si>
    <t>Kimyevi Maddeler ve Mamulleri</t>
  </si>
  <si>
    <t>C. SANAYİ MAMÜLLERİ</t>
  </si>
  <si>
    <t>Hazırgiyim ve Konfeksiyon</t>
  </si>
  <si>
    <t>Otomotiv Endüstrisi</t>
  </si>
  <si>
    <t>Gemi ve Yat</t>
  </si>
  <si>
    <t>Elektrik Elektronik ve Hizmet</t>
  </si>
  <si>
    <t>Makine ve Aksamları</t>
  </si>
  <si>
    <t>Demir ve Demir Dışı Metaller</t>
  </si>
  <si>
    <t>Çelik</t>
  </si>
  <si>
    <t>Çimento Cam Seramik ve Toprak Ürünleri</t>
  </si>
  <si>
    <t>Mücevher</t>
  </si>
  <si>
    <t>Savunma ve Havacılık Sanayii</t>
  </si>
  <si>
    <t>İklimlendirme Sanayii</t>
  </si>
  <si>
    <t>0900</t>
  </si>
  <si>
    <t>Diğer Sanayi Ürünleri</t>
  </si>
  <si>
    <t>0647</t>
  </si>
  <si>
    <t>A. MADENCİLİK ÜRÜNLERİ</t>
  </si>
  <si>
    <t>Madencilik Ürünleri</t>
  </si>
  <si>
    <t>0564</t>
  </si>
  <si>
    <t>31.07.2018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</si>
</sst>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6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indexed="48"/>
      <name val="Arial Tur"/>
      <family val="2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b/>
      <u/>
      <sz val="11"/>
      <color indexed="48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12"/>
      <name val="Arial Tur"/>
      <family val="2"/>
      <charset val="162"/>
    </font>
    <font>
      <b/>
      <sz val="11"/>
      <color indexed="12"/>
      <name val="Arial Tur"/>
      <family val="2"/>
      <charset val="162"/>
    </font>
    <font>
      <b/>
      <sz val="10"/>
      <color indexed="12"/>
      <name val="Arial Tur"/>
      <family val="2"/>
      <charset val="162"/>
    </font>
    <font>
      <b/>
      <sz val="11"/>
      <color rgb="FFFF0000"/>
      <name val="Arial Tur"/>
      <charset val="162"/>
    </font>
    <font>
      <b/>
      <sz val="10"/>
      <color rgb="FFFF0000"/>
      <name val="Arial Tur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indexed="12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rgb="FF000000"/>
      <name val="Arial"/>
      <family val="2"/>
      <charset val="162"/>
    </font>
    <font>
      <b/>
      <sz val="9"/>
      <color rgb="FF3366FF"/>
      <name val="Arial"/>
      <family val="2"/>
      <charset val="162"/>
    </font>
    <font>
      <sz val="9"/>
      <color rgb="FF3366FF"/>
      <name val="Arial"/>
      <family val="2"/>
      <charset val="162"/>
    </font>
  </fonts>
  <fills count="4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3">
    <xf numFmtId="0" fontId="0" fillId="0" borderId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" fillId="5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2" fillId="22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9" fillId="0" borderId="20" applyNumberFormat="0" applyFill="0" applyAlignment="0" applyProtection="0"/>
    <xf numFmtId="0" fontId="50" fillId="0" borderId="21" applyNumberFormat="0" applyFill="0" applyAlignment="0" applyProtection="0"/>
    <xf numFmtId="0" fontId="51" fillId="0" borderId="22" applyNumberFormat="0" applyFill="0" applyAlignment="0" applyProtection="0"/>
    <xf numFmtId="0" fontId="51" fillId="0" borderId="0" applyNumberFormat="0" applyFill="0" applyBorder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164" fontId="54" fillId="0" borderId="0" applyFont="0" applyFill="0" applyBorder="0" applyAlignment="0" applyProtection="0"/>
    <xf numFmtId="0" fontId="54" fillId="0" borderId="0"/>
    <xf numFmtId="164" fontId="54" fillId="0" borderId="0" applyFont="0" applyFill="0" applyBorder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10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3" fillId="0" borderId="1" applyNumberFormat="0" applyFill="0" applyAlignment="0" applyProtection="0"/>
    <xf numFmtId="0" fontId="49" fillId="0" borderId="2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0" fillId="0" borderId="2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1" fillId="0" borderId="2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2" fillId="39" borderId="23" applyNumberFormat="0" applyAlignment="0" applyProtection="0"/>
    <xf numFmtId="0" fontId="6" fillId="2" borderId="4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6" fillId="2" borderId="4" applyNumberFormat="0" applyAlignment="0" applyProtection="0"/>
    <xf numFmtId="0" fontId="53" fillId="40" borderId="24" applyNumberFormat="0" applyAlignment="0" applyProtection="0"/>
    <xf numFmtId="0" fontId="57" fillId="41" borderId="0" applyNumberFormat="0" applyBorder="0" applyAlignment="0" applyProtection="0"/>
    <xf numFmtId="0" fontId="47" fillId="38" borderId="0" applyNumberFormat="0" applyBorder="0" applyAlignment="0" applyProtection="0"/>
    <xf numFmtId="0" fontId="8" fillId="0" borderId="6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8" fillId="0" borderId="6" applyNumberFormat="0" applyFill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54" fillId="28" borderId="26" applyNumberFormat="0" applyFont="0" applyAlignment="0" applyProtection="0"/>
    <xf numFmtId="0" fontId="58" fillId="31" borderId="0" applyNumberFormat="0" applyBorder="0" applyAlignment="0" applyProtection="0"/>
    <xf numFmtId="0" fontId="7" fillId="3" borderId="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7" fillId="3" borderId="5" applyNumberForma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11" fillId="0" borderId="8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11" fillId="0" borderId="8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3" borderId="0" applyNumberFormat="0" applyBorder="0" applyAlignment="0" applyProtection="0"/>
    <xf numFmtId="0" fontId="44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61" fillId="0" borderId="0"/>
  </cellStyleXfs>
  <cellXfs count="6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23" borderId="0" xfId="0" applyFont="1" applyFill="1" applyBorder="1" applyAlignment="1">
      <alignment horizontal="left"/>
    </xf>
    <xf numFmtId="0" fontId="14" fillId="0" borderId="0" xfId="0" applyFont="1" applyAlignment="1">
      <alignment horizontal="right"/>
    </xf>
    <xf numFmtId="0" fontId="15" fillId="23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3" fontId="0" fillId="0" borderId="0" xfId="0" applyNumberFormat="1"/>
    <xf numFmtId="0" fontId="18" fillId="23" borderId="0" xfId="0" applyFont="1" applyFill="1" applyBorder="1" applyAlignment="1">
      <alignment horizontal="left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wrapText="1"/>
    </xf>
    <xf numFmtId="3" fontId="22" fillId="0" borderId="0" xfId="0" applyNumberFormat="1" applyFont="1"/>
    <xf numFmtId="0" fontId="22" fillId="24" borderId="0" xfId="0" applyFont="1" applyFill="1" applyBorder="1" applyAlignment="1">
      <alignment horizontal="right"/>
    </xf>
    <xf numFmtId="0" fontId="22" fillId="0" borderId="0" xfId="0" applyFont="1" applyBorder="1" applyAlignment="1"/>
    <xf numFmtId="0" fontId="23" fillId="0" borderId="0" xfId="0" applyFont="1"/>
    <xf numFmtId="0" fontId="23" fillId="0" borderId="0" xfId="0" applyFont="1" applyAlignment="1">
      <alignment horizontal="left"/>
    </xf>
    <xf numFmtId="0" fontId="24" fillId="0" borderId="0" xfId="0" applyFont="1"/>
    <xf numFmtId="0" fontId="25" fillId="0" borderId="0" xfId="0" applyFont="1"/>
    <xf numFmtId="3" fontId="26" fillId="25" borderId="9" xfId="0" applyNumberFormat="1" applyFont="1" applyFill="1" applyBorder="1"/>
    <xf numFmtId="0" fontId="26" fillId="25" borderId="10" xfId="0" applyFont="1" applyFill="1" applyBorder="1" applyAlignment="1">
      <alignment horizontal="center"/>
    </xf>
    <xf numFmtId="0" fontId="14" fillId="0" borderId="0" xfId="0" applyFont="1"/>
    <xf numFmtId="0" fontId="16" fillId="0" borderId="0" xfId="0" applyFont="1"/>
    <xf numFmtId="3" fontId="27" fillId="25" borderId="11" xfId="0" applyNumberFormat="1" applyFont="1" applyFill="1" applyBorder="1"/>
    <xf numFmtId="3" fontId="28" fillId="25" borderId="0" xfId="0" applyNumberFormat="1" applyFont="1" applyFill="1" applyBorder="1"/>
    <xf numFmtId="0" fontId="28" fillId="25" borderId="12" xfId="0" applyFont="1" applyFill="1" applyBorder="1"/>
    <xf numFmtId="3" fontId="29" fillId="25" borderId="13" xfId="0" applyNumberFormat="1" applyFont="1" applyFill="1" applyBorder="1"/>
    <xf numFmtId="3" fontId="29" fillId="25" borderId="0" xfId="0" applyNumberFormat="1" applyFont="1" applyFill="1" applyBorder="1"/>
    <xf numFmtId="0" fontId="30" fillId="25" borderId="12" xfId="0" applyFont="1" applyFill="1" applyBorder="1"/>
    <xf numFmtId="3" fontId="31" fillId="25" borderId="13" xfId="0" applyNumberFormat="1" applyFont="1" applyFill="1" applyBorder="1"/>
    <xf numFmtId="3" fontId="32" fillId="25" borderId="0" xfId="0" applyNumberFormat="1" applyFont="1" applyFill="1" applyBorder="1"/>
    <xf numFmtId="0" fontId="32" fillId="25" borderId="12" xfId="0" applyFont="1" applyFill="1" applyBorder="1"/>
    <xf numFmtId="3" fontId="28" fillId="25" borderId="13" xfId="0" applyNumberFormat="1" applyFont="1" applyFill="1" applyBorder="1"/>
    <xf numFmtId="0" fontId="33" fillId="0" borderId="0" xfId="0" applyFont="1"/>
    <xf numFmtId="0" fontId="34" fillId="0" borderId="0" xfId="0" applyFont="1"/>
    <xf numFmtId="3" fontId="35" fillId="25" borderId="0" xfId="0" applyNumberFormat="1" applyFont="1" applyFill="1" applyBorder="1"/>
    <xf numFmtId="3" fontId="27" fillId="25" borderId="13" xfId="0" applyNumberFormat="1" applyFont="1" applyFill="1" applyBorder="1"/>
    <xf numFmtId="3" fontId="27" fillId="25" borderId="0" xfId="0" applyNumberFormat="1" applyFont="1" applyFill="1" applyBorder="1"/>
    <xf numFmtId="0" fontId="27" fillId="25" borderId="12" xfId="0" applyFont="1" applyFill="1" applyBorder="1"/>
    <xf numFmtId="0" fontId="36" fillId="0" borderId="0" xfId="0" applyFont="1"/>
    <xf numFmtId="0" fontId="37" fillId="0" borderId="0" xfId="0" applyFont="1"/>
    <xf numFmtId="3" fontId="27" fillId="25" borderId="14" xfId="0" applyNumberFormat="1" applyFont="1" applyFill="1" applyBorder="1"/>
    <xf numFmtId="3" fontId="27" fillId="25" borderId="15" xfId="0" applyNumberFormat="1" applyFont="1" applyFill="1" applyBorder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8" fillId="25" borderId="16" xfId="0" applyFont="1" applyFill="1" applyBorder="1" applyAlignment="1">
      <alignment horizontal="center"/>
    </xf>
    <xf numFmtId="49" fontId="38" fillId="25" borderId="17" xfId="0" applyNumberFormat="1" applyFont="1" applyFill="1" applyBorder="1" applyAlignment="1">
      <alignment horizontal="center"/>
    </xf>
    <xf numFmtId="49" fontId="38" fillId="25" borderId="18" xfId="0" applyNumberFormat="1" applyFont="1" applyFill="1" applyBorder="1" applyAlignment="1">
      <alignment horizontal="center"/>
    </xf>
    <xf numFmtId="49" fontId="39" fillId="0" borderId="0" xfId="0" applyNumberFormat="1" applyFont="1" applyAlignment="1">
      <alignment horizontal="center"/>
    </xf>
    <xf numFmtId="49" fontId="40" fillId="0" borderId="0" xfId="0" applyNumberFormat="1" applyFont="1" applyAlignment="1">
      <alignment horizontal="center"/>
    </xf>
    <xf numFmtId="0" fontId="42" fillId="0" borderId="0" xfId="0" applyFont="1" applyAlignment="1"/>
    <xf numFmtId="49" fontId="62" fillId="42" borderId="28" xfId="472" applyNumberFormat="1" applyFont="1" applyFill="1" applyBorder="1" applyAlignment="1">
      <alignment horizontal="left"/>
    </xf>
    <xf numFmtId="49" fontId="62" fillId="43" borderId="28" xfId="472" applyNumberFormat="1" applyFont="1" applyFill="1" applyBorder="1" applyAlignment="1">
      <alignment horizontal="left"/>
    </xf>
    <xf numFmtId="49" fontId="63" fillId="43" borderId="28" xfId="472" applyNumberFormat="1" applyFont="1" applyFill="1" applyBorder="1" applyAlignment="1">
      <alignment horizontal="left" vertical="top"/>
    </xf>
    <xf numFmtId="49" fontId="62" fillId="42" borderId="28" xfId="472" applyNumberFormat="1" applyFont="1" applyFill="1" applyBorder="1" applyAlignment="1">
      <alignment horizontal="left" vertical="top"/>
    </xf>
    <xf numFmtId="49" fontId="62" fillId="43" borderId="28" xfId="472" applyNumberFormat="1" applyFont="1" applyFill="1" applyBorder="1" applyAlignment="1">
      <alignment horizontal="left" vertical="top"/>
    </xf>
    <xf numFmtId="49" fontId="63" fillId="42" borderId="28" xfId="472" applyNumberFormat="1" applyFont="1" applyFill="1" applyBorder="1" applyAlignment="1">
      <alignment horizontal="left" vertical="top"/>
    </xf>
    <xf numFmtId="49" fontId="41" fillId="0" borderId="0" xfId="0" applyNumberFormat="1" applyFont="1" applyAlignment="1">
      <alignment horizontal="left"/>
    </xf>
    <xf numFmtId="0" fontId="0" fillId="0" borderId="0" xfId="0" applyAlignment="1"/>
    <xf numFmtId="0" fontId="42" fillId="0" borderId="0" xfId="0" applyFont="1" applyAlignment="1">
      <alignment horizontal="center"/>
    </xf>
  </cellXfs>
  <cellStyles count="473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" xfId="472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37D-A14C-85B1-78F2FF58D52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37D-A14C-85B1-78F2FF58D52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37D-A14C-85B1-78F2FF58D521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12683703.88683</c:v>
                </c:pt>
                <c:pt idx="1">
                  <c:v>78451490.289290011</c:v>
                </c:pt>
                <c:pt idx="2">
                  <c:v>2632791.3958999999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37D-A14C-85B1-78F2FF58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2436000"/>
        <c:axId val="-102434912"/>
        <c:axId val="0"/>
      </c:bar3DChart>
      <c:catAx>
        <c:axId val="-102436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24349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02434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024360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3D-4095-A824-D9D1F3833FF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3D-4095-A824-D9D1F3833FF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3D-4095-A824-D9D1F3833FF6}"/>
              </c:ext>
            </c:extLst>
          </c:dPt>
          <c:cat>
            <c:strRef>
              <c:f>([3]SEKTOR!$A$5,[3]SEKTOR!$A$19,[3]SEKTOR!$A$37)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([3]SEKTOR!$N$5,[3]SEKTOR!$N$19,[3]SEKTOR!$N$37)</c:f>
              <c:numCache>
                <c:formatCode>General</c:formatCode>
                <c:ptCount val="3"/>
                <c:pt idx="0">
                  <c:v>13205225.255790001</c:v>
                </c:pt>
                <c:pt idx="1">
                  <c:v>79110372.879629999</c:v>
                </c:pt>
                <c:pt idx="2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53D-4095-A824-D9D1F3833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0408224"/>
        <c:axId val="-90405504"/>
        <c:axId val="0"/>
      </c:bar3DChart>
      <c:catAx>
        <c:axId val="-90408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4055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904055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904082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6C-47DB-B5A4-1E3C9FBFCED9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6C-47DB-B5A4-1E3C9FBFCED9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6C-47DB-B5A4-1E3C9FBFCED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C6C-47DB-B5A4-1E3C9FBFCED9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C6C-47DB-B5A4-1E3C9FBFCED9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C6C-47DB-B5A4-1E3C9FBFCED9}"/>
              </c:ext>
            </c:extLst>
          </c:dPt>
          <c:cat>
            <c:strRef>
              <c:f>([3]SEKTOR!$A$6,[3]SEKTOR!$A$15,[3]SEKTOR!$A$17,[3]SEKTOR!$A$20,[3]SEKTOR!$A$24,[3]SEKTOR!$A$26,[3]SEKTOR!$A$37)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([3]SEKTOR!$N$6,[3]SEKTOR!$N$15,[3]SEKTOR!$N$17,[3]SEKTOR!$N$20,[3]SEKTOR!$N$24,[3]SEKTOR!$N$26,[3]SEKTOR!$N$37)</c:f>
              <c:numCache>
                <c:formatCode>General</c:formatCode>
                <c:ptCount val="7"/>
                <c:pt idx="0">
                  <c:v>8885876.74474</c:v>
                </c:pt>
                <c:pt idx="1">
                  <c:v>1442955.9466500001</c:v>
                </c:pt>
                <c:pt idx="2">
                  <c:v>2876392.5644</c:v>
                </c:pt>
                <c:pt idx="3">
                  <c:v>7693021.2787099993</c:v>
                </c:pt>
                <c:pt idx="4">
                  <c:v>10561831.33409</c:v>
                </c:pt>
                <c:pt idx="5">
                  <c:v>60855520.266829997</c:v>
                </c:pt>
                <c:pt idx="6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C6C-47DB-B5A4-1E3C9FBF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0410400"/>
        <c:axId val="-90404960"/>
        <c:axId val="0"/>
      </c:bar3DChart>
      <c:catAx>
        <c:axId val="-90410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4049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904049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904104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E36-46C3-9FC3-699361FC010D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E36-46C3-9FC3-699361FC010D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E36-46C3-9FC3-699361FC010D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E36-46C3-9FC3-699361FC010D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E36-46C3-9FC3-699361FC010D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E36-46C3-9FC3-699361FC010D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E36-46C3-9FC3-699361FC010D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E36-46C3-9FC3-699361FC010D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E36-46C3-9FC3-699361FC010D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E36-46C3-9FC3-699361FC010D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E36-46C3-9FC3-699361FC010D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BE36-46C3-9FC3-699361FC010D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BE36-46C3-9FC3-699361FC010D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BE36-46C3-9FC3-699361FC010D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BE36-46C3-9FC3-699361FC010D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BE36-46C3-9FC3-699361FC010D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BE36-46C3-9FC3-699361FC010D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BE36-46C3-9FC3-699361FC010D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BE36-46C3-9FC3-699361FC010D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BE36-46C3-9FC3-699361FC010D}"/>
              </c:ext>
            </c:extLst>
          </c:dPt>
          <c:cat>
            <c:strRef>
              <c:f>([3]SEKTOR!$A$7:$A$14,[3]SEKTOR!$A$16,[3]SEKTOR!$A$18,[3]SEKTOR!$A$21:$A$23,[3]SEKTOR!$A$25,[3]SEKTOR!$A$27:$A$36,[3]SEKTOR!$A$38)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([3]SEKTOR!$N$7:$N$14,[3]SEKTOR!$N$16,[3]SEKTOR!$N$18,[3]SEKTOR!$N$21:$N$23,[3]SEKTOR!$N$25,[3]SEKTOR!$N$27:$N$36,[3]SEKTOR!$N$38)</c:f>
              <c:numCache>
                <c:formatCode>General</c:formatCode>
                <c:ptCount val="25"/>
                <c:pt idx="0">
                  <c:v>4192885.34186</c:v>
                </c:pt>
                <c:pt idx="1">
                  <c:v>1176322.4374899999</c:v>
                </c:pt>
                <c:pt idx="2">
                  <c:v>899829.09362000006</c:v>
                </c:pt>
                <c:pt idx="3">
                  <c:v>717167.42143999995</c:v>
                </c:pt>
                <c:pt idx="4">
                  <c:v>1068728.95976</c:v>
                </c:pt>
                <c:pt idx="5">
                  <c:v>206855.87676000001</c:v>
                </c:pt>
                <c:pt idx="6">
                  <c:v>564897.98843000003</c:v>
                </c:pt>
                <c:pt idx="7">
                  <c:v>59189.625379999998</c:v>
                </c:pt>
                <c:pt idx="8">
                  <c:v>1442955.9466500001</c:v>
                </c:pt>
                <c:pt idx="9">
                  <c:v>2876392.5644</c:v>
                </c:pt>
                <c:pt idx="10">
                  <c:v>5283193.8816299997</c:v>
                </c:pt>
                <c:pt idx="11">
                  <c:v>1037117.38558</c:v>
                </c:pt>
                <c:pt idx="12">
                  <c:v>1372710.0115</c:v>
                </c:pt>
                <c:pt idx="13">
                  <c:v>10561831.33409</c:v>
                </c:pt>
                <c:pt idx="14">
                  <c:v>11356827.430600001</c:v>
                </c:pt>
                <c:pt idx="15">
                  <c:v>18624393.811749998</c:v>
                </c:pt>
                <c:pt idx="16">
                  <c:v>903960.78873999999</c:v>
                </c:pt>
                <c:pt idx="17">
                  <c:v>6527389.2462200001</c:v>
                </c:pt>
                <c:pt idx="18">
                  <c:v>3879420.9330899999</c:v>
                </c:pt>
                <c:pt idx="19">
                  <c:v>4396618.0400299998</c:v>
                </c:pt>
                <c:pt idx="20">
                  <c:v>7461652.9863700001</c:v>
                </c:pt>
                <c:pt idx="21">
                  <c:v>1798181.64087</c:v>
                </c:pt>
                <c:pt idx="22">
                  <c:v>2284453.6408500001</c:v>
                </c:pt>
                <c:pt idx="23">
                  <c:v>1066633.5321800001</c:v>
                </c:pt>
                <c:pt idx="24">
                  <c:v>71532.996889999995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E36-46C3-9FC3-699361FC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0409856"/>
        <c:axId val="-90416384"/>
        <c:axId val="0"/>
      </c:bar3DChart>
      <c:catAx>
        <c:axId val="-9040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4163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9041638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904098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D97-F049-A540-C1C75D854CD0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D97-F049-A540-C1C75D854CD0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D97-F049-A540-C1C75D854CD0}"/>
              </c:ext>
            </c:extLst>
          </c:dPt>
          <c:cat>
            <c:strRef>
              <c:f>([4]SEKTOR!$A$5,[4]SEKTOR!$A$19,[4]SEKTOR!$A$37)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([4]SEKTOR!$N$5,[4]SEKTOR!$N$19,[4]SEKTOR!$N$37)</c:f>
              <c:numCache>
                <c:formatCode>General</c:formatCode>
                <c:ptCount val="3"/>
                <c:pt idx="0">
                  <c:v>14856409.39567</c:v>
                </c:pt>
                <c:pt idx="1">
                  <c:v>88393618.87819998</c:v>
                </c:pt>
                <c:pt idx="2">
                  <c:v>2795562.56592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D97-F049-A540-C1C75D854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0414752"/>
        <c:axId val="-90407136"/>
        <c:axId val="0"/>
      </c:bar3DChart>
      <c:catAx>
        <c:axId val="-90414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4071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904071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904147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515-9A4C-AAF6-30B37709586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515-9A4C-AAF6-30B37709586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515-9A4C-AAF6-30B37709586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515-9A4C-AAF6-30B37709586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515-9A4C-AAF6-30B37709586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515-9A4C-AAF6-30B377095863}"/>
              </c:ext>
            </c:extLst>
          </c:dPt>
          <c:cat>
            <c:strRef>
              <c:f>([4]SEKTOR!$A$6,[4]SEKTOR!$A$15,[4]SEKTOR!$A$17,[4]SEKTOR!$A$20,[4]SEKTOR!$A$24,[4]SEKTOR!$A$26,[4]SEKTOR!$A$37)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([4]SEKTOR!$N$6,[4]SEKTOR!$N$15,[4]SEKTOR!$N$17,[4]SEKTOR!$N$20,[4]SEKTOR!$N$24,[4]SEKTOR!$N$26,[4]SEKTOR!$N$37)</c:f>
              <c:numCache>
                <c:formatCode>General</c:formatCode>
                <c:ptCount val="7"/>
                <c:pt idx="0">
                  <c:v>10041031.82525</c:v>
                </c:pt>
                <c:pt idx="1">
                  <c:v>1628062.7525200001</c:v>
                </c:pt>
                <c:pt idx="2">
                  <c:v>3187314.8179000001</c:v>
                </c:pt>
                <c:pt idx="3">
                  <c:v>8636099.4682999998</c:v>
                </c:pt>
                <c:pt idx="4">
                  <c:v>11837987.575719999</c:v>
                </c:pt>
                <c:pt idx="5">
                  <c:v>67919531.834179983</c:v>
                </c:pt>
                <c:pt idx="6">
                  <c:v>2795562.56592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515-9A4C-AAF6-30B37709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0413120"/>
        <c:axId val="-90408768"/>
        <c:axId val="0"/>
      </c:bar3DChart>
      <c:catAx>
        <c:axId val="-90413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4087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904087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904131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8D8-1C48-AD70-68BC89221256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8D8-1C48-AD70-68BC89221256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8D8-1C48-AD70-68BC8922125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8D8-1C48-AD70-68BC89221256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8D8-1C48-AD70-68BC89221256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8D8-1C48-AD70-68BC8922125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8D8-1C48-AD70-68BC89221256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8D8-1C48-AD70-68BC89221256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8D8-1C48-AD70-68BC89221256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8D8-1C48-AD70-68BC89221256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8D8-1C48-AD70-68BC89221256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78D8-1C48-AD70-68BC89221256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78D8-1C48-AD70-68BC8922125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78D8-1C48-AD70-68BC89221256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78D8-1C48-AD70-68BC89221256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78D8-1C48-AD70-68BC89221256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78D8-1C48-AD70-68BC89221256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78D8-1C48-AD70-68BC89221256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78D8-1C48-AD70-68BC89221256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78D8-1C48-AD70-68BC89221256}"/>
              </c:ext>
            </c:extLst>
          </c:dPt>
          <c:cat>
            <c:strRef>
              <c:f>([4]SEKTOR!$A$7:$A$14,[4]SEKTOR!$A$16,[4]SEKTOR!$A$18,[4]SEKTOR!$A$21:$A$23,[4]SEKTOR!$A$25,[4]SEKTOR!$A$27:$A$36,[4]SEKTOR!$A$38)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([4]SEKTOR!$N$7:$N$14,[4]SEKTOR!$N$16,[4]SEKTOR!$N$18,[4]SEKTOR!$N$21:$N$23,[4]SEKTOR!$N$25,[4]SEKTOR!$N$27:$N$36,[4]SEKTOR!$N$38)</c:f>
              <c:numCache>
                <c:formatCode>General</c:formatCode>
                <c:ptCount val="25"/>
                <c:pt idx="0">
                  <c:v>4666992.2563800002</c:v>
                </c:pt>
                <c:pt idx="1">
                  <c:v>1319319.8243199999</c:v>
                </c:pt>
                <c:pt idx="2">
                  <c:v>1021554.55931</c:v>
                </c:pt>
                <c:pt idx="3">
                  <c:v>811147.29114999995</c:v>
                </c:pt>
                <c:pt idx="4">
                  <c:v>1251763.7562500001</c:v>
                </c:pt>
                <c:pt idx="5">
                  <c:v>223270.36671</c:v>
                </c:pt>
                <c:pt idx="6">
                  <c:v>683824.92877</c:v>
                </c:pt>
                <c:pt idx="7">
                  <c:v>63158.842360000002</c:v>
                </c:pt>
                <c:pt idx="8">
                  <c:v>1628062.7525200001</c:v>
                </c:pt>
                <c:pt idx="9">
                  <c:v>3187314.8179000001</c:v>
                </c:pt>
                <c:pt idx="10">
                  <c:v>5946624.3261000002</c:v>
                </c:pt>
                <c:pt idx="11">
                  <c:v>1147855.48019</c:v>
                </c:pt>
                <c:pt idx="12">
                  <c:v>1541619.6620100001</c:v>
                </c:pt>
                <c:pt idx="13">
                  <c:v>11837987.575719999</c:v>
                </c:pt>
                <c:pt idx="14">
                  <c:v>12649362.516100001</c:v>
                </c:pt>
                <c:pt idx="15">
                  <c:v>20772791.496649999</c:v>
                </c:pt>
                <c:pt idx="16">
                  <c:v>1005445.83757</c:v>
                </c:pt>
                <c:pt idx="17">
                  <c:v>7394473.0869199997</c:v>
                </c:pt>
                <c:pt idx="18">
                  <c:v>4359893.0369800003</c:v>
                </c:pt>
                <c:pt idx="19">
                  <c:v>4917900.6314000003</c:v>
                </c:pt>
                <c:pt idx="20">
                  <c:v>8206340.10415</c:v>
                </c:pt>
                <c:pt idx="21">
                  <c:v>2003177.87314</c:v>
                </c:pt>
                <c:pt idx="22">
                  <c:v>2519175.2213499998</c:v>
                </c:pt>
                <c:pt idx="23">
                  <c:v>1217881.6279800001</c:v>
                </c:pt>
                <c:pt idx="24">
                  <c:v>77527.836020000002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78D8-1C48-AD70-68BC89221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0414208"/>
        <c:axId val="-90406048"/>
        <c:axId val="0"/>
      </c:bar3DChart>
      <c:catAx>
        <c:axId val="-90414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4060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9040604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904142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A0-4C06-B251-919AAC3F6B4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6A0-4C06-B251-919AAC3F6B4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6A0-4C06-B251-919AAC3F6B46}"/>
              </c:ext>
            </c:extLst>
          </c:dPt>
          <c:cat>
            <c:strRef>
              <c:f>([5]SEKTOR_KG!$A$5,[5]SEKTOR_KG!$A$19,[5]SEKTOR_KG!$A$37)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([5]SEKTOR_KG!$N$5,[5]SEKTOR_KG!$N$19,[5]SEKTOR_KG!$N$37)</c:f>
              <c:numCache>
                <c:formatCode>General</c:formatCode>
                <c:ptCount val="3"/>
                <c:pt idx="0">
                  <c:v>16036762.877902001</c:v>
                </c:pt>
                <c:pt idx="1">
                  <c:v>59053108.341828994</c:v>
                </c:pt>
                <c:pt idx="2">
                  <c:v>764022.057164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6A0-4C06-B251-919AAC3F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0413664"/>
        <c:axId val="-90409312"/>
        <c:axId val="0"/>
      </c:bar3DChart>
      <c:catAx>
        <c:axId val="-90413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4093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904093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904136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ED5-4C0B-A8A6-CF738A4A4592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ED5-4C0B-A8A6-CF738A4A4592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ED5-4C0B-A8A6-CF738A4A459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ED5-4C0B-A8A6-CF738A4A4592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ED5-4C0B-A8A6-CF738A4A4592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ED5-4C0B-A8A6-CF738A4A4592}"/>
              </c:ext>
            </c:extLst>
          </c:dPt>
          <c:cat>
            <c:strRef>
              <c:f>([5]SEKTOR_KG!$A$6,[5]SEKTOR_KG!$A$15,[5]SEKTOR_KG!$A$17,[5]SEKTOR_KG!$A$20,[5]SEKTOR_KG!$A$24,[5]SEKTOR_KG!$A$26,[5]SEKTOR_KG!$A$37)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([5]SEKTOR_KG!$N$6,[5]SEKTOR_KG!$N$15,[5]SEKTOR_KG!$N$17,[5]SEKTOR_KG!$N$20,[5]SEKTOR_KG!$N$24,[5]SEKTOR_KG!$N$26,[5]SEKTOR_KG!$N$37)</c:f>
              <c:numCache>
                <c:formatCode>General</c:formatCode>
                <c:ptCount val="7"/>
                <c:pt idx="0">
                  <c:v>12227122.512048002</c:v>
                </c:pt>
                <c:pt idx="1">
                  <c:v>957145.97389000002</c:v>
                </c:pt>
                <c:pt idx="2">
                  <c:v>2852494.3919640002</c:v>
                </c:pt>
                <c:pt idx="3">
                  <c:v>2217463.6483120001</c:v>
                </c:pt>
                <c:pt idx="4">
                  <c:v>15555583.585921001</c:v>
                </c:pt>
                <c:pt idx="5">
                  <c:v>41280061.107595995</c:v>
                </c:pt>
                <c:pt idx="6">
                  <c:v>764022.057164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ED5-4C0B-A8A6-CF738A4A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0412576"/>
        <c:axId val="-90412032"/>
        <c:axId val="0"/>
      </c:bar3DChart>
      <c:catAx>
        <c:axId val="-90412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4120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90412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904125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672-4934-97FD-885FC1265392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672-4934-97FD-885FC1265392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672-4934-97FD-885FC1265392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672-4934-97FD-885FC1265392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672-4934-97FD-885FC1265392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672-4934-97FD-885FC1265392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672-4934-97FD-885FC1265392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672-4934-97FD-885FC1265392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672-4934-97FD-885FC1265392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672-4934-97FD-885FC1265392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672-4934-97FD-885FC1265392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4672-4934-97FD-885FC1265392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672-4934-97FD-885FC1265392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4672-4934-97FD-885FC1265392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4672-4934-97FD-885FC1265392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4672-4934-97FD-885FC1265392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4672-4934-97FD-885FC1265392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4672-4934-97FD-885FC1265392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4672-4934-97FD-885FC1265392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4672-4934-97FD-885FC1265392}"/>
              </c:ext>
            </c:extLst>
          </c:dPt>
          <c:cat>
            <c:strRef>
              <c:f>([5]SEKTOR_KG!$A$7:$A$14,[5]SEKTOR_KG!$A$16,[5]SEKTOR_KG!$A$18,[5]SEKTOR_KG!$A$21:$A$23,[5]SEKTOR_KG!$A$25,[5]SEKTOR_KG!$A$27:$A$36,[5]SEKTOR_KG!$A$38)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([5]SEKTOR_KG!$N$7:$N$14,[5]SEKTOR_KG!$N$16,[5]SEKTOR_KG!$N$18,[5]SEKTOR_KG!$N$21:$N$23,[5]SEKTOR_KG!$N$25,[5]SEKTOR_KG!$N$27:$N$36,[5]SEKTOR_KG!$N$38)</c:f>
              <c:numCache>
                <c:formatCode>General</c:formatCode>
                <c:ptCount val="25"/>
                <c:pt idx="0">
                  <c:v>7332302.0069070002</c:v>
                </c:pt>
                <c:pt idx="1">
                  <c:v>2711960.20725</c:v>
                </c:pt>
                <c:pt idx="2">
                  <c:v>1357052.6103040001</c:v>
                </c:pt>
                <c:pt idx="3">
                  <c:v>386810.232525</c:v>
                </c:pt>
                <c:pt idx="4">
                  <c:v>210218.25643000001</c:v>
                </c:pt>
                <c:pt idx="5">
                  <c:v>88741.233550000004</c:v>
                </c:pt>
                <c:pt idx="6">
                  <c:v>102286.29881199999</c:v>
                </c:pt>
                <c:pt idx="7">
                  <c:v>37751.666270000002</c:v>
                </c:pt>
                <c:pt idx="8">
                  <c:v>957145.97389000002</c:v>
                </c:pt>
                <c:pt idx="9">
                  <c:v>2852494.3919640002</c:v>
                </c:pt>
                <c:pt idx="10">
                  <c:v>1518721.699523</c:v>
                </c:pt>
                <c:pt idx="11">
                  <c:v>116625.812772</c:v>
                </c:pt>
                <c:pt idx="12">
                  <c:v>582116.13601699995</c:v>
                </c:pt>
                <c:pt idx="13">
                  <c:v>15555583.585921001</c:v>
                </c:pt>
                <c:pt idx="14">
                  <c:v>950169.36630300002</c:v>
                </c:pt>
                <c:pt idx="15">
                  <c:v>3389808.1468179999</c:v>
                </c:pt>
                <c:pt idx="16">
                  <c:v>338780.97665999999</c:v>
                </c:pt>
                <c:pt idx="17">
                  <c:v>2191223.5510829999</c:v>
                </c:pt>
                <c:pt idx="18">
                  <c:v>882102.99266400002</c:v>
                </c:pt>
                <c:pt idx="19">
                  <c:v>1513547.9325939999</c:v>
                </c:pt>
                <c:pt idx="20">
                  <c:v>14609147.998229001</c:v>
                </c:pt>
                <c:pt idx="21">
                  <c:v>16588368.055469001</c:v>
                </c:pt>
                <c:pt idx="22">
                  <c:v>3827.5390170000001</c:v>
                </c:pt>
                <c:pt idx="23">
                  <c:v>35345.376966999997</c:v>
                </c:pt>
                <c:pt idx="24">
                  <c:v>13717.114627999999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4672-4934-97FD-885FC126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0407680"/>
        <c:axId val="-90406592"/>
        <c:axId val="0"/>
      </c:bar3DChart>
      <c:catAx>
        <c:axId val="-90407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4065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9040659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904076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7E-49C4-8B68-9396280BC71D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E7E-49C4-8B68-9396280BC71D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E7E-49C4-8B68-9396280BC71D}"/>
              </c:ext>
            </c:extLst>
          </c:dPt>
          <c:cat>
            <c:strRef>
              <c:f>([6]SEKTOR!$A$5,[6]SEKTOR!$A$19,[6]SEKTOR!$A$37)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([6]SEKTOR!$N$5,[6]SEKTOR!$N$19,[6]SEKTOR!$N$37)</c:f>
              <c:numCache>
                <c:formatCode>General</c:formatCode>
                <c:ptCount val="3"/>
                <c:pt idx="0">
                  <c:v>19109228.554650001</c:v>
                </c:pt>
                <c:pt idx="1">
                  <c:v>110405169.27765001</c:v>
                </c:pt>
                <c:pt idx="2">
                  <c:v>3563551.0140800001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E7E-49C4-8B68-9396280BC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0404416"/>
        <c:axId val="-90403872"/>
        <c:axId val="0"/>
      </c:bar3DChart>
      <c:catAx>
        <c:axId val="-90404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4038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904038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904044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45-A145-97C2-2FA8DD8EEB26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45-A145-97C2-2FA8DD8EEB26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645-A145-97C2-2FA8DD8EEB26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645-A145-97C2-2FA8DD8EEB26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645-A145-97C2-2FA8DD8EEB26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645-A145-97C2-2FA8DD8EEB26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8391657.7761100009</c:v>
                </c:pt>
                <c:pt idx="1">
                  <c:v>1433748.1732999999</c:v>
                </c:pt>
                <c:pt idx="2">
                  <c:v>2858297.9374199999</c:v>
                </c:pt>
                <c:pt idx="3">
                  <c:v>7286255.4131100001</c:v>
                </c:pt>
                <c:pt idx="4">
                  <c:v>9877205.34516</c:v>
                </c:pt>
                <c:pt idx="5">
                  <c:v>61288029.531020008</c:v>
                </c:pt>
                <c:pt idx="6">
                  <c:v>2632791.3958999999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645-A145-97C2-2FA8DD8EE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2437632"/>
        <c:axId val="-102436544"/>
        <c:axId val="0"/>
      </c:bar3DChart>
      <c:catAx>
        <c:axId val="-102437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2436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02436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0243763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FC-447F-B4CE-1FE5DDA52D5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FC-447F-B4CE-1FE5DDA52D5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FC-447F-B4CE-1FE5DDA52D5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CFC-447F-B4CE-1FE5DDA52D5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CFC-447F-B4CE-1FE5DDA52D5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CFC-447F-B4CE-1FE5DDA52D53}"/>
              </c:ext>
            </c:extLst>
          </c:dPt>
          <c:cat>
            <c:strRef>
              <c:f>([6]SEKTOR!$A$6,[6]SEKTOR!$A$15,[6]SEKTOR!$A$17,[6]SEKTOR!$A$20,[6]SEKTOR!$A$24,[6]SEKTOR!$A$26,[6]SEKTOR!$A$37)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([6]SEKTOR!$N$6,[6]SEKTOR!$N$15,[6]SEKTOR!$N$17,[6]SEKTOR!$N$20,[6]SEKTOR!$N$24,[6]SEKTOR!$N$26,[6]SEKTOR!$N$37)</c:f>
              <c:numCache>
                <c:formatCode>General</c:formatCode>
                <c:ptCount val="7"/>
                <c:pt idx="0">
                  <c:v>13067486.48392</c:v>
                </c:pt>
                <c:pt idx="1">
                  <c:v>2038896.67508</c:v>
                </c:pt>
                <c:pt idx="2">
                  <c:v>4002845.3956499998</c:v>
                </c:pt>
                <c:pt idx="3">
                  <c:v>10774802.842979999</c:v>
                </c:pt>
                <c:pt idx="4">
                  <c:v>14672486.41399</c:v>
                </c:pt>
                <c:pt idx="5">
                  <c:v>84957880.02068001</c:v>
                </c:pt>
                <c:pt idx="6">
                  <c:v>3563551.0140800001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CFC-447F-B4CE-1FE5DDA5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0419104"/>
        <c:axId val="-90418560"/>
        <c:axId val="0"/>
      </c:bar3DChart>
      <c:catAx>
        <c:axId val="-90419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4185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904185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904191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E4-41CB-B80A-A76F6B0253A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9E4-41CB-B80A-A76F6B0253A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9E4-41CB-B80A-A76F6B0253A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9E4-41CB-B80A-A76F6B0253A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9E4-41CB-B80A-A76F6B0253A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9E4-41CB-B80A-A76F6B0253A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9E4-41CB-B80A-A76F6B0253A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9E4-41CB-B80A-A76F6B0253A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9E4-41CB-B80A-A76F6B0253A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9E4-41CB-B80A-A76F6B0253A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C9E4-41CB-B80A-A76F6B0253A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C9E4-41CB-B80A-A76F6B0253A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C9E4-41CB-B80A-A76F6B0253A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C9E4-41CB-B80A-A76F6B0253A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C9E4-41CB-B80A-A76F6B0253A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C9E4-41CB-B80A-A76F6B0253A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C9E4-41CB-B80A-A76F6B0253A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C9E4-41CB-B80A-A76F6B0253A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C9E4-41CB-B80A-A76F6B0253A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C9E4-41CB-B80A-A76F6B0253AB}"/>
              </c:ext>
            </c:extLst>
          </c:dPt>
          <c:cat>
            <c:strRef>
              <c:f>([6]SEKTOR!$A$7:$A$14,[6]SEKTOR!$A$16,[6]SEKTOR!$A$18,[6]SEKTOR!$A$21:$A$23,[6]SEKTOR!$A$25,[6]SEKTOR!$A$27:$A$36,[6]SEKTOR!$A$38)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([6]SEKTOR!$N$7:$N$14,[6]SEKTOR!$N$16,[6]SEKTOR!$N$18,[6]SEKTOR!$N$21:$N$23,[6]SEKTOR!$N$25,[6]SEKTOR!$N$27:$N$36,[6]SEKTOR!$N$38)</c:f>
              <c:numCache>
                <c:formatCode>General</c:formatCode>
                <c:ptCount val="25"/>
                <c:pt idx="0">
                  <c:v>5810290.2252799999</c:v>
                </c:pt>
                <c:pt idx="1">
                  <c:v>1872400.87892</c:v>
                </c:pt>
                <c:pt idx="2">
                  <c:v>1299268.8360599999</c:v>
                </c:pt>
                <c:pt idx="3">
                  <c:v>1150988.06864</c:v>
                </c:pt>
                <c:pt idx="4">
                  <c:v>1710749.25697</c:v>
                </c:pt>
                <c:pt idx="5">
                  <c:v>279335.10102</c:v>
                </c:pt>
                <c:pt idx="6">
                  <c:v>869980.50144000002</c:v>
                </c:pt>
                <c:pt idx="7">
                  <c:v>74473.615590000001</c:v>
                </c:pt>
                <c:pt idx="8">
                  <c:v>2038896.67508</c:v>
                </c:pt>
                <c:pt idx="9">
                  <c:v>4002845.3956499998</c:v>
                </c:pt>
                <c:pt idx="10">
                  <c:v>7409260.6673100004</c:v>
                </c:pt>
                <c:pt idx="11">
                  <c:v>1400462.52043</c:v>
                </c:pt>
                <c:pt idx="12">
                  <c:v>1965079.65524</c:v>
                </c:pt>
                <c:pt idx="13">
                  <c:v>14672486.41399</c:v>
                </c:pt>
                <c:pt idx="14">
                  <c:v>15611866.83859</c:v>
                </c:pt>
                <c:pt idx="15">
                  <c:v>26045475.113400001</c:v>
                </c:pt>
                <c:pt idx="16">
                  <c:v>1217203.49868</c:v>
                </c:pt>
                <c:pt idx="17">
                  <c:v>9411576.8784699999</c:v>
                </c:pt>
                <c:pt idx="18">
                  <c:v>5481373.2854199996</c:v>
                </c:pt>
                <c:pt idx="19">
                  <c:v>6186733.8750700001</c:v>
                </c:pt>
                <c:pt idx="20">
                  <c:v>10319460.006589999</c:v>
                </c:pt>
                <c:pt idx="21">
                  <c:v>2470846.89915</c:v>
                </c:pt>
                <c:pt idx="22">
                  <c:v>3016162.4730000002</c:v>
                </c:pt>
                <c:pt idx="23">
                  <c:v>1536237.5862400001</c:v>
                </c:pt>
                <c:pt idx="24">
                  <c:v>97392.551990000007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C9E4-41CB-B80A-A76F6B025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0418016"/>
        <c:axId val="-90415840"/>
        <c:axId val="0"/>
      </c:bar3DChart>
      <c:catAx>
        <c:axId val="-90418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4158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9041584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904180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728-4AB1-80B1-BDB67BC1DB94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728-4AB1-80B1-BDB67BC1DB94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728-4AB1-80B1-BDB67BC1DB94}"/>
              </c:ext>
            </c:extLst>
          </c:dPt>
          <c:cat>
            <c:strRef>
              <c:f>([7]SEKTOR!$A$5,[7]SEKTOR!$A$19,[7]SEKTOR!$A$37)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([7]SEKTOR!$N$5,[7]SEKTOR!$N$19,[7]SEKTOR!$N$37)</c:f>
              <c:numCache>
                <c:formatCode>General</c:formatCode>
                <c:ptCount val="3"/>
                <c:pt idx="0">
                  <c:v>21235089.413479999</c:v>
                </c:pt>
                <c:pt idx="1">
                  <c:v>121392772.69238999</c:v>
                </c:pt>
                <c:pt idx="2">
                  <c:v>3921347.7045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728-4AB1-80B1-BDB67BC1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6931232"/>
        <c:axId val="-86919264"/>
        <c:axId val="0"/>
      </c:bar3DChart>
      <c:catAx>
        <c:axId val="-86931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9192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6919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693123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7E-4A19-B8EB-F1AAEE3D3EDE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B7E-4A19-B8EB-F1AAEE3D3EDE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B7E-4A19-B8EB-F1AAEE3D3EDE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B7E-4A19-B8EB-F1AAEE3D3EDE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B7E-4A19-B8EB-F1AAEE3D3EDE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7E-4A19-B8EB-F1AAEE3D3EDE}"/>
              </c:ext>
            </c:extLst>
          </c:dPt>
          <c:cat>
            <c:strRef>
              <c:f>([7]SEKTOR!$A$6,[7]SEKTOR!$A$15,[7]SEKTOR!$A$17,[7]SEKTOR!$A$20,[7]SEKTOR!$A$24,[7]SEKTOR!$A$26,[7]SEKTOR!$A$37)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([7]SEKTOR!$N$6,[7]SEKTOR!$N$15,[7]SEKTOR!$N$17,[7]SEKTOR!$N$20,[7]SEKTOR!$N$24,[7]SEKTOR!$N$26,[7]SEKTOR!$N$37)</c:f>
              <c:numCache>
                <c:formatCode>General</c:formatCode>
                <c:ptCount val="7"/>
                <c:pt idx="0">
                  <c:v>14527697.561229998</c:v>
                </c:pt>
                <c:pt idx="1">
                  <c:v>2260996.2312699999</c:v>
                </c:pt>
                <c:pt idx="2">
                  <c:v>4446395.6209800001</c:v>
                </c:pt>
                <c:pt idx="3">
                  <c:v>11786741.218870001</c:v>
                </c:pt>
                <c:pt idx="4">
                  <c:v>16042218.11562</c:v>
                </c:pt>
                <c:pt idx="5">
                  <c:v>93563813.357899994</c:v>
                </c:pt>
                <c:pt idx="6">
                  <c:v>3921347.7045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B7E-4A19-B8EB-F1AAEE3D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6918720"/>
        <c:axId val="-86918176"/>
        <c:axId val="0"/>
      </c:bar3DChart>
      <c:catAx>
        <c:axId val="-86918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9181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69181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69187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ABA-4006-8B94-D17810BC141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ABA-4006-8B94-D17810BC141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ABA-4006-8B94-D17810BC141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ABA-4006-8B94-D17810BC141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ABA-4006-8B94-D17810BC141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ABA-4006-8B94-D17810BC141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ABA-4006-8B94-D17810BC141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ABA-4006-8B94-D17810BC141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ABA-4006-8B94-D17810BC141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ABA-4006-8B94-D17810BC141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ABA-4006-8B94-D17810BC141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2ABA-4006-8B94-D17810BC141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2ABA-4006-8B94-D17810BC141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2ABA-4006-8B94-D17810BC141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2ABA-4006-8B94-D17810BC141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2ABA-4006-8B94-D17810BC141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2ABA-4006-8B94-D17810BC141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2ABA-4006-8B94-D17810BC141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2ABA-4006-8B94-D17810BC141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2ABA-4006-8B94-D17810BC141B}"/>
              </c:ext>
            </c:extLst>
          </c:dPt>
          <c:cat>
            <c:strRef>
              <c:f>([7]SEKTOR!$A$7:$A$14,[7]SEKTOR!$A$16,[7]SEKTOR!$A$18,[7]SEKTOR!$A$21:$A$23,[7]SEKTOR!$A$25,[7]SEKTOR!$A$27:$A$36,[7]SEKTOR!$A$38)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([7]SEKTOR!$N$7:$N$14,[7]SEKTOR!$N$16,[7]SEKTOR!$N$18,[7]SEKTOR!$N$21:$N$23,[7]SEKTOR!$N$25,[7]SEKTOR!$N$27:$N$36,[7]SEKTOR!$N$38)</c:f>
              <c:numCache>
                <c:formatCode>General</c:formatCode>
                <c:ptCount val="25"/>
                <c:pt idx="0">
                  <c:v>6372511.97181</c:v>
                </c:pt>
                <c:pt idx="1">
                  <c:v>2231391.3826899999</c:v>
                </c:pt>
                <c:pt idx="2">
                  <c:v>1416697.65876</c:v>
                </c:pt>
                <c:pt idx="3">
                  <c:v>1282238.48587</c:v>
                </c:pt>
                <c:pt idx="4">
                  <c:v>1868308.7056799999</c:v>
                </c:pt>
                <c:pt idx="5">
                  <c:v>323075.79476999998</c:v>
                </c:pt>
                <c:pt idx="6">
                  <c:v>948665.35522000003</c:v>
                </c:pt>
                <c:pt idx="7">
                  <c:v>84808.206430000006</c:v>
                </c:pt>
                <c:pt idx="8">
                  <c:v>2260996.2312699999</c:v>
                </c:pt>
                <c:pt idx="9">
                  <c:v>4446395.6209800001</c:v>
                </c:pt>
                <c:pt idx="10">
                  <c:v>8101820.8743000003</c:v>
                </c:pt>
                <c:pt idx="11">
                  <c:v>1519231.4822499999</c:v>
                </c:pt>
                <c:pt idx="12">
                  <c:v>2165688.8623199998</c:v>
                </c:pt>
                <c:pt idx="13">
                  <c:v>16042218.11562</c:v>
                </c:pt>
                <c:pt idx="14">
                  <c:v>17045360.343710002</c:v>
                </c:pt>
                <c:pt idx="15">
                  <c:v>28534556.33041</c:v>
                </c:pt>
                <c:pt idx="16">
                  <c:v>1338158.41316</c:v>
                </c:pt>
                <c:pt idx="17">
                  <c:v>10500495.428929999</c:v>
                </c:pt>
                <c:pt idx="18">
                  <c:v>6085453.4226399995</c:v>
                </c:pt>
                <c:pt idx="19">
                  <c:v>6812164.2595499996</c:v>
                </c:pt>
                <c:pt idx="20">
                  <c:v>11471943.541440001</c:v>
                </c:pt>
                <c:pt idx="21">
                  <c:v>2706819.7117499998</c:v>
                </c:pt>
                <c:pt idx="22">
                  <c:v>3295816.59039</c:v>
                </c:pt>
                <c:pt idx="23">
                  <c:v>1739452.7109000001</c:v>
                </c:pt>
                <c:pt idx="24">
                  <c:v>112244.90052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2ABA-4006-8B94-D17810BC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6933408"/>
        <c:axId val="-86930688"/>
        <c:axId val="0"/>
      </c:bar3DChart>
      <c:catAx>
        <c:axId val="-86933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9306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693068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69334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53B-BA4A-B31B-06E25F6FC4BA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53B-BA4A-B31B-06E25F6FC4BA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53B-BA4A-B31B-06E25F6FC4BA}"/>
              </c:ext>
            </c:extLst>
          </c:dPt>
          <c:cat>
            <c:strRef>
              <c:f>([8]SEKTOR!$A$5,[8]SEKTOR!$A$19,[8]SEKTOR!$A$37)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([8]SEKTOR!$N$5,[8]SEKTOR!$N$19,[8]SEKTOR!$N$37)</c:f>
              <c:numCache>
                <c:formatCode>General</c:formatCode>
                <c:ptCount val="3"/>
                <c:pt idx="0">
                  <c:v>1898128.8672800001</c:v>
                </c:pt>
                <c:pt idx="1">
                  <c:v>9908370.5384500008</c:v>
                </c:pt>
                <c:pt idx="2">
                  <c:v>331808.35629000003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53B-BA4A-B31B-06E25F6FC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6930144"/>
        <c:axId val="-86926336"/>
        <c:axId val="0"/>
      </c:bar3DChart>
      <c:catAx>
        <c:axId val="-86930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9263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69263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693014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01-B149-B910-D6D68AD2E3A4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01-B149-B910-D6D68AD2E3A4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01-B149-B910-D6D68AD2E3A4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101-B149-B910-D6D68AD2E3A4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101-B149-B910-D6D68AD2E3A4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101-B149-B910-D6D68AD2E3A4}"/>
              </c:ext>
            </c:extLst>
          </c:dPt>
          <c:cat>
            <c:strRef>
              <c:f>([8]SEKTOR!$A$6,[8]SEKTOR!$A$15,[8]SEKTOR!$A$17,[8]SEKTOR!$A$20,[8]SEKTOR!$A$24,[8]SEKTOR!$A$26,[8]SEKTOR!$A$37)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([8]SEKTOR!$N$6,[8]SEKTOR!$N$15,[8]SEKTOR!$N$17,[8]SEKTOR!$N$20,[8]SEKTOR!$N$24,[8]SEKTOR!$N$26,[8]SEKTOR!$N$37)</c:f>
              <c:numCache>
                <c:formatCode>General</c:formatCode>
                <c:ptCount val="7"/>
                <c:pt idx="0">
                  <c:v>1308151.4746600001</c:v>
                </c:pt>
                <c:pt idx="1">
                  <c:v>218448.59641999999</c:v>
                </c:pt>
                <c:pt idx="2">
                  <c:v>371528.79619999998</c:v>
                </c:pt>
                <c:pt idx="3">
                  <c:v>995238.00783000002</c:v>
                </c:pt>
                <c:pt idx="4">
                  <c:v>1353176.81011</c:v>
                </c:pt>
                <c:pt idx="5">
                  <c:v>7559955.7205100004</c:v>
                </c:pt>
                <c:pt idx="6">
                  <c:v>331808.35629000003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101-B149-B910-D6D68AD2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6921984"/>
        <c:axId val="-86929600"/>
        <c:axId val="0"/>
      </c:bar3DChart>
      <c:catAx>
        <c:axId val="-86921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9296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69296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69219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F8-5E44-A1E7-640E009CFDF6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6F8-5E44-A1E7-640E009CFDF6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6F8-5E44-A1E7-640E009CFDF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6F8-5E44-A1E7-640E009CFDF6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6F8-5E44-A1E7-640E009CFDF6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6F8-5E44-A1E7-640E009CFDF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6F8-5E44-A1E7-640E009CFDF6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6F8-5E44-A1E7-640E009CFDF6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6F8-5E44-A1E7-640E009CFDF6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6F8-5E44-A1E7-640E009CFDF6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6F8-5E44-A1E7-640E009CFDF6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16F8-5E44-A1E7-640E009CFDF6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16F8-5E44-A1E7-640E009CFDF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16F8-5E44-A1E7-640E009CFDF6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16F8-5E44-A1E7-640E009CFDF6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16F8-5E44-A1E7-640E009CFDF6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16F8-5E44-A1E7-640E009CFDF6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16F8-5E44-A1E7-640E009CFDF6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16F8-5E44-A1E7-640E009CFDF6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16F8-5E44-A1E7-640E009CFDF6}"/>
              </c:ext>
            </c:extLst>
          </c:dPt>
          <c:cat>
            <c:strRef>
              <c:f>([8]SEKTOR!$A$7:$A$14,[8]SEKTOR!$A$16,[8]SEKTOR!$A$18,[8]SEKTOR!$A$21:$A$23,[8]SEKTOR!$A$25,[8]SEKTOR!$A$27:$A$36,[8]SEKTOR!$A$38)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([8]SEKTOR!$N$7:$N$14,[8]SEKTOR!$N$16,[8]SEKTOR!$N$18,[8]SEKTOR!$N$21:$N$23,[8]SEKTOR!$N$25,[8]SEKTOR!$N$27:$N$36,[8]SEKTOR!$N$38)</c:f>
              <c:numCache>
                <c:formatCode>General</c:formatCode>
                <c:ptCount val="25"/>
                <c:pt idx="0">
                  <c:v>548129.16926</c:v>
                </c:pt>
                <c:pt idx="1">
                  <c:v>225806.91282999999</c:v>
                </c:pt>
                <c:pt idx="2">
                  <c:v>120119.82441</c:v>
                </c:pt>
                <c:pt idx="3">
                  <c:v>108847.15958000001</c:v>
                </c:pt>
                <c:pt idx="4">
                  <c:v>155137.42650999999</c:v>
                </c:pt>
                <c:pt idx="5">
                  <c:v>63499.137699999999</c:v>
                </c:pt>
                <c:pt idx="6">
                  <c:v>77912.085040000005</c:v>
                </c:pt>
                <c:pt idx="7">
                  <c:v>8699.7593300000008</c:v>
                </c:pt>
                <c:pt idx="8">
                  <c:v>218448.59641999999</c:v>
                </c:pt>
                <c:pt idx="9">
                  <c:v>371528.79619999998</c:v>
                </c:pt>
                <c:pt idx="10">
                  <c:v>696415.73346000002</c:v>
                </c:pt>
                <c:pt idx="11">
                  <c:v>129309.66172</c:v>
                </c:pt>
                <c:pt idx="12">
                  <c:v>169512.61265</c:v>
                </c:pt>
                <c:pt idx="13">
                  <c:v>1353176.81011</c:v>
                </c:pt>
                <c:pt idx="14">
                  <c:v>1433355.49013</c:v>
                </c:pt>
                <c:pt idx="15">
                  <c:v>2286660.6821300001</c:v>
                </c:pt>
                <c:pt idx="16">
                  <c:v>42657.50503</c:v>
                </c:pt>
                <c:pt idx="17">
                  <c:v>769397.44761000003</c:v>
                </c:pt>
                <c:pt idx="18">
                  <c:v>513165.01594999997</c:v>
                </c:pt>
                <c:pt idx="19">
                  <c:v>597891.77859999996</c:v>
                </c:pt>
                <c:pt idx="20">
                  <c:v>1119973.6168500001</c:v>
                </c:pt>
                <c:pt idx="21">
                  <c:v>208805.16555000001</c:v>
                </c:pt>
                <c:pt idx="22">
                  <c:v>140108.44054000001</c:v>
                </c:pt>
                <c:pt idx="23">
                  <c:v>109261.31176</c:v>
                </c:pt>
                <c:pt idx="24">
                  <c:v>6870.9100699999999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16F8-5E44-A1E7-640E009C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6929056"/>
        <c:axId val="-86928512"/>
        <c:axId val="0"/>
      </c:bar3DChart>
      <c:catAx>
        <c:axId val="-86929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9285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692851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69290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B04-3C46-A4CF-E92833DBDE15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B04-3C46-A4CF-E92833DBDE15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B04-3C46-A4CF-E92833DBDE15}"/>
              </c:ext>
            </c:extLst>
          </c:dPt>
          <c:cat>
            <c:strRef>
              <c:f>([9]SEKTOR_KG!$A$5,[9]SEKTOR_KG!$A$19,[9]SEKTOR_KG!$A$37)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([9]SEKTOR_KG!$N$5,[9]SEKTOR_KG!$N$19,[9]SEKTOR_KG!$N$37)</c:f>
              <c:numCache>
                <c:formatCode>General</c:formatCode>
                <c:ptCount val="3"/>
                <c:pt idx="0">
                  <c:v>3504834.7101780004</c:v>
                </c:pt>
                <c:pt idx="1">
                  <c:v>11572518.715257999</c:v>
                </c:pt>
                <c:pt idx="2">
                  <c:v>143960.44732499999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4-3C46-A4CF-E92833DB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6931776"/>
        <c:axId val="-86927968"/>
        <c:axId val="0"/>
      </c:bar3DChart>
      <c:catAx>
        <c:axId val="-86931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9279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6927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69317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C30-614D-A05C-856B55F52818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C30-614D-A05C-856B55F52818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C30-614D-A05C-856B55F528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C30-614D-A05C-856B55F52818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C30-614D-A05C-856B55F52818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C30-614D-A05C-856B55F52818}"/>
              </c:ext>
            </c:extLst>
          </c:dPt>
          <c:cat>
            <c:strRef>
              <c:f>([9]SEKTOR_KG!$A$6,[9]SEKTOR_KG!$A$15,[9]SEKTOR_KG!$A$17,[9]SEKTOR_KG!$A$20,[9]SEKTOR_KG!$A$24,[9]SEKTOR_KG!$A$26,[9]SEKTOR_KG!$A$37)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([9]SEKTOR_KG!$N$6,[9]SEKTOR_KG!$N$15,[9]SEKTOR_KG!$N$17,[9]SEKTOR_KG!$N$20,[9]SEKTOR_KG!$N$24,[9]SEKTOR_KG!$N$26,[9]SEKTOR_KG!$N$37)</c:f>
              <c:numCache>
                <c:formatCode>General</c:formatCode>
                <c:ptCount val="7"/>
                <c:pt idx="0">
                  <c:v>2734652.3828160004</c:v>
                </c:pt>
                <c:pt idx="1">
                  <c:v>196475.927081</c:v>
                </c:pt>
                <c:pt idx="2">
                  <c:v>573706.40028099995</c:v>
                </c:pt>
                <c:pt idx="3">
                  <c:v>445425.34224100003</c:v>
                </c:pt>
                <c:pt idx="4">
                  <c:v>2843001.7395850001</c:v>
                </c:pt>
                <c:pt idx="5">
                  <c:v>8284091.633431999</c:v>
                </c:pt>
                <c:pt idx="6">
                  <c:v>143960.44732499999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C30-614D-A05C-856B55F5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6921440"/>
        <c:axId val="-86927424"/>
        <c:axId val="0"/>
      </c:bar3DChart>
      <c:catAx>
        <c:axId val="-86921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9274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69274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69214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09A-9141-AC3D-BD469398669A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09A-9141-AC3D-BD469398669A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09A-9141-AC3D-BD469398669A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09A-9141-AC3D-BD469398669A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09A-9141-AC3D-BD469398669A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09A-9141-AC3D-BD469398669A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09A-9141-AC3D-BD469398669A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809A-9141-AC3D-BD469398669A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809A-9141-AC3D-BD469398669A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809A-9141-AC3D-BD469398669A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809A-9141-AC3D-BD469398669A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809A-9141-AC3D-BD469398669A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809A-9141-AC3D-BD469398669A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809A-9141-AC3D-BD469398669A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809A-9141-AC3D-BD469398669A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809A-9141-AC3D-BD469398669A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809A-9141-AC3D-BD469398669A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809A-9141-AC3D-BD469398669A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809A-9141-AC3D-BD469398669A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809A-9141-AC3D-BD469398669A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3758775.1552599999</c:v>
                </c:pt>
                <c:pt idx="1">
                  <c:v>1279684.8401200001</c:v>
                </c:pt>
                <c:pt idx="2">
                  <c:v>889825.43559999997</c:v>
                </c:pt>
                <c:pt idx="3">
                  <c:v>681880.73288999998</c:v>
                </c:pt>
                <c:pt idx="4">
                  <c:v>921659.48959000001</c:v>
                </c:pt>
                <c:pt idx="5">
                  <c:v>260450.72579999999</c:v>
                </c:pt>
                <c:pt idx="6">
                  <c:v>529982.63979000004</c:v>
                </c:pt>
                <c:pt idx="7">
                  <c:v>69398.757060000004</c:v>
                </c:pt>
                <c:pt idx="8">
                  <c:v>1433748.1732999999</c:v>
                </c:pt>
                <c:pt idx="9">
                  <c:v>2858297.9374199999</c:v>
                </c:pt>
                <c:pt idx="10">
                  <c:v>5000926.3597600004</c:v>
                </c:pt>
                <c:pt idx="11">
                  <c:v>1002540.77308</c:v>
                </c:pt>
                <c:pt idx="12">
                  <c:v>1282788.28027</c:v>
                </c:pt>
                <c:pt idx="13">
                  <c:v>9877205.34516</c:v>
                </c:pt>
                <c:pt idx="14">
                  <c:v>10410065.602320001</c:v>
                </c:pt>
                <c:pt idx="15">
                  <c:v>19198305.255460002</c:v>
                </c:pt>
                <c:pt idx="16">
                  <c:v>642863.15766000003</c:v>
                </c:pt>
                <c:pt idx="17">
                  <c:v>6350020.3268600004</c:v>
                </c:pt>
                <c:pt idx="18">
                  <c:v>4087762.8709300002</c:v>
                </c:pt>
                <c:pt idx="19">
                  <c:v>4746574.2821000004</c:v>
                </c:pt>
                <c:pt idx="20">
                  <c:v>8359545.8809099998</c:v>
                </c:pt>
                <c:pt idx="21">
                  <c:v>1758573.3074399999</c:v>
                </c:pt>
                <c:pt idx="22">
                  <c:v>1927195.5427900001</c:v>
                </c:pt>
                <c:pt idx="23">
                  <c:v>1104728.25113</c:v>
                </c:pt>
                <c:pt idx="24">
                  <c:v>69603.657519999993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809A-9141-AC3D-BD469398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88709968"/>
        <c:axId val="-388718672"/>
        <c:axId val="0"/>
      </c:bar3DChart>
      <c:catAx>
        <c:axId val="-388709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87186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38871867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3887099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5B-CF48-90E5-97F5C6C18421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5B-CF48-90E5-97F5C6C18421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65B-CF48-90E5-97F5C6C18421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65B-CF48-90E5-97F5C6C18421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65B-CF48-90E5-97F5C6C18421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65B-CF48-90E5-97F5C6C1842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D65B-CF48-90E5-97F5C6C18421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D65B-CF48-90E5-97F5C6C18421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D65B-CF48-90E5-97F5C6C18421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D65B-CF48-90E5-97F5C6C18421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D65B-CF48-90E5-97F5C6C18421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D65B-CF48-90E5-97F5C6C18421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D65B-CF48-90E5-97F5C6C18421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D65B-CF48-90E5-97F5C6C18421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D65B-CF48-90E5-97F5C6C18421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D65B-CF48-90E5-97F5C6C18421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D65B-CF48-90E5-97F5C6C18421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D65B-CF48-90E5-97F5C6C18421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D65B-CF48-90E5-97F5C6C18421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D65B-CF48-90E5-97F5C6C18421}"/>
              </c:ext>
            </c:extLst>
          </c:dPt>
          <c:cat>
            <c:strRef>
              <c:f>([9]SEKTOR_KG!$A$7:$A$14,[9]SEKTOR_KG!$A$16,[9]SEKTOR_KG!$A$18,[9]SEKTOR_KG!$A$21:$A$23,[9]SEKTOR_KG!$A$25,[9]SEKTOR_KG!$A$27:$A$36,[9]SEKTOR_KG!$A$38)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([9]SEKTOR_KG!$N$7:$N$14,[9]SEKTOR_KG!$N$16,[9]SEKTOR_KG!$N$18,[9]SEKTOR_KG!$N$21:$N$23,[9]SEKTOR_KG!$N$25,[9]SEKTOR_KG!$N$27:$N$36,[9]SEKTOR_KG!$N$38)</c:f>
              <c:numCache>
                <c:formatCode>General</c:formatCode>
                <c:ptCount val="25"/>
                <c:pt idx="0">
                  <c:v>1440790.242512</c:v>
                </c:pt>
                <c:pt idx="1">
                  <c:v>865645.04492999997</c:v>
                </c:pt>
                <c:pt idx="2">
                  <c:v>236774.99456699999</c:v>
                </c:pt>
                <c:pt idx="3">
                  <c:v>78136.727320000005</c:v>
                </c:pt>
                <c:pt idx="4">
                  <c:v>46421.538249999998</c:v>
                </c:pt>
                <c:pt idx="5">
                  <c:v>37167.394806999997</c:v>
                </c:pt>
                <c:pt idx="6">
                  <c:v>21531.113829999998</c:v>
                </c:pt>
                <c:pt idx="7">
                  <c:v>8185.3266000000003</c:v>
                </c:pt>
                <c:pt idx="8">
                  <c:v>196475.927081</c:v>
                </c:pt>
                <c:pt idx="9">
                  <c:v>573706.40028099995</c:v>
                </c:pt>
                <c:pt idx="10">
                  <c:v>310944.802218</c:v>
                </c:pt>
                <c:pt idx="11">
                  <c:v>22690.782835000002</c:v>
                </c:pt>
                <c:pt idx="12">
                  <c:v>111789.757188</c:v>
                </c:pt>
                <c:pt idx="13">
                  <c:v>2843001.7395850001</c:v>
                </c:pt>
                <c:pt idx="14">
                  <c:v>173525.52305300001</c:v>
                </c:pt>
                <c:pt idx="15">
                  <c:v>669844.875107</c:v>
                </c:pt>
                <c:pt idx="16">
                  <c:v>15263.34778</c:v>
                </c:pt>
                <c:pt idx="17">
                  <c:v>471905.11784199998</c:v>
                </c:pt>
                <c:pt idx="18">
                  <c:v>178235.420078</c:v>
                </c:pt>
                <c:pt idx="19">
                  <c:v>311204.66682500002</c:v>
                </c:pt>
                <c:pt idx="20">
                  <c:v>3152602.3195529999</c:v>
                </c:pt>
                <c:pt idx="21">
                  <c:v>3159260.1684349999</c:v>
                </c:pt>
                <c:pt idx="22">
                  <c:v>709.25804400000004</c:v>
                </c:pt>
                <c:pt idx="23">
                  <c:v>5299.5011800000002</c:v>
                </c:pt>
                <c:pt idx="24">
                  <c:v>2280.98821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D65B-CF48-90E5-97F5C6C18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6925792"/>
        <c:axId val="-86926880"/>
        <c:axId val="0"/>
      </c:bar3DChart>
      <c:catAx>
        <c:axId val="-86925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9268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692688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69257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3E2-DC48-8C58-494EB80AA1B9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3E2-DC48-8C58-494EB80AA1B9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3E2-DC48-8C58-494EB80AA1B9}"/>
              </c:ext>
            </c:extLst>
          </c:dPt>
          <c:cat>
            <c:numRef>
              <c:f>([10]SEKTOR!$A$5,[10]SEKTOR!$A$19,[10]SEKTOR!$A$37)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([10]SEKTOR!$N$5,[10]SEKTOR!$N$19,[10]SEKTOR!$N$37)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3E2-DC48-8C58-494EB80AA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6932864"/>
        <c:axId val="-86923072"/>
        <c:axId val="0"/>
      </c:bar3DChart>
      <c:catAx>
        <c:axId val="-86932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9230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69230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69328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246-B943-9692-164E8FD93C6F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246-B943-9692-164E8FD93C6F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246-B943-9692-164E8FD93C6F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246-B943-9692-164E8FD93C6F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246-B943-9692-164E8FD93C6F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246-B943-9692-164E8FD93C6F}"/>
              </c:ext>
            </c:extLst>
          </c:dPt>
          <c:cat>
            <c:numRef>
              <c:f>([10]SEKTOR!$A$6,[10]SEKTOR!$A$15,[10]SEKTOR!$A$17,[10]SEKTOR!$A$20,[10]SEKTOR!$A$24,[10]SEKTOR!$A$26,[10]SEKTOR!$A$37)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([10]SEKTOR!$N$6,[10]SEKTOR!$N$15,[10]SEKTOR!$N$17,[10]SEKTOR!$N$20,[10]SEKTOR!$N$24,[10]SEKTOR!$N$26,[10]SEKTOR!$N$37)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246-B943-9692-164E8FD93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6920896"/>
        <c:axId val="-86925248"/>
        <c:axId val="0"/>
      </c:bar3DChart>
      <c:catAx>
        <c:axId val="-86920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925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6925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69208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B8E-C74F-B13C-31C0E1F94E9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B8E-C74F-B13C-31C0E1F94E9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B8E-C74F-B13C-31C0E1F94E9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B8E-C74F-B13C-31C0E1F94E9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B8E-C74F-B13C-31C0E1F94E9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B8E-C74F-B13C-31C0E1F94E9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B8E-C74F-B13C-31C0E1F94E9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B8E-C74F-B13C-31C0E1F94E9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B8E-C74F-B13C-31C0E1F94E9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B8E-C74F-B13C-31C0E1F94E9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B8E-C74F-B13C-31C0E1F94E9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4B8E-C74F-B13C-31C0E1F94E9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B8E-C74F-B13C-31C0E1F94E9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4B8E-C74F-B13C-31C0E1F94E9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4B8E-C74F-B13C-31C0E1F94E9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4B8E-C74F-B13C-31C0E1F94E9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4B8E-C74F-B13C-31C0E1F94E9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4B8E-C74F-B13C-31C0E1F94E9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4B8E-C74F-B13C-31C0E1F94E9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4B8E-C74F-B13C-31C0E1F94E9C}"/>
              </c:ext>
            </c:extLst>
          </c:dPt>
          <c:cat>
            <c:numRef>
              <c:f>([10]SEKTOR!$A$7:$A$14,[10]SEKTOR!$A$16,[10]SEKTOR!$A$18,[10]SEKTOR!$A$21:$A$23,[10]SEKTOR!$A$25,[10]SEKTOR!$A$27:$A$36,[10]SEKTOR!$A$38)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cat>
          <c:val>
            <c:numRef>
              <c:f>([10]SEKTOR!$N$7:$N$14,[10]SEKTOR!$N$16,[10]SEKTOR!$N$18,[10]SEKTOR!$N$21:$N$23,[10]SEKTOR!$N$25,[10]SEKTOR!$N$27:$N$36,[10]SEKTOR!$N$38)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4B8E-C74F-B13C-31C0E1F94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6922528"/>
        <c:axId val="-86920352"/>
        <c:axId val="0"/>
      </c:bar3DChart>
      <c:catAx>
        <c:axId val="-86922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9203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692035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69225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([11]SEKTOR!$A$5,[11]SEKTOR!$A$19,[11]SEKTOR!$A$37)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([11]SEKTOR!$N$5,[11]SEKTOR!$N$19,[11]SEKTOR!$N$37)</c:f>
              <c:numCache>
                <c:formatCode>General</c:formatCode>
                <c:ptCount val="3"/>
                <c:pt idx="0">
                  <c:v>7515705.0878799995</c:v>
                </c:pt>
                <c:pt idx="1">
                  <c:v>44703232.913159996</c:v>
                </c:pt>
                <c:pt idx="2">
                  <c:v>1466652.97575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6924704"/>
        <c:axId val="-86932320"/>
        <c:axId val="0"/>
      </c:bar3DChart>
      <c:catAx>
        <c:axId val="-86924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9323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69323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69247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([11]SEKTOR!$A$6,[11]SEKTOR!$A$15,[11]SEKTOR!$A$17,[11]SEKTOR!$A$20,[11]SEKTOR!$A$24,[11]SEKTOR!$A$26,[11]SEKTOR!$A$37)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([11]SEKTOR!$N$6,[11]SEKTOR!$N$15,[11]SEKTOR!$N$17,[11]SEKTOR!$N$20,[11]SEKTOR!$N$24,[11]SEKTOR!$N$26,[11]SEKTOR!$N$37)</c:f>
              <c:numCache>
                <c:formatCode>General</c:formatCode>
                <c:ptCount val="7"/>
                <c:pt idx="0">
                  <c:v>5047329.3784299996</c:v>
                </c:pt>
                <c:pt idx="1">
                  <c:v>829525.78361000004</c:v>
                </c:pt>
                <c:pt idx="2">
                  <c:v>1638849.9258399999</c:v>
                </c:pt>
                <c:pt idx="3">
                  <c:v>4232165.3169200001</c:v>
                </c:pt>
                <c:pt idx="4">
                  <c:v>5518470.7885800004</c:v>
                </c:pt>
                <c:pt idx="5">
                  <c:v>34952596.807659999</c:v>
                </c:pt>
                <c:pt idx="6">
                  <c:v>1466652.97575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6919808"/>
        <c:axId val="-86924160"/>
        <c:axId val="0"/>
      </c:bar3DChart>
      <c:catAx>
        <c:axId val="-86919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924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69241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69198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([11]SEKTOR!$A$7:$A$14,[11]SEKTOR!$A$16,[11]SEKTOR!$A$18,[11]SEKTOR!$A$21:$A$23,[11]SEKTOR!$A$25,[11]SEKTOR!$A$27:$A$36,[11]SEKTOR!$A$38)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([11]SEKTOR!$N$7:$N$14,[11]SEKTOR!$N$16,[11]SEKTOR!$N$18,[11]SEKTOR!$N$21:$N$23,[11]SEKTOR!$N$25,[11]SEKTOR!$N$27:$N$36,[11]SEKTOR!$N$38)</c:f>
              <c:numCache>
                <c:formatCode>General</c:formatCode>
                <c:ptCount val="25"/>
                <c:pt idx="0">
                  <c:v>2217579.2782399999</c:v>
                </c:pt>
                <c:pt idx="1">
                  <c:v>794634.11207000003</c:v>
                </c:pt>
                <c:pt idx="2">
                  <c:v>507744.00063999998</c:v>
                </c:pt>
                <c:pt idx="3">
                  <c:v>434627.95578999998</c:v>
                </c:pt>
                <c:pt idx="4">
                  <c:v>561442.48933000001</c:v>
                </c:pt>
                <c:pt idx="5">
                  <c:v>197629.89567</c:v>
                </c:pt>
                <c:pt idx="6">
                  <c:v>280083.63416999998</c:v>
                </c:pt>
                <c:pt idx="7">
                  <c:v>53588.012519999997</c:v>
                </c:pt>
                <c:pt idx="8">
                  <c:v>829525.78361000004</c:v>
                </c:pt>
                <c:pt idx="9">
                  <c:v>1638849.9258399999</c:v>
                </c:pt>
                <c:pt idx="10">
                  <c:v>2893936.0092500001</c:v>
                </c:pt>
                <c:pt idx="11">
                  <c:v>593185.07186999999</c:v>
                </c:pt>
                <c:pt idx="12">
                  <c:v>745044.23580000002</c:v>
                </c:pt>
                <c:pt idx="13">
                  <c:v>5518470.7885800004</c:v>
                </c:pt>
                <c:pt idx="14">
                  <c:v>5988368.52697</c:v>
                </c:pt>
                <c:pt idx="15">
                  <c:v>11129520.162049999</c:v>
                </c:pt>
                <c:pt idx="16">
                  <c:v>220859.74692000001</c:v>
                </c:pt>
                <c:pt idx="17">
                  <c:v>3630035.6040599998</c:v>
                </c:pt>
                <c:pt idx="18">
                  <c:v>2301052.3494899999</c:v>
                </c:pt>
                <c:pt idx="19">
                  <c:v>2684412.75373</c:v>
                </c:pt>
                <c:pt idx="20">
                  <c:v>4706740.1672099996</c:v>
                </c:pt>
                <c:pt idx="21">
                  <c:v>974421.28951999999</c:v>
                </c:pt>
                <c:pt idx="22">
                  <c:v>1215773.20132</c:v>
                </c:pt>
                <c:pt idx="23">
                  <c:v>594648.79160999996</c:v>
                </c:pt>
                <c:pt idx="24">
                  <c:v>40111.239029999997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6923616"/>
        <c:axId val="-15959072"/>
        <c:axId val="0"/>
      </c:bar3DChart>
      <c:catAx>
        <c:axId val="-86923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9590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595907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69236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([12]SEKTOR!$A$5,[12]SEKTOR!$A$19,[12]SEKTOR!$A$37)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([12]SEKTOR!$N$5,[12]SEKTOR!$N$19,[12]SEKTOR!$N$37)</c:f>
              <c:numCache>
                <c:formatCode>General</c:formatCode>
                <c:ptCount val="3"/>
                <c:pt idx="0">
                  <c:v>9415389.3098000009</c:v>
                </c:pt>
                <c:pt idx="1">
                  <c:v>56296632.702989995</c:v>
                </c:pt>
                <c:pt idx="2">
                  <c:v>1875260.1435499999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973216"/>
        <c:axId val="-15960160"/>
        <c:axId val="0"/>
      </c:bar3DChart>
      <c:catAx>
        <c:axId val="-15973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960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59601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59732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([12]SEKTOR!$A$6,[12]SEKTOR!$A$15,[12]SEKTOR!$A$17,[12]SEKTOR!$A$20,[12]SEKTOR!$A$24,[12]SEKTOR!$A$26,[12]SEKTOR!$A$37)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([12]SEKTOR!$N$6,[12]SEKTOR!$N$15,[12]SEKTOR!$N$17,[12]SEKTOR!$N$20,[12]SEKTOR!$N$24,[12]SEKTOR!$N$26,[12]SEKTOR!$N$37)</c:f>
              <c:numCache>
                <c:formatCode>General</c:formatCode>
                <c:ptCount val="7"/>
                <c:pt idx="0">
                  <c:v>6305926.0008200007</c:v>
                </c:pt>
                <c:pt idx="1">
                  <c:v>1041494.90603</c:v>
                </c:pt>
                <c:pt idx="2">
                  <c:v>2067968.40295</c:v>
                </c:pt>
                <c:pt idx="3">
                  <c:v>5321553.4758700002</c:v>
                </c:pt>
                <c:pt idx="4">
                  <c:v>6979733.1695499998</c:v>
                </c:pt>
                <c:pt idx="5">
                  <c:v>43995346.057569996</c:v>
                </c:pt>
                <c:pt idx="6">
                  <c:v>1875260.1435499999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967776"/>
        <c:axId val="-15966144"/>
        <c:axId val="0"/>
      </c:bar3DChart>
      <c:catAx>
        <c:axId val="-15967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9661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59661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59677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([12]SEKTOR!$A$7:$A$14,[12]SEKTOR!$A$16,[12]SEKTOR!$A$18,[12]SEKTOR!$A$21:$A$23,[12]SEKTOR!$A$25,[12]SEKTOR!$A$27:$A$36,[12]SEKTOR!$A$38)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([12]SEKTOR!$N$7:$N$14,[12]SEKTOR!$N$16,[12]SEKTOR!$N$18,[12]SEKTOR!$N$21:$N$23,[12]SEKTOR!$N$25,[12]SEKTOR!$N$27:$N$36,[12]SEKTOR!$N$38)</c:f>
              <c:numCache>
                <c:formatCode>General</c:formatCode>
                <c:ptCount val="25"/>
                <c:pt idx="0">
                  <c:v>2776860.4149500001</c:v>
                </c:pt>
                <c:pt idx="1">
                  <c:v>1008040.7299</c:v>
                </c:pt>
                <c:pt idx="2">
                  <c:v>645233.06984999997</c:v>
                </c:pt>
                <c:pt idx="3">
                  <c:v>533687.70892</c:v>
                </c:pt>
                <c:pt idx="4">
                  <c:v>702521.79543000006</c:v>
                </c:pt>
                <c:pt idx="5">
                  <c:v>225107.08444000001</c:v>
                </c:pt>
                <c:pt idx="6">
                  <c:v>354177.13789000001</c:v>
                </c:pt>
                <c:pt idx="7">
                  <c:v>60298.059439999997</c:v>
                </c:pt>
                <c:pt idx="8">
                  <c:v>1041494.90603</c:v>
                </c:pt>
                <c:pt idx="9">
                  <c:v>2067968.40295</c:v>
                </c:pt>
                <c:pt idx="10">
                  <c:v>3641631.9703700002</c:v>
                </c:pt>
                <c:pt idx="11">
                  <c:v>734965.56510999997</c:v>
                </c:pt>
                <c:pt idx="12">
                  <c:v>944955.94039</c:v>
                </c:pt>
                <c:pt idx="13">
                  <c:v>6979733.1695499998</c:v>
                </c:pt>
                <c:pt idx="14">
                  <c:v>7469165.2642799998</c:v>
                </c:pt>
                <c:pt idx="15">
                  <c:v>13894364.51003</c:v>
                </c:pt>
                <c:pt idx="16">
                  <c:v>354418.28603999998</c:v>
                </c:pt>
                <c:pt idx="17">
                  <c:v>4623509.4100900004</c:v>
                </c:pt>
                <c:pt idx="18">
                  <c:v>2924703.8565799999</c:v>
                </c:pt>
                <c:pt idx="19">
                  <c:v>3401348.93138</c:v>
                </c:pt>
                <c:pt idx="20">
                  <c:v>5901557.2767899996</c:v>
                </c:pt>
                <c:pt idx="21">
                  <c:v>1248026.2437400001</c:v>
                </c:pt>
                <c:pt idx="22">
                  <c:v>1466797.9009</c:v>
                </c:pt>
                <c:pt idx="23">
                  <c:v>784527.76101999998</c:v>
                </c:pt>
                <c:pt idx="24">
                  <c:v>51666.473169999997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972672"/>
        <c:axId val="-15963424"/>
        <c:axId val="0"/>
      </c:bar3DChart>
      <c:catAx>
        <c:axId val="-15972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9634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596342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59726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AAF-E74A-8420-0353131621F7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AAF-E74A-8420-0353131621F7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AAF-E74A-8420-0353131621F7}"/>
              </c:ext>
            </c:extLst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General</c:formatCode>
                <c:ptCount val="3"/>
                <c:pt idx="0">
                  <c:v>10076818.03506</c:v>
                </c:pt>
                <c:pt idx="1">
                  <c:v>59251758.557390004</c:v>
                </c:pt>
                <c:pt idx="2">
                  <c:v>1820421.9777500001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AAF-E74A-8420-03531316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88708336"/>
        <c:axId val="-388706160"/>
        <c:axId val="0"/>
      </c:bar3DChart>
      <c:catAx>
        <c:axId val="-388708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8706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3887061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3887083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([13]SEKTOR!$A$5,[13]SEKTOR!$A$19,[13]SEKTOR!$A$37)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([13]SEKTOR!$N$5,[13]SEKTOR!$N$19,[13]SEKTOR!$N$37)</c:f>
              <c:numCache>
                <c:formatCode>General</c:formatCode>
                <c:ptCount val="3"/>
                <c:pt idx="0">
                  <c:v>11005571.25374</c:v>
                </c:pt>
                <c:pt idx="1">
                  <c:v>66897567.307470009</c:v>
                </c:pt>
                <c:pt idx="2">
                  <c:v>2231162.2385399998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962880"/>
        <c:axId val="-15973760"/>
        <c:axId val="0"/>
      </c:bar3DChart>
      <c:catAx>
        <c:axId val="-15962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9737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5973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59628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([13]SEKTOR!$A$6,[13]SEKTOR!$A$15,[13]SEKTOR!$A$17,[13]SEKTOR!$A$20,[13]SEKTOR!$A$24,[13]SEKTOR!$A$26,[13]SEKTOR!$A$37)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([13]SEKTOR!$N$6,[13]SEKTOR!$N$15,[13]SEKTOR!$N$17,[13]SEKTOR!$N$20,[13]SEKTOR!$N$24,[13]SEKTOR!$N$26,[13]SEKTOR!$N$37)</c:f>
              <c:numCache>
                <c:formatCode>General</c:formatCode>
                <c:ptCount val="7"/>
                <c:pt idx="0">
                  <c:v>7320952.3902499992</c:v>
                </c:pt>
                <c:pt idx="1">
                  <c:v>1231675.56439</c:v>
                </c:pt>
                <c:pt idx="2">
                  <c:v>2452943.2990999999</c:v>
                </c:pt>
                <c:pt idx="3">
                  <c:v>6252097.0293899998</c:v>
                </c:pt>
                <c:pt idx="4">
                  <c:v>8396826.2128800005</c:v>
                </c:pt>
                <c:pt idx="5">
                  <c:v>52248644.065200008</c:v>
                </c:pt>
                <c:pt idx="6">
                  <c:v>2231162.2385399998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971040"/>
        <c:axId val="-15961248"/>
        <c:axId val="0"/>
      </c:bar3DChart>
      <c:catAx>
        <c:axId val="-15971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961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5961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59710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([13]SEKTOR!$A$7:$A$14,[13]SEKTOR!$A$16,[13]SEKTOR!$A$18,[13]SEKTOR!$A$21:$A$23,[13]SEKTOR!$A$25,[13]SEKTOR!$A$27:$A$36,[13]SEKTOR!$A$38)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([13]SEKTOR!$N$7:$N$14,[13]SEKTOR!$N$16,[13]SEKTOR!$N$18,[13]SEKTOR!$N$21:$N$23,[13]SEKTOR!$N$25,[13]SEKTOR!$N$27:$N$36,[13]SEKTOR!$N$38)</c:f>
              <c:numCache>
                <c:formatCode>General</c:formatCode>
                <c:ptCount val="25"/>
                <c:pt idx="0">
                  <c:v>3224916.8487</c:v>
                </c:pt>
                <c:pt idx="1">
                  <c:v>1175565.3187500001</c:v>
                </c:pt>
                <c:pt idx="2">
                  <c:v>764015.59546999994</c:v>
                </c:pt>
                <c:pt idx="3">
                  <c:v>605646.36444000003</c:v>
                </c:pt>
                <c:pt idx="4">
                  <c:v>803937.07126</c:v>
                </c:pt>
                <c:pt idx="5">
                  <c:v>242243.86473999999</c:v>
                </c:pt>
                <c:pt idx="6">
                  <c:v>439522.36401999998</c:v>
                </c:pt>
                <c:pt idx="7">
                  <c:v>65104.962870000003</c:v>
                </c:pt>
                <c:pt idx="8">
                  <c:v>1231675.56439</c:v>
                </c:pt>
                <c:pt idx="9">
                  <c:v>2452943.2990999999</c:v>
                </c:pt>
                <c:pt idx="10">
                  <c:v>4301640.0284099998</c:v>
                </c:pt>
                <c:pt idx="11">
                  <c:v>852800.66151000001</c:v>
                </c:pt>
                <c:pt idx="12">
                  <c:v>1097656.33947</c:v>
                </c:pt>
                <c:pt idx="13">
                  <c:v>8396826.2128800005</c:v>
                </c:pt>
                <c:pt idx="14">
                  <c:v>8823731.2482200004</c:v>
                </c:pt>
                <c:pt idx="15">
                  <c:v>16434420.672280001</c:v>
                </c:pt>
                <c:pt idx="16">
                  <c:v>503559.60249000002</c:v>
                </c:pt>
                <c:pt idx="17">
                  <c:v>5481436.7426899998</c:v>
                </c:pt>
                <c:pt idx="18">
                  <c:v>3475560.4907200001</c:v>
                </c:pt>
                <c:pt idx="19">
                  <c:v>4058346.1774800001</c:v>
                </c:pt>
                <c:pt idx="20">
                  <c:v>7104863.5666300002</c:v>
                </c:pt>
                <c:pt idx="21">
                  <c:v>1502059.4897799999</c:v>
                </c:pt>
                <c:pt idx="22">
                  <c:v>1665371.8781399999</c:v>
                </c:pt>
                <c:pt idx="23">
                  <c:v>906407.58063999994</c:v>
                </c:pt>
                <c:pt idx="24">
                  <c:v>61724.377589999996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962336"/>
        <c:axId val="-15961792"/>
        <c:axId val="0"/>
      </c:bar3DChart>
      <c:catAx>
        <c:axId val="-15962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9617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596179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59623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([14]SEKTOR!$A$5,[14]SEKTOR!$A$19,[14]SEKTOR!$A$37)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([14]SEKTOR!$N$5,[14]SEKTOR!$N$19,[14]SEKTOR!$N$37)</c:f>
              <c:numCache>
                <c:formatCode>#,##0</c:formatCode>
                <c:ptCount val="3"/>
                <c:pt idx="0">
                  <c:v>12683703.88683</c:v>
                </c:pt>
                <c:pt idx="1">
                  <c:v>78451490.289290011</c:v>
                </c:pt>
                <c:pt idx="2">
                  <c:v>2632791.3958999999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967232"/>
        <c:axId val="-15964512"/>
        <c:axId val="0"/>
      </c:bar3DChart>
      <c:catAx>
        <c:axId val="-15967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9645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5964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596723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([14]SEKTOR!$A$6,[14]SEKTOR!$A$15,[14]SEKTOR!$A$17,[14]SEKTOR!$A$20,[14]SEKTOR!$A$24,[14]SEKTOR!$A$26,[14]SEKTOR!$A$37)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([14]SEKTOR!$N$6,[14]SEKTOR!$N$15,[14]SEKTOR!$N$17,[14]SEKTOR!$N$20,[14]SEKTOR!$N$24,[14]SEKTOR!$N$26,[14]SEKTOR!$N$37)</c:f>
              <c:numCache>
                <c:formatCode>#,##0</c:formatCode>
                <c:ptCount val="7"/>
                <c:pt idx="0">
                  <c:v>8391657.7761100009</c:v>
                </c:pt>
                <c:pt idx="1">
                  <c:v>1433748.1732999999</c:v>
                </c:pt>
                <c:pt idx="2">
                  <c:v>2858297.9374199999</c:v>
                </c:pt>
                <c:pt idx="3">
                  <c:v>7286255.4131100001</c:v>
                </c:pt>
                <c:pt idx="4">
                  <c:v>9877205.34516</c:v>
                </c:pt>
                <c:pt idx="5">
                  <c:v>61288029.531020008</c:v>
                </c:pt>
                <c:pt idx="6">
                  <c:v>2632791.3958999999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969408"/>
        <c:axId val="-15970496"/>
        <c:axId val="0"/>
      </c:bar3DChart>
      <c:catAx>
        <c:axId val="-15969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9704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59704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59694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([14]SEKTOR!$A$7:$A$14,[14]SEKTOR!$A$16,[14]SEKTOR!$A$18,[14]SEKTOR!$A$21:$A$23,[14]SEKTOR!$A$25,[14]SEKTOR!$A$27:$A$36,[14]SEKTOR!$A$38)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([14]SEKTOR!$N$7:$N$14,[14]SEKTOR!$N$16,[14]SEKTOR!$N$18,[14]SEKTOR!$N$21:$N$23,[14]SEKTOR!$N$25,[14]SEKTOR!$N$27:$N$36,[14]SEKTOR!$N$38)</c:f>
              <c:numCache>
                <c:formatCode>#,##0</c:formatCode>
                <c:ptCount val="25"/>
                <c:pt idx="0">
                  <c:v>3758775.1552599999</c:v>
                </c:pt>
                <c:pt idx="1">
                  <c:v>1279684.8401200001</c:v>
                </c:pt>
                <c:pt idx="2">
                  <c:v>889825.43559999997</c:v>
                </c:pt>
                <c:pt idx="3">
                  <c:v>681880.73288999998</c:v>
                </c:pt>
                <c:pt idx="4">
                  <c:v>921659.48959000001</c:v>
                </c:pt>
                <c:pt idx="5">
                  <c:v>260450.72579999999</c:v>
                </c:pt>
                <c:pt idx="6">
                  <c:v>529982.63979000004</c:v>
                </c:pt>
                <c:pt idx="7">
                  <c:v>69398.757060000004</c:v>
                </c:pt>
                <c:pt idx="8">
                  <c:v>1433748.1732999999</c:v>
                </c:pt>
                <c:pt idx="9">
                  <c:v>2858297.9374199999</c:v>
                </c:pt>
                <c:pt idx="10">
                  <c:v>5000926.3597600004</c:v>
                </c:pt>
                <c:pt idx="11">
                  <c:v>1002540.77308</c:v>
                </c:pt>
                <c:pt idx="12">
                  <c:v>1282788.28027</c:v>
                </c:pt>
                <c:pt idx="13">
                  <c:v>9877205.34516</c:v>
                </c:pt>
                <c:pt idx="14">
                  <c:v>10410065.602320001</c:v>
                </c:pt>
                <c:pt idx="15">
                  <c:v>19198305.255460002</c:v>
                </c:pt>
                <c:pt idx="16">
                  <c:v>642863.15766000003</c:v>
                </c:pt>
                <c:pt idx="17">
                  <c:v>6350020.3268600004</c:v>
                </c:pt>
                <c:pt idx="18">
                  <c:v>4087762.8709300002</c:v>
                </c:pt>
                <c:pt idx="19">
                  <c:v>4746574.2821000004</c:v>
                </c:pt>
                <c:pt idx="20">
                  <c:v>8359545.8809099998</c:v>
                </c:pt>
                <c:pt idx="21">
                  <c:v>1758573.3074399999</c:v>
                </c:pt>
                <c:pt idx="22">
                  <c:v>1927195.5427900001</c:v>
                </c:pt>
                <c:pt idx="23">
                  <c:v>1104728.25113</c:v>
                </c:pt>
                <c:pt idx="24">
                  <c:v>69603.657519999993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968864"/>
        <c:axId val="-100221600"/>
        <c:axId val="0"/>
      </c:bar3DChart>
      <c:catAx>
        <c:axId val="-15968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02216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0022160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59688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63-2844-8146-F2698B09C21E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63-2844-8146-F2698B09C21E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63-2844-8146-F2698B09C21E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163-2844-8146-F2698B09C21E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163-2844-8146-F2698B09C21E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163-2844-8146-F2698B09C21E}"/>
              </c:ext>
            </c:extLst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General</c:formatCode>
                <c:ptCount val="7"/>
                <c:pt idx="0">
                  <c:v>6888401.0411499999</c:v>
                </c:pt>
                <c:pt idx="1">
                  <c:v>1049226.96315</c:v>
                </c:pt>
                <c:pt idx="2">
                  <c:v>2139190.03076</c:v>
                </c:pt>
                <c:pt idx="3">
                  <c:v>5730346.6197300004</c:v>
                </c:pt>
                <c:pt idx="4">
                  <c:v>7919123.9874700001</c:v>
                </c:pt>
                <c:pt idx="5">
                  <c:v>45602287.950190008</c:v>
                </c:pt>
                <c:pt idx="6">
                  <c:v>1820421.9777500001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163-2844-8146-F2698B09C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88712688"/>
        <c:axId val="-103168816"/>
        <c:axId val="0"/>
      </c:bar3DChart>
      <c:catAx>
        <c:axId val="-388712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31688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031688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3887126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D7E-8B4E-9EF9-F07FF8C20511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D7E-8B4E-9EF9-F07FF8C20511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D7E-8B4E-9EF9-F07FF8C20511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D7E-8B4E-9EF9-F07FF8C20511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D7E-8B4E-9EF9-F07FF8C20511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D7E-8B4E-9EF9-F07FF8C2051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D7E-8B4E-9EF9-F07FF8C20511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D7E-8B4E-9EF9-F07FF8C20511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D7E-8B4E-9EF9-F07FF8C20511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D7E-8B4E-9EF9-F07FF8C20511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D7E-8B4E-9EF9-F07FF8C20511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BD7E-8B4E-9EF9-F07FF8C20511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BD7E-8B4E-9EF9-F07FF8C20511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BD7E-8B4E-9EF9-F07FF8C20511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BD7E-8B4E-9EF9-F07FF8C20511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BD7E-8B4E-9EF9-F07FF8C20511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BD7E-8B4E-9EF9-F07FF8C20511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BD7E-8B4E-9EF9-F07FF8C20511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BD7E-8B4E-9EF9-F07FF8C20511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BD7E-8B4E-9EF9-F07FF8C20511}"/>
              </c:ext>
            </c:extLst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General</c:formatCode>
                <c:ptCount val="25"/>
                <c:pt idx="0">
                  <c:v>3222082.21673</c:v>
                </c:pt>
                <c:pt idx="1">
                  <c:v>955279.88584999996</c:v>
                </c:pt>
                <c:pt idx="2">
                  <c:v>655728.13413999998</c:v>
                </c:pt>
                <c:pt idx="3">
                  <c:v>575935.46163000003</c:v>
                </c:pt>
                <c:pt idx="4">
                  <c:v>845535.39615000004</c:v>
                </c:pt>
                <c:pt idx="5">
                  <c:v>164805.96660000001</c:v>
                </c:pt>
                <c:pt idx="6">
                  <c:v>418224.52909000003</c:v>
                </c:pt>
                <c:pt idx="7">
                  <c:v>50809.450960000002</c:v>
                </c:pt>
                <c:pt idx="8">
                  <c:v>1049226.96315</c:v>
                </c:pt>
                <c:pt idx="9">
                  <c:v>2139190.03076</c:v>
                </c:pt>
                <c:pt idx="10">
                  <c:v>3984745.0920799999</c:v>
                </c:pt>
                <c:pt idx="11">
                  <c:v>732747.67359999998</c:v>
                </c:pt>
                <c:pt idx="12">
                  <c:v>1012853.85405</c:v>
                </c:pt>
                <c:pt idx="13">
                  <c:v>7919123.9874700001</c:v>
                </c:pt>
                <c:pt idx="14">
                  <c:v>8205760.7614500001</c:v>
                </c:pt>
                <c:pt idx="15">
                  <c:v>14359485.29057</c:v>
                </c:pt>
                <c:pt idx="16">
                  <c:v>647043.78715999995</c:v>
                </c:pt>
                <c:pt idx="17">
                  <c:v>4758708.4379700003</c:v>
                </c:pt>
                <c:pt idx="18">
                  <c:v>2843884.6330800001</c:v>
                </c:pt>
                <c:pt idx="19">
                  <c:v>3257725.86742</c:v>
                </c:pt>
                <c:pt idx="20">
                  <c:v>5824950.7093000002</c:v>
                </c:pt>
                <c:pt idx="21">
                  <c:v>1335481.1773300001</c:v>
                </c:pt>
                <c:pt idx="22">
                  <c:v>1695393.03171</c:v>
                </c:pt>
                <c:pt idx="23">
                  <c:v>796887.98687999998</c:v>
                </c:pt>
                <c:pt idx="24">
                  <c:v>56544.289570000001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D7E-8B4E-9EF9-F07FF8C20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3168272"/>
        <c:axId val="-103167728"/>
        <c:axId val="0"/>
      </c:bar3DChart>
      <c:catAx>
        <c:axId val="-103168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31677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0316772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031682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73-494D-BFC2-A66EEED2515D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73-494D-BFC2-A66EEED2515D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73-494D-BFC2-A66EEED2515D}"/>
              </c:ext>
            </c:extLst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11539415.137589999</c:v>
                </c:pt>
                <c:pt idx="1">
                  <c:v>68809286.550740004</c:v>
                </c:pt>
                <c:pt idx="2">
                  <c:v>2123538.7605900001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573-494D-BFC2-A66EEED25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88911936"/>
        <c:axId val="-90410944"/>
        <c:axId val="0"/>
      </c:bar3DChart>
      <c:catAx>
        <c:axId val="-38891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4109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90410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3889119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16-D344-B28E-28DE04397B0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16-D344-B28E-28DE04397B0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C16-D344-B28E-28DE04397B0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C16-D344-B28E-28DE04397B0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C16-D344-B28E-28DE04397B0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C16-D344-B28E-28DE04397B00}"/>
              </c:ext>
            </c:extLst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7819605.2815799993</c:v>
                </c:pt>
                <c:pt idx="1">
                  <c:v>1231905.6833800001</c:v>
                </c:pt>
                <c:pt idx="2">
                  <c:v>2487904.1726299999</c:v>
                </c:pt>
                <c:pt idx="3">
                  <c:v>6616318.5350099998</c:v>
                </c:pt>
                <c:pt idx="4">
                  <c:v>9104995.3236900009</c:v>
                </c:pt>
                <c:pt idx="5">
                  <c:v>53087972.692040004</c:v>
                </c:pt>
                <c:pt idx="6">
                  <c:v>2123538.7605900001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C16-D344-B28E-28DE04397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0417472"/>
        <c:axId val="-90415296"/>
        <c:axId val="0"/>
      </c:bar3DChart>
      <c:catAx>
        <c:axId val="-90417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4152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904152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904174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A9F-704C-A7E3-5F611920616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A9F-704C-A7E3-5F611920616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A9F-704C-A7E3-5F611920616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A9F-704C-A7E3-5F611920616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A9F-704C-A7E3-5F611920616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A9F-704C-A7E3-5F611920616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A9F-704C-A7E3-5F611920616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A9F-704C-A7E3-5F611920616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A9F-704C-A7E3-5F611920616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A9F-704C-A7E3-5F611920616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A9F-704C-A7E3-5F611920616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A9F-704C-A7E3-5F611920616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A9F-704C-A7E3-5F611920616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A9F-704C-A7E3-5F611920616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A9F-704C-A7E3-5F611920616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5A9F-704C-A7E3-5F611920616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5A9F-704C-A7E3-5F611920616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5A9F-704C-A7E3-5F611920616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5A9F-704C-A7E3-5F611920616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5A9F-704C-A7E3-5F611920616B}"/>
              </c:ext>
            </c:extLst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3651223.5197299998</c:v>
                </c:pt>
                <c:pt idx="1">
                  <c:v>1075320.0024699999</c:v>
                </c:pt>
                <c:pt idx="2">
                  <c:v>769129.68461</c:v>
                </c:pt>
                <c:pt idx="3">
                  <c:v>634122.69039</c:v>
                </c:pt>
                <c:pt idx="4">
                  <c:v>971149.27706999995</c:v>
                </c:pt>
                <c:pt idx="5">
                  <c:v>182824.07873000001</c:v>
                </c:pt>
                <c:pt idx="6">
                  <c:v>481466.36174000002</c:v>
                </c:pt>
                <c:pt idx="7">
                  <c:v>54369.666839999998</c:v>
                </c:pt>
                <c:pt idx="8">
                  <c:v>1231905.6833800001</c:v>
                </c:pt>
                <c:pt idx="9">
                  <c:v>2487904.1726299999</c:v>
                </c:pt>
                <c:pt idx="10">
                  <c:v>4587099.7402299996</c:v>
                </c:pt>
                <c:pt idx="11">
                  <c:v>858387.3395</c:v>
                </c:pt>
                <c:pt idx="12">
                  <c:v>1170831.4552800001</c:v>
                </c:pt>
                <c:pt idx="13">
                  <c:v>9104995.3236900009</c:v>
                </c:pt>
                <c:pt idx="14">
                  <c:v>9680125.3930300009</c:v>
                </c:pt>
                <c:pt idx="15">
                  <c:v>16789438.008280002</c:v>
                </c:pt>
                <c:pt idx="16">
                  <c:v>733798.47279000003</c:v>
                </c:pt>
                <c:pt idx="17">
                  <c:v>5557536.3940399997</c:v>
                </c:pt>
                <c:pt idx="18">
                  <c:v>3315676.8031500001</c:v>
                </c:pt>
                <c:pt idx="19">
                  <c:v>3789163.1931599998</c:v>
                </c:pt>
                <c:pt idx="20">
                  <c:v>6613275.2096199999</c:v>
                </c:pt>
                <c:pt idx="21">
                  <c:v>1553116.16643</c:v>
                </c:pt>
                <c:pt idx="22">
                  <c:v>1961013.5608999999</c:v>
                </c:pt>
                <c:pt idx="23">
                  <c:v>907364.11470999999</c:v>
                </c:pt>
                <c:pt idx="24">
                  <c:v>63926.615339999997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5A9F-704C-A7E3-5F611920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0411488"/>
        <c:axId val="-90416928"/>
        <c:axId val="0"/>
      </c:bar3DChart>
      <c:catAx>
        <c:axId val="-90411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04169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9041692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904114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7" name="Chart 4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8" name="Chart 5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9" name="Chart 6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0" name="Chart 4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1" name="Chart 5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2" name="Chart 6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3" name="Chart 4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4" name="Chart 5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5" name="Chart 6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6" name="Chart 4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7" name="Chart 5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8" name="Chart 6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9" name="Chart 4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0" name="Chart 5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31" name="Chart 6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32" name="Chart 4">
          <a:extLst>
            <a:ext uri="{FF2B5EF4-FFF2-40B4-BE49-F238E27FC236}">
              <a16:creationId xmlns:a16="http://schemas.microsoft.com/office/drawing/2014/main" xmlns="" id="{6F90955A-556A-F04D-BBED-189CED56C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3" name="Chart 5">
          <a:extLst>
            <a:ext uri="{FF2B5EF4-FFF2-40B4-BE49-F238E27FC236}">
              <a16:creationId xmlns:a16="http://schemas.microsoft.com/office/drawing/2014/main" xmlns="" id="{89E34D11-BE16-8F44-9A84-62E3898A4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34" name="Chart 6">
          <a:extLst>
            <a:ext uri="{FF2B5EF4-FFF2-40B4-BE49-F238E27FC236}">
              <a16:creationId xmlns:a16="http://schemas.microsoft.com/office/drawing/2014/main" xmlns="" id="{626CFF25-DD0D-F342-8351-D51355670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3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3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3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4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4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4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Rakam%20A&#231;&#305;klamas&#305;/TIM..30.06.2017%20Gunluk%20Ihracat%20(TIM%20Versiyon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/Desktop/fwddosyalar1/TIM..31.03.2018%20Gu&#776;nlu&#776;k%20I&#775;hracat%20(TI&#775;M%20Versiyon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Nisan%20rakamlar&#305;/TIM..30.04.2018%20G&#252;nl&#252;k%20&#304;hracat%20(T&#304;M%20Versiyon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Temporary%20Internet%20Files/Content.Outlook/8ZMNQPYG/TIM..31.05.2018%20G&#252;nl&#252;k%20&#304;hracat%20(T&#304;M%20Versiyon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Temporary%20Internet%20Files/Content.Outlook/8ZMNQPYG/TIM..30.06.2018%20G&#252;nl&#252;k%20&#304;hracat%20(T&#304;M%20Versiyon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TIM..31.07.2018%20G&#252;nl&#252;k%20&#304;hracat%20(T&#304;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Rakam%20A&#231;&#305;klamas&#305;/TIM..31.07.2017%20Gunluk%20Ihracat%20(TI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08.2017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09.2017%20G&#252;nl&#252;k%20&#304;hracat%20(T&#304;M%20Versiy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10.2017%20G&#252;nl&#252;k%20&#304;hracat%20(T&#304;M%20Versiy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11.2017%20G&#252;nl&#252;k%20&#304;hracat%20(TIM%20Versiyon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%20..%2031.12.2017%20Gunluk%20Ihracat%20(TIM%20Versiyon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31.01.2018%20G&#252;nl&#252;k%20Rapor%20(T&#304;M%20Versiyon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28.02.2018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10076818.03506</v>
          </cell>
        </row>
        <row r="6">
          <cell r="A6" t="str">
            <v>.     A. BİTKİSEL ÜRÜNLER</v>
          </cell>
          <cell r="N6">
            <v>6888401.0411499999</v>
          </cell>
        </row>
        <row r="7">
          <cell r="A7" t="str">
            <v xml:space="preserve"> Hububat, Bakliyat, Yağlı Tohumlar ve Mamulleri </v>
          </cell>
          <cell r="N7">
            <v>3222082.21673</v>
          </cell>
        </row>
        <row r="8">
          <cell r="A8" t="str">
            <v xml:space="preserve"> Yaş Meyve ve Sebze  </v>
          </cell>
          <cell r="N8">
            <v>955279.88584999996</v>
          </cell>
        </row>
        <row r="9">
          <cell r="A9" t="str">
            <v xml:space="preserve"> Meyve Sebze Mamulleri </v>
          </cell>
          <cell r="N9">
            <v>655728.13413999998</v>
          </cell>
        </row>
        <row r="10">
          <cell r="A10" t="str">
            <v xml:space="preserve"> Kuru Meyve ve Mamulleri  </v>
          </cell>
          <cell r="N10">
            <v>575935.46163000003</v>
          </cell>
        </row>
        <row r="11">
          <cell r="A11" t="str">
            <v xml:space="preserve"> Fındık ve Mamulleri </v>
          </cell>
          <cell r="N11">
            <v>845535.39615000004</v>
          </cell>
        </row>
        <row r="12">
          <cell r="A12" t="str">
            <v xml:space="preserve"> Zeytin ve Zeytinyağı </v>
          </cell>
          <cell r="N12">
            <v>164805.96660000001</v>
          </cell>
        </row>
        <row r="13">
          <cell r="A13" t="str">
            <v xml:space="preserve"> Tütün </v>
          </cell>
          <cell r="N13">
            <v>418224.52909000003</v>
          </cell>
        </row>
        <row r="14">
          <cell r="A14" t="str">
            <v xml:space="preserve"> Süs Bitkileri ve Mam.</v>
          </cell>
          <cell r="N14">
            <v>50809.450960000002</v>
          </cell>
        </row>
        <row r="15">
          <cell r="A15" t="str">
            <v>.     B. HAYVANSAL ÜRÜNLER</v>
          </cell>
          <cell r="N15">
            <v>1049226.96315</v>
          </cell>
        </row>
        <row r="16">
          <cell r="A16" t="str">
            <v xml:space="preserve"> Su Ürünleri ve Hayvansal Mamuller</v>
          </cell>
          <cell r="N16">
            <v>1049226.96315</v>
          </cell>
        </row>
        <row r="17">
          <cell r="A17" t="str">
            <v>.     C. AĞAÇ VE ORMAN ÜRÜNLERİ</v>
          </cell>
          <cell r="N17">
            <v>2139190.03076</v>
          </cell>
        </row>
        <row r="18">
          <cell r="A18" t="str">
            <v xml:space="preserve"> Mobilya,Kağıt ve Orman Ürünleri</v>
          </cell>
          <cell r="N18">
            <v>2139190.03076</v>
          </cell>
        </row>
        <row r="19">
          <cell r="A19" t="str">
            <v>.II. SANAYİ</v>
          </cell>
          <cell r="N19">
            <v>59251758.557390004</v>
          </cell>
        </row>
        <row r="20">
          <cell r="A20" t="str">
            <v>.     A. TARIMA DAYALI İŞLENMİŞ ÜRÜNLER</v>
          </cell>
          <cell r="N20">
            <v>5730346.6197300004</v>
          </cell>
        </row>
        <row r="21">
          <cell r="A21" t="str">
            <v xml:space="preserve"> Tekstil ve Hammaddeleri</v>
          </cell>
          <cell r="N21">
            <v>3984745.0920799999</v>
          </cell>
        </row>
        <row r="22">
          <cell r="A22" t="str">
            <v xml:space="preserve"> Deri ve Deri Mamulleri </v>
          </cell>
          <cell r="N22">
            <v>732747.67359999998</v>
          </cell>
        </row>
        <row r="23">
          <cell r="A23" t="str">
            <v xml:space="preserve"> Halı </v>
          </cell>
          <cell r="N23">
            <v>1012853.85405</v>
          </cell>
        </row>
        <row r="24">
          <cell r="A24" t="str">
            <v>.     B. KİMYEVİ MADDELER VE MAMÜLLERİ</v>
          </cell>
          <cell r="N24">
            <v>7919123.9874700001</v>
          </cell>
        </row>
        <row r="25">
          <cell r="A25" t="str">
            <v xml:space="preserve"> Kimyevi Maddeler ve Mamulleri  </v>
          </cell>
          <cell r="N25">
            <v>7919123.9874700001</v>
          </cell>
        </row>
        <row r="26">
          <cell r="A26" t="str">
            <v>.     C. SANAYİ MAMULLERİ</v>
          </cell>
          <cell r="N26">
            <v>45602287.950190008</v>
          </cell>
        </row>
        <row r="27">
          <cell r="A27" t="str">
            <v xml:space="preserve"> Hazırgiyim ve Konfeksiyon </v>
          </cell>
          <cell r="N27">
            <v>8205760.7614500001</v>
          </cell>
        </row>
        <row r="28">
          <cell r="A28" t="str">
            <v xml:space="preserve"> Otomotiv Endüstrisi</v>
          </cell>
          <cell r="N28">
            <v>14359485.29057</v>
          </cell>
        </row>
        <row r="29">
          <cell r="A29" t="str">
            <v xml:space="preserve"> Gemi ve Yat</v>
          </cell>
          <cell r="N29">
            <v>647043.78715999995</v>
          </cell>
        </row>
        <row r="30">
          <cell r="A30" t="str">
            <v xml:space="preserve"> Elektrik Elektronik ve Hizmet</v>
          </cell>
          <cell r="N30">
            <v>4758708.4379700003</v>
          </cell>
        </row>
        <row r="31">
          <cell r="A31" t="str">
            <v xml:space="preserve"> Makine ve Aksamları</v>
          </cell>
          <cell r="N31">
            <v>2843884.6330800001</v>
          </cell>
        </row>
        <row r="32">
          <cell r="A32" t="str">
            <v xml:space="preserve"> Demir ve Demir Dışı Metaller </v>
          </cell>
          <cell r="N32">
            <v>3257725.86742</v>
          </cell>
        </row>
        <row r="33">
          <cell r="A33" t="str">
            <v xml:space="preserve"> Çelik</v>
          </cell>
          <cell r="N33">
            <v>5824950.7093000002</v>
          </cell>
        </row>
        <row r="34">
          <cell r="A34" t="str">
            <v xml:space="preserve"> Çimento Cam Seramik ve Toprak Ürünleri</v>
          </cell>
          <cell r="N34">
            <v>1335481.1773300001</v>
          </cell>
        </row>
        <row r="35">
          <cell r="A35" t="str">
            <v xml:space="preserve"> Mücevher</v>
          </cell>
          <cell r="N35">
            <v>1695393.03171</v>
          </cell>
        </row>
        <row r="36">
          <cell r="A36" t="str">
            <v xml:space="preserve"> Savunma ve Havacılık Sanayii</v>
          </cell>
          <cell r="N36">
            <v>796887.98687999998</v>
          </cell>
        </row>
        <row r="37">
          <cell r="A37" t="str">
            <v xml:space="preserve"> İklimlendirme Sanayii</v>
          </cell>
          <cell r="N37">
            <v>1820421.9777500001</v>
          </cell>
        </row>
        <row r="38">
          <cell r="A38" t="str">
            <v xml:space="preserve"> Diğer Sanayi Ürünleri</v>
          </cell>
          <cell r="N38">
            <v>56544.289570000001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KTOR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7515705.0878799995</v>
          </cell>
        </row>
        <row r="6">
          <cell r="A6" t="str">
            <v>.     A. BİTKİSEL ÜRÜNLER</v>
          </cell>
          <cell r="N6">
            <v>5047329.3784299996</v>
          </cell>
        </row>
        <row r="7">
          <cell r="A7" t="str">
            <v xml:space="preserve"> Hububat, Bakliyat, Yağlı Tohumlar ve Mamulleri </v>
          </cell>
          <cell r="N7">
            <v>2217579.2782399999</v>
          </cell>
        </row>
        <row r="8">
          <cell r="A8" t="str">
            <v xml:space="preserve"> Yaş Meyve ve Sebze  </v>
          </cell>
          <cell r="N8">
            <v>794634.11207000003</v>
          </cell>
        </row>
        <row r="9">
          <cell r="A9" t="str">
            <v xml:space="preserve"> Meyve Sebze Mamulleri </v>
          </cell>
          <cell r="N9">
            <v>507744.00063999998</v>
          </cell>
        </row>
        <row r="10">
          <cell r="A10" t="str">
            <v xml:space="preserve"> Kuru Meyve ve Mamulleri  </v>
          </cell>
          <cell r="N10">
            <v>434627.95578999998</v>
          </cell>
        </row>
        <row r="11">
          <cell r="A11" t="str">
            <v xml:space="preserve"> Fındık ve Mamulleri </v>
          </cell>
          <cell r="N11">
            <v>561442.48933000001</v>
          </cell>
        </row>
        <row r="12">
          <cell r="A12" t="str">
            <v xml:space="preserve"> Zeytin ve Zeytinyağı </v>
          </cell>
          <cell r="N12">
            <v>197629.89567</v>
          </cell>
        </row>
        <row r="13">
          <cell r="A13" t="str">
            <v xml:space="preserve"> Tütün </v>
          </cell>
          <cell r="N13">
            <v>280083.63416999998</v>
          </cell>
        </row>
        <row r="14">
          <cell r="A14" t="str">
            <v xml:space="preserve"> Süs Bitkileri ve Mam.</v>
          </cell>
          <cell r="N14">
            <v>53588.012519999997</v>
          </cell>
        </row>
        <row r="15">
          <cell r="A15" t="str">
            <v>.     B. HAYVANSAL ÜRÜNLER</v>
          </cell>
          <cell r="N15">
            <v>829525.78361000004</v>
          </cell>
        </row>
        <row r="16">
          <cell r="A16" t="str">
            <v xml:space="preserve"> Su Ürünleri ve Hayvansal Mamuller</v>
          </cell>
          <cell r="N16">
            <v>829525.78361000004</v>
          </cell>
        </row>
        <row r="17">
          <cell r="A17" t="str">
            <v>.     C. AĞAÇ VE ORMAN ÜRÜNLERİ</v>
          </cell>
          <cell r="N17">
            <v>1638849.9258399999</v>
          </cell>
        </row>
        <row r="18">
          <cell r="A18" t="str">
            <v xml:space="preserve"> Mobilya,Kağıt ve Orman Ürünleri</v>
          </cell>
          <cell r="N18">
            <v>1638849.9258399999</v>
          </cell>
        </row>
        <row r="19">
          <cell r="A19" t="str">
            <v>.II. SANAYİ</v>
          </cell>
          <cell r="N19">
            <v>44703232.913159996</v>
          </cell>
        </row>
        <row r="20">
          <cell r="A20" t="str">
            <v>.     A. TARIMA DAYALI İŞLENMİŞ ÜRÜNLER</v>
          </cell>
          <cell r="N20">
            <v>4232165.3169200001</v>
          </cell>
        </row>
        <row r="21">
          <cell r="A21" t="str">
            <v xml:space="preserve"> Tekstil ve Hammaddeleri</v>
          </cell>
          <cell r="N21">
            <v>2893936.0092500001</v>
          </cell>
        </row>
        <row r="22">
          <cell r="A22" t="str">
            <v xml:space="preserve"> Deri ve Deri Mamulleri </v>
          </cell>
          <cell r="N22">
            <v>593185.07186999999</v>
          </cell>
        </row>
        <row r="23">
          <cell r="A23" t="str">
            <v xml:space="preserve"> Halı </v>
          </cell>
          <cell r="N23">
            <v>745044.23580000002</v>
          </cell>
        </row>
        <row r="24">
          <cell r="A24" t="str">
            <v>.     B. KİMYEVİ MADDELER VE MAMÜLLERİ</v>
          </cell>
          <cell r="N24">
            <v>5518470.7885800004</v>
          </cell>
        </row>
        <row r="25">
          <cell r="A25" t="str">
            <v xml:space="preserve"> Kimyevi Maddeler ve Mamulleri  </v>
          </cell>
          <cell r="N25">
            <v>5518470.7885800004</v>
          </cell>
        </row>
        <row r="26">
          <cell r="A26" t="str">
            <v>.     C. SANAYİ MAMULLERİ</v>
          </cell>
          <cell r="N26">
            <v>34952596.807659999</v>
          </cell>
        </row>
        <row r="27">
          <cell r="A27" t="str">
            <v xml:space="preserve"> Hazırgiyim ve Konfeksiyon </v>
          </cell>
          <cell r="N27">
            <v>5988368.52697</v>
          </cell>
        </row>
        <row r="28">
          <cell r="A28" t="str">
            <v xml:space="preserve"> Otomotiv Endüstrisi</v>
          </cell>
          <cell r="N28">
            <v>11129520.162049999</v>
          </cell>
        </row>
        <row r="29">
          <cell r="A29" t="str">
            <v xml:space="preserve"> Gemi ve Yat</v>
          </cell>
          <cell r="N29">
            <v>220859.74692000001</v>
          </cell>
        </row>
        <row r="30">
          <cell r="A30" t="str">
            <v xml:space="preserve"> Elektrik Elektronik ve Hizmet</v>
          </cell>
          <cell r="N30">
            <v>3630035.6040599998</v>
          </cell>
        </row>
        <row r="31">
          <cell r="A31" t="str">
            <v xml:space="preserve"> Makine ve Aksamları</v>
          </cell>
          <cell r="N31">
            <v>2301052.3494899999</v>
          </cell>
        </row>
        <row r="32">
          <cell r="A32" t="str">
            <v xml:space="preserve"> Demir ve Demir Dışı Metaller </v>
          </cell>
          <cell r="N32">
            <v>2684412.75373</v>
          </cell>
        </row>
        <row r="33">
          <cell r="A33" t="str">
            <v xml:space="preserve"> Çelik</v>
          </cell>
          <cell r="N33">
            <v>4706740.1672099996</v>
          </cell>
        </row>
        <row r="34">
          <cell r="A34" t="str">
            <v xml:space="preserve"> Çimento Cam Seramik ve Toprak Ürünleri</v>
          </cell>
          <cell r="N34">
            <v>974421.28951999999</v>
          </cell>
        </row>
        <row r="35">
          <cell r="A35" t="str">
            <v xml:space="preserve"> Mücevher</v>
          </cell>
          <cell r="N35">
            <v>1215773.20132</v>
          </cell>
        </row>
        <row r="36">
          <cell r="A36" t="str">
            <v xml:space="preserve"> Savunma ve Havacılık Sanayii</v>
          </cell>
          <cell r="N36">
            <v>594648.79160999996</v>
          </cell>
        </row>
        <row r="37">
          <cell r="A37" t="str">
            <v xml:space="preserve"> İklimlendirme Sanayii</v>
          </cell>
          <cell r="N37">
            <v>1466652.97575</v>
          </cell>
        </row>
        <row r="38">
          <cell r="A38" t="str">
            <v xml:space="preserve"> Diğer Sanayi Ürünleri</v>
          </cell>
          <cell r="N38">
            <v>40111.239029999997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9415389.3098000009</v>
          </cell>
        </row>
        <row r="6">
          <cell r="A6" t="str">
            <v>.     A. BİTKİSEL ÜRÜNLER</v>
          </cell>
          <cell r="N6">
            <v>6305926.0008200007</v>
          </cell>
        </row>
        <row r="7">
          <cell r="A7" t="str">
            <v xml:space="preserve"> Hububat, Bakliyat, Yağlı Tohumlar ve Mamulleri </v>
          </cell>
          <cell r="N7">
            <v>2776860.4149500001</v>
          </cell>
        </row>
        <row r="8">
          <cell r="A8" t="str">
            <v xml:space="preserve"> Yaş Meyve ve Sebze  </v>
          </cell>
          <cell r="N8">
            <v>1008040.7299</v>
          </cell>
        </row>
        <row r="9">
          <cell r="A9" t="str">
            <v xml:space="preserve"> Meyve Sebze Mamulleri </v>
          </cell>
          <cell r="N9">
            <v>645233.06984999997</v>
          </cell>
        </row>
        <row r="10">
          <cell r="A10" t="str">
            <v xml:space="preserve"> Kuru Meyve ve Mamulleri  </v>
          </cell>
          <cell r="N10">
            <v>533687.70892</v>
          </cell>
        </row>
        <row r="11">
          <cell r="A11" t="str">
            <v xml:space="preserve"> Fındık ve Mamulleri </v>
          </cell>
          <cell r="N11">
            <v>702521.79543000006</v>
          </cell>
        </row>
        <row r="12">
          <cell r="A12" t="str">
            <v xml:space="preserve"> Zeytin ve Zeytinyağı </v>
          </cell>
          <cell r="N12">
            <v>225107.08444000001</v>
          </cell>
        </row>
        <row r="13">
          <cell r="A13" t="str">
            <v xml:space="preserve"> Tütün </v>
          </cell>
          <cell r="N13">
            <v>354177.13789000001</v>
          </cell>
        </row>
        <row r="14">
          <cell r="A14" t="str">
            <v xml:space="preserve"> Süs Bitkileri ve Mam.</v>
          </cell>
          <cell r="N14">
            <v>60298.059439999997</v>
          </cell>
        </row>
        <row r="15">
          <cell r="A15" t="str">
            <v>.     B. HAYVANSAL ÜRÜNLER</v>
          </cell>
          <cell r="N15">
            <v>1041494.90603</v>
          </cell>
        </row>
        <row r="16">
          <cell r="A16" t="str">
            <v xml:space="preserve"> Su Ürünleri ve Hayvansal Mamuller</v>
          </cell>
          <cell r="N16">
            <v>1041494.90603</v>
          </cell>
        </row>
        <row r="17">
          <cell r="A17" t="str">
            <v>.     C. AĞAÇ VE ORMAN ÜRÜNLERİ</v>
          </cell>
          <cell r="N17">
            <v>2067968.40295</v>
          </cell>
        </row>
        <row r="18">
          <cell r="A18" t="str">
            <v xml:space="preserve"> Mobilya,Kağıt ve Orman Ürünleri</v>
          </cell>
          <cell r="N18">
            <v>2067968.40295</v>
          </cell>
        </row>
        <row r="19">
          <cell r="A19" t="str">
            <v>.II. SANAYİ</v>
          </cell>
          <cell r="N19">
            <v>56296632.702989995</v>
          </cell>
        </row>
        <row r="20">
          <cell r="A20" t="str">
            <v>.     A. TARIMA DAYALI İŞLENMİŞ ÜRÜNLER</v>
          </cell>
          <cell r="N20">
            <v>5321553.4758700002</v>
          </cell>
        </row>
        <row r="21">
          <cell r="A21" t="str">
            <v xml:space="preserve"> Tekstil ve Hammaddeleri</v>
          </cell>
          <cell r="N21">
            <v>3641631.9703700002</v>
          </cell>
        </row>
        <row r="22">
          <cell r="A22" t="str">
            <v xml:space="preserve"> Deri ve Deri Mamulleri </v>
          </cell>
          <cell r="N22">
            <v>734965.56510999997</v>
          </cell>
        </row>
        <row r="23">
          <cell r="A23" t="str">
            <v xml:space="preserve"> Halı </v>
          </cell>
          <cell r="N23">
            <v>944955.94039</v>
          </cell>
        </row>
        <row r="24">
          <cell r="A24" t="str">
            <v>.     B. KİMYEVİ MADDELER VE MAMÜLLERİ</v>
          </cell>
          <cell r="N24">
            <v>6979733.1695499998</v>
          </cell>
        </row>
        <row r="25">
          <cell r="A25" t="str">
            <v xml:space="preserve"> Kimyevi Maddeler ve Mamulleri  </v>
          </cell>
          <cell r="N25">
            <v>6979733.1695499998</v>
          </cell>
        </row>
        <row r="26">
          <cell r="A26" t="str">
            <v>.     C. SANAYİ MAMULLERİ</v>
          </cell>
          <cell r="N26">
            <v>43995346.057569996</v>
          </cell>
        </row>
        <row r="27">
          <cell r="A27" t="str">
            <v xml:space="preserve"> Hazırgiyim ve Konfeksiyon </v>
          </cell>
          <cell r="N27">
            <v>7469165.2642799998</v>
          </cell>
        </row>
        <row r="28">
          <cell r="A28" t="str">
            <v xml:space="preserve"> Otomotiv Endüstrisi</v>
          </cell>
          <cell r="N28">
            <v>13894364.51003</v>
          </cell>
        </row>
        <row r="29">
          <cell r="A29" t="str">
            <v xml:space="preserve"> Gemi ve Yat</v>
          </cell>
          <cell r="N29">
            <v>354418.28603999998</v>
          </cell>
        </row>
        <row r="30">
          <cell r="A30" t="str">
            <v xml:space="preserve"> Elektrik Elektronik ve Hizmet</v>
          </cell>
          <cell r="N30">
            <v>4623509.4100900004</v>
          </cell>
        </row>
        <row r="31">
          <cell r="A31" t="str">
            <v xml:space="preserve"> Makine ve Aksamları</v>
          </cell>
          <cell r="N31">
            <v>2924703.8565799999</v>
          </cell>
        </row>
        <row r="32">
          <cell r="A32" t="str">
            <v xml:space="preserve"> Demir ve Demir Dışı Metaller </v>
          </cell>
          <cell r="N32">
            <v>3401348.93138</v>
          </cell>
        </row>
        <row r="33">
          <cell r="A33" t="str">
            <v xml:space="preserve"> Çelik</v>
          </cell>
          <cell r="N33">
            <v>5901557.2767899996</v>
          </cell>
        </row>
        <row r="34">
          <cell r="A34" t="str">
            <v xml:space="preserve"> Çimento Cam Seramik ve Toprak Ürünleri</v>
          </cell>
          <cell r="N34">
            <v>1248026.2437400001</v>
          </cell>
        </row>
        <row r="35">
          <cell r="A35" t="str">
            <v xml:space="preserve"> Mücevher</v>
          </cell>
          <cell r="N35">
            <v>1466797.9009</v>
          </cell>
        </row>
        <row r="36">
          <cell r="A36" t="str">
            <v xml:space="preserve"> Savunma ve Havacılık Sanayii</v>
          </cell>
          <cell r="N36">
            <v>784527.76101999998</v>
          </cell>
        </row>
        <row r="37">
          <cell r="A37" t="str">
            <v xml:space="preserve"> İklimlendirme Sanayii</v>
          </cell>
          <cell r="N37">
            <v>1875260.1435499999</v>
          </cell>
        </row>
        <row r="38">
          <cell r="A38" t="str">
            <v xml:space="preserve"> Diğer Sanayi Ürünleri</v>
          </cell>
          <cell r="N38">
            <v>51666.473169999997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11005571.25374</v>
          </cell>
        </row>
        <row r="6">
          <cell r="A6" t="str">
            <v>.     A. BİTKİSEL ÜRÜNLER</v>
          </cell>
          <cell r="N6">
            <v>7320952.3902499992</v>
          </cell>
        </row>
        <row r="7">
          <cell r="A7" t="str">
            <v xml:space="preserve"> Hububat, Bakliyat, Yağlı Tohumlar ve Mamulleri </v>
          </cell>
          <cell r="N7">
            <v>3224916.8487</v>
          </cell>
        </row>
        <row r="8">
          <cell r="A8" t="str">
            <v xml:space="preserve"> Yaş Meyve ve Sebze  </v>
          </cell>
          <cell r="N8">
            <v>1175565.3187500001</v>
          </cell>
        </row>
        <row r="9">
          <cell r="A9" t="str">
            <v xml:space="preserve"> Meyve Sebze Mamulleri </v>
          </cell>
          <cell r="N9">
            <v>764015.59546999994</v>
          </cell>
        </row>
        <row r="10">
          <cell r="A10" t="str">
            <v xml:space="preserve"> Kuru Meyve ve Mamulleri  </v>
          </cell>
          <cell r="N10">
            <v>605646.36444000003</v>
          </cell>
        </row>
        <row r="11">
          <cell r="A11" t="str">
            <v xml:space="preserve"> Fındık ve Mamulleri </v>
          </cell>
          <cell r="N11">
            <v>803937.07126</v>
          </cell>
        </row>
        <row r="12">
          <cell r="A12" t="str">
            <v xml:space="preserve"> Zeytin ve Zeytinyağı </v>
          </cell>
          <cell r="N12">
            <v>242243.86473999999</v>
          </cell>
        </row>
        <row r="13">
          <cell r="A13" t="str">
            <v xml:space="preserve"> Tütün </v>
          </cell>
          <cell r="N13">
            <v>439522.36401999998</v>
          </cell>
        </row>
        <row r="14">
          <cell r="A14" t="str">
            <v xml:space="preserve"> Süs Bitkileri ve Mam.</v>
          </cell>
          <cell r="N14">
            <v>65104.962870000003</v>
          </cell>
        </row>
        <row r="15">
          <cell r="A15" t="str">
            <v>.     B. HAYVANSAL ÜRÜNLER</v>
          </cell>
          <cell r="N15">
            <v>1231675.56439</v>
          </cell>
        </row>
        <row r="16">
          <cell r="A16" t="str">
            <v xml:space="preserve"> Su Ürünleri ve Hayvansal Mamuller</v>
          </cell>
          <cell r="N16">
            <v>1231675.56439</v>
          </cell>
        </row>
        <row r="17">
          <cell r="A17" t="str">
            <v>.     C. AĞAÇ VE ORMAN ÜRÜNLERİ</v>
          </cell>
          <cell r="N17">
            <v>2452943.2990999999</v>
          </cell>
        </row>
        <row r="18">
          <cell r="A18" t="str">
            <v xml:space="preserve"> Mobilya,Kağıt ve Orman Ürünleri</v>
          </cell>
          <cell r="N18">
            <v>2452943.2990999999</v>
          </cell>
        </row>
        <row r="19">
          <cell r="A19" t="str">
            <v>.II. SANAYİ</v>
          </cell>
          <cell r="N19">
            <v>66897567.307470009</v>
          </cell>
        </row>
        <row r="20">
          <cell r="A20" t="str">
            <v>.     A. TARIMA DAYALI İŞLENMİŞ ÜRÜNLER</v>
          </cell>
          <cell r="N20">
            <v>6252097.0293899998</v>
          </cell>
        </row>
        <row r="21">
          <cell r="A21" t="str">
            <v xml:space="preserve"> Tekstil ve Hammaddeleri</v>
          </cell>
          <cell r="N21">
            <v>4301640.0284099998</v>
          </cell>
        </row>
        <row r="22">
          <cell r="A22" t="str">
            <v xml:space="preserve"> Deri ve Deri Mamulleri </v>
          </cell>
          <cell r="N22">
            <v>852800.66151000001</v>
          </cell>
        </row>
        <row r="23">
          <cell r="A23" t="str">
            <v xml:space="preserve"> Halı </v>
          </cell>
          <cell r="N23">
            <v>1097656.33947</v>
          </cell>
        </row>
        <row r="24">
          <cell r="A24" t="str">
            <v>.     B. KİMYEVİ MADDELER VE MAMÜLLERİ</v>
          </cell>
          <cell r="N24">
            <v>8396826.2128800005</v>
          </cell>
        </row>
        <row r="25">
          <cell r="A25" t="str">
            <v xml:space="preserve"> Kimyevi Maddeler ve Mamulleri  </v>
          </cell>
          <cell r="N25">
            <v>8396826.2128800005</v>
          </cell>
        </row>
        <row r="26">
          <cell r="A26" t="str">
            <v>.     C. SANAYİ MAMULLERİ</v>
          </cell>
          <cell r="N26">
            <v>52248644.065200008</v>
          </cell>
        </row>
        <row r="27">
          <cell r="A27" t="str">
            <v xml:space="preserve"> Hazırgiyim ve Konfeksiyon </v>
          </cell>
          <cell r="N27">
            <v>8823731.2482200004</v>
          </cell>
        </row>
        <row r="28">
          <cell r="A28" t="str">
            <v xml:space="preserve"> Otomotiv Endüstrisi</v>
          </cell>
          <cell r="N28">
            <v>16434420.672280001</v>
          </cell>
        </row>
        <row r="29">
          <cell r="A29" t="str">
            <v xml:space="preserve"> Gemi ve Yat</v>
          </cell>
          <cell r="N29">
            <v>503559.60249000002</v>
          </cell>
        </row>
        <row r="30">
          <cell r="A30" t="str">
            <v xml:space="preserve"> Elektrik Elektronik ve Hizmet</v>
          </cell>
          <cell r="N30">
            <v>5481436.7426899998</v>
          </cell>
        </row>
        <row r="31">
          <cell r="A31" t="str">
            <v xml:space="preserve"> Makine ve Aksamları</v>
          </cell>
          <cell r="N31">
            <v>3475560.4907200001</v>
          </cell>
        </row>
        <row r="32">
          <cell r="A32" t="str">
            <v xml:space="preserve"> Demir ve Demir Dışı Metaller </v>
          </cell>
          <cell r="N32">
            <v>4058346.1774800001</v>
          </cell>
        </row>
        <row r="33">
          <cell r="A33" t="str">
            <v xml:space="preserve"> Çelik</v>
          </cell>
          <cell r="N33">
            <v>7104863.5666300002</v>
          </cell>
        </row>
        <row r="34">
          <cell r="A34" t="str">
            <v xml:space="preserve"> Çimento Cam Seramik ve Toprak Ürünleri</v>
          </cell>
          <cell r="N34">
            <v>1502059.4897799999</v>
          </cell>
        </row>
        <row r="35">
          <cell r="A35" t="str">
            <v xml:space="preserve"> Mücevher</v>
          </cell>
          <cell r="N35">
            <v>1665371.8781399999</v>
          </cell>
        </row>
        <row r="36">
          <cell r="A36" t="str">
            <v xml:space="preserve"> Savunma ve Havacılık Sanayii</v>
          </cell>
          <cell r="N36">
            <v>906407.58063999994</v>
          </cell>
        </row>
        <row r="37">
          <cell r="A37" t="str">
            <v xml:space="preserve"> İklimlendirme Sanayii</v>
          </cell>
          <cell r="N37">
            <v>2231162.2385399998</v>
          </cell>
        </row>
        <row r="38">
          <cell r="A38" t="str">
            <v xml:space="preserve"> Diğer Sanayi Ürünleri</v>
          </cell>
          <cell r="N38">
            <v>61724.377589999996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SEKTOR_KG"/>
      <sheetName val="ILLER_ULKE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12683703.88683</v>
          </cell>
        </row>
        <row r="6">
          <cell r="A6" t="str">
            <v>.     A. BİTKİSEL ÜRÜNLER</v>
          </cell>
          <cell r="N6">
            <v>8391657.7761100009</v>
          </cell>
        </row>
        <row r="7">
          <cell r="A7" t="str">
            <v xml:space="preserve"> Hububat, Bakliyat, Yağlı Tohumlar ve Mamulleri </v>
          </cell>
          <cell r="N7">
            <v>3758775.1552599999</v>
          </cell>
        </row>
        <row r="8">
          <cell r="A8" t="str">
            <v xml:space="preserve"> Yaş Meyve ve Sebze  </v>
          </cell>
          <cell r="N8">
            <v>1279684.8401200001</v>
          </cell>
        </row>
        <row r="9">
          <cell r="A9" t="str">
            <v xml:space="preserve"> Meyve Sebze Mamulleri </v>
          </cell>
          <cell r="N9">
            <v>889825.43559999997</v>
          </cell>
        </row>
        <row r="10">
          <cell r="A10" t="str">
            <v xml:space="preserve"> Kuru Meyve ve Mamulleri  </v>
          </cell>
          <cell r="N10">
            <v>681880.73288999998</v>
          </cell>
        </row>
        <row r="11">
          <cell r="A11" t="str">
            <v xml:space="preserve"> Fındık ve Mamulleri </v>
          </cell>
          <cell r="N11">
            <v>921659.48959000001</v>
          </cell>
        </row>
        <row r="12">
          <cell r="A12" t="str">
            <v xml:space="preserve"> Zeytin ve Zeytinyağı </v>
          </cell>
          <cell r="N12">
            <v>260450.72579999999</v>
          </cell>
        </row>
        <row r="13">
          <cell r="A13" t="str">
            <v xml:space="preserve"> Tütün </v>
          </cell>
          <cell r="N13">
            <v>529982.63979000004</v>
          </cell>
        </row>
        <row r="14">
          <cell r="A14" t="str">
            <v xml:space="preserve"> Süs Bitkileri ve Mam.</v>
          </cell>
          <cell r="N14">
            <v>69398.757060000004</v>
          </cell>
        </row>
        <row r="15">
          <cell r="A15" t="str">
            <v>.     B. HAYVANSAL ÜRÜNLER</v>
          </cell>
          <cell r="N15">
            <v>1433748.1732999999</v>
          </cell>
        </row>
        <row r="16">
          <cell r="A16" t="str">
            <v xml:space="preserve"> Su Ürünleri ve Hayvansal Mamuller</v>
          </cell>
          <cell r="N16">
            <v>1433748.1732999999</v>
          </cell>
        </row>
        <row r="17">
          <cell r="A17" t="str">
            <v>.     C. AĞAÇ VE ORMAN ÜRÜNLERİ</v>
          </cell>
          <cell r="N17">
            <v>2858297.9374199999</v>
          </cell>
        </row>
        <row r="18">
          <cell r="A18" t="str">
            <v xml:space="preserve"> Mobilya,Kağıt ve Orman Ürünleri</v>
          </cell>
          <cell r="N18">
            <v>2858297.9374199999</v>
          </cell>
        </row>
        <row r="19">
          <cell r="A19" t="str">
            <v>.II. SANAYİ</v>
          </cell>
          <cell r="N19">
            <v>78451490.289290011</v>
          </cell>
        </row>
        <row r="20">
          <cell r="A20" t="str">
            <v>.     A. TARIMA DAYALI İŞLENMİŞ ÜRÜNLER</v>
          </cell>
          <cell r="N20">
            <v>7286255.4131100001</v>
          </cell>
        </row>
        <row r="21">
          <cell r="A21" t="str">
            <v xml:space="preserve"> Tekstil ve Hammaddeleri</v>
          </cell>
          <cell r="N21">
            <v>5000926.3597600004</v>
          </cell>
        </row>
        <row r="22">
          <cell r="A22" t="str">
            <v xml:space="preserve"> Deri ve Deri Mamulleri </v>
          </cell>
          <cell r="N22">
            <v>1002540.77308</v>
          </cell>
        </row>
        <row r="23">
          <cell r="A23" t="str">
            <v xml:space="preserve"> Halı </v>
          </cell>
          <cell r="N23">
            <v>1282788.28027</v>
          </cell>
        </row>
        <row r="24">
          <cell r="A24" t="str">
            <v>.     B. KİMYEVİ MADDELER VE MAMÜLLERİ</v>
          </cell>
          <cell r="N24">
            <v>9877205.34516</v>
          </cell>
        </row>
        <row r="25">
          <cell r="A25" t="str">
            <v xml:space="preserve"> Kimyevi Maddeler ve Mamulleri  </v>
          </cell>
          <cell r="N25">
            <v>9877205.34516</v>
          </cell>
        </row>
        <row r="26">
          <cell r="A26" t="str">
            <v>.     C. SANAYİ MAMULLERİ</v>
          </cell>
          <cell r="N26">
            <v>61288029.531020008</v>
          </cell>
        </row>
        <row r="27">
          <cell r="A27" t="str">
            <v xml:space="preserve"> Hazırgiyim ve Konfeksiyon </v>
          </cell>
          <cell r="N27">
            <v>10410065.602320001</v>
          </cell>
        </row>
        <row r="28">
          <cell r="A28" t="str">
            <v xml:space="preserve"> Otomotiv Endüstrisi</v>
          </cell>
          <cell r="N28">
            <v>19198305.255460002</v>
          </cell>
        </row>
        <row r="29">
          <cell r="A29" t="str">
            <v xml:space="preserve"> Gemi ve Yat</v>
          </cell>
          <cell r="N29">
            <v>642863.15766000003</v>
          </cell>
        </row>
        <row r="30">
          <cell r="A30" t="str">
            <v xml:space="preserve"> Elektrik Elektronik ve Hizmet</v>
          </cell>
          <cell r="N30">
            <v>6350020.3268600004</v>
          </cell>
        </row>
        <row r="31">
          <cell r="A31" t="str">
            <v xml:space="preserve"> Makine ve Aksamları</v>
          </cell>
          <cell r="N31">
            <v>4087762.8709300002</v>
          </cell>
        </row>
        <row r="32">
          <cell r="A32" t="str">
            <v xml:space="preserve"> Demir ve Demir Dışı Metaller </v>
          </cell>
          <cell r="N32">
            <v>4746574.2821000004</v>
          </cell>
        </row>
        <row r="33">
          <cell r="A33" t="str">
            <v xml:space="preserve"> Çelik</v>
          </cell>
          <cell r="N33">
            <v>8359545.8809099998</v>
          </cell>
        </row>
        <row r="34">
          <cell r="A34" t="str">
            <v xml:space="preserve"> Çimento Cam Seramik ve Toprak Ürünleri</v>
          </cell>
          <cell r="N34">
            <v>1758573.3074399999</v>
          </cell>
        </row>
        <row r="35">
          <cell r="A35" t="str">
            <v xml:space="preserve"> Mücevher</v>
          </cell>
          <cell r="N35">
            <v>1927195.5427900001</v>
          </cell>
        </row>
        <row r="36">
          <cell r="A36" t="str">
            <v xml:space="preserve"> Savunma ve Havacılık Sanayii</v>
          </cell>
          <cell r="N36">
            <v>1104728.25113</v>
          </cell>
        </row>
        <row r="37">
          <cell r="A37" t="str">
            <v xml:space="preserve"> İklimlendirme Sanayii</v>
          </cell>
          <cell r="N37">
            <v>2632791.3958999999</v>
          </cell>
        </row>
        <row r="38">
          <cell r="A38" t="str">
            <v xml:space="preserve"> Diğer Sanayi Ürünleri</v>
          </cell>
          <cell r="N38">
            <v>69603.657519999993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11539415.137589999</v>
          </cell>
        </row>
        <row r="6">
          <cell r="A6" t="str">
            <v>.     A. BİTKİSEL ÜRÜNLER</v>
          </cell>
          <cell r="N6">
            <v>7819605.2815799993</v>
          </cell>
        </row>
        <row r="7">
          <cell r="A7" t="str">
            <v xml:space="preserve"> Hububat, Bakliyat, Yağlı Tohumlar ve Mamulleri </v>
          </cell>
          <cell r="N7">
            <v>3651223.5197299998</v>
          </cell>
        </row>
        <row r="8">
          <cell r="A8" t="str">
            <v xml:space="preserve"> Yaş Meyve ve Sebze  </v>
          </cell>
          <cell r="N8">
            <v>1075320.0024699999</v>
          </cell>
        </row>
        <row r="9">
          <cell r="A9" t="str">
            <v xml:space="preserve"> Meyve Sebze Mamulleri </v>
          </cell>
          <cell r="N9">
            <v>769129.68461</v>
          </cell>
        </row>
        <row r="10">
          <cell r="A10" t="str">
            <v xml:space="preserve"> Kuru Meyve ve Mamulleri  </v>
          </cell>
          <cell r="N10">
            <v>634122.69039</v>
          </cell>
        </row>
        <row r="11">
          <cell r="A11" t="str">
            <v xml:space="preserve"> Fındık ve Mamulleri </v>
          </cell>
          <cell r="N11">
            <v>971149.27706999995</v>
          </cell>
        </row>
        <row r="12">
          <cell r="A12" t="str">
            <v xml:space="preserve"> Zeytin ve Zeytinyağı </v>
          </cell>
          <cell r="N12">
            <v>182824.07873000001</v>
          </cell>
        </row>
        <row r="13">
          <cell r="A13" t="str">
            <v xml:space="preserve"> Tütün </v>
          </cell>
          <cell r="N13">
            <v>481466.36174000002</v>
          </cell>
        </row>
        <row r="14">
          <cell r="A14" t="str">
            <v xml:space="preserve"> Süs Bitkileri ve Mam.</v>
          </cell>
          <cell r="N14">
            <v>54369.666839999998</v>
          </cell>
        </row>
        <row r="15">
          <cell r="A15" t="str">
            <v>.     B. HAYVANSAL ÜRÜNLER</v>
          </cell>
          <cell r="N15">
            <v>1231905.6833800001</v>
          </cell>
        </row>
        <row r="16">
          <cell r="A16" t="str">
            <v xml:space="preserve"> Su Ürünleri ve Hayvansal Mamuller</v>
          </cell>
          <cell r="N16">
            <v>1231905.6833800001</v>
          </cell>
        </row>
        <row r="17">
          <cell r="A17" t="str">
            <v>.     C. AĞAÇ VE ORMAN ÜRÜNLERİ</v>
          </cell>
          <cell r="N17">
            <v>2487904.1726299999</v>
          </cell>
        </row>
        <row r="18">
          <cell r="A18" t="str">
            <v xml:space="preserve"> Mobilya,Kağıt ve Orman Ürünleri</v>
          </cell>
          <cell r="N18">
            <v>2487904.1726299999</v>
          </cell>
        </row>
        <row r="19">
          <cell r="A19" t="str">
            <v>.II. SANAYİ</v>
          </cell>
          <cell r="N19">
            <v>68809286.550740004</v>
          </cell>
        </row>
        <row r="20">
          <cell r="A20" t="str">
            <v>.     A. TARIMA DAYALI İŞLENMİŞ ÜRÜNLER</v>
          </cell>
          <cell r="N20">
            <v>6616318.5350099998</v>
          </cell>
        </row>
        <row r="21">
          <cell r="A21" t="str">
            <v xml:space="preserve"> Tekstil ve Hammaddeleri</v>
          </cell>
          <cell r="N21">
            <v>4587099.7402299996</v>
          </cell>
        </row>
        <row r="22">
          <cell r="A22" t="str">
            <v xml:space="preserve"> Deri ve Deri Mamulleri </v>
          </cell>
          <cell r="N22">
            <v>858387.3395</v>
          </cell>
        </row>
        <row r="23">
          <cell r="A23" t="str">
            <v xml:space="preserve"> Halı </v>
          </cell>
          <cell r="N23">
            <v>1170831.4552800001</v>
          </cell>
        </row>
        <row r="24">
          <cell r="A24" t="str">
            <v>.     B. KİMYEVİ MADDELER VE MAMÜLLERİ</v>
          </cell>
          <cell r="N24">
            <v>9104995.3236900009</v>
          </cell>
        </row>
        <row r="25">
          <cell r="A25" t="str">
            <v xml:space="preserve"> Kimyevi Maddeler ve Mamulleri  </v>
          </cell>
          <cell r="N25">
            <v>9104995.3236900009</v>
          </cell>
        </row>
        <row r="26">
          <cell r="A26" t="str">
            <v>.     C. SANAYİ MAMULLERİ</v>
          </cell>
          <cell r="N26">
            <v>53087972.692040004</v>
          </cell>
        </row>
        <row r="27">
          <cell r="A27" t="str">
            <v xml:space="preserve"> Hazırgiyim ve Konfeksiyon </v>
          </cell>
          <cell r="N27">
            <v>9680125.3930300009</v>
          </cell>
        </row>
        <row r="28">
          <cell r="A28" t="str">
            <v xml:space="preserve"> Otomotiv Endüstrisi</v>
          </cell>
          <cell r="N28">
            <v>16789438.008280002</v>
          </cell>
        </row>
        <row r="29">
          <cell r="A29" t="str">
            <v xml:space="preserve"> Gemi ve Yat</v>
          </cell>
          <cell r="N29">
            <v>733798.47279000003</v>
          </cell>
        </row>
        <row r="30">
          <cell r="A30" t="str">
            <v xml:space="preserve"> Elektrik Elektronik ve Hizmet</v>
          </cell>
          <cell r="N30">
            <v>5557536.3940399997</v>
          </cell>
        </row>
        <row r="31">
          <cell r="A31" t="str">
            <v xml:space="preserve"> Makine ve Aksamları</v>
          </cell>
          <cell r="N31">
            <v>3315676.8031500001</v>
          </cell>
        </row>
        <row r="32">
          <cell r="A32" t="str">
            <v xml:space="preserve"> Demir ve Demir Dışı Metaller </v>
          </cell>
          <cell r="N32">
            <v>3789163.1931599998</v>
          </cell>
        </row>
        <row r="33">
          <cell r="A33" t="str">
            <v xml:space="preserve"> Çelik</v>
          </cell>
          <cell r="N33">
            <v>6613275.2096199999</v>
          </cell>
        </row>
        <row r="34">
          <cell r="A34" t="str">
            <v xml:space="preserve"> Çimento Cam Seramik ve Toprak Ürünleri</v>
          </cell>
          <cell r="N34">
            <v>1553116.16643</v>
          </cell>
        </row>
        <row r="35">
          <cell r="A35" t="str">
            <v xml:space="preserve"> Mücevher</v>
          </cell>
          <cell r="N35">
            <v>1961013.5608999999</v>
          </cell>
        </row>
        <row r="36">
          <cell r="A36" t="str">
            <v xml:space="preserve"> Savunma ve Havacılık Sanayii</v>
          </cell>
          <cell r="N36">
            <v>907364.11470999999</v>
          </cell>
        </row>
        <row r="37">
          <cell r="A37" t="str">
            <v xml:space="preserve"> İklimlendirme Sanayii</v>
          </cell>
          <cell r="N37">
            <v>2123538.7605900001</v>
          </cell>
        </row>
        <row r="38">
          <cell r="A38" t="str">
            <v xml:space="preserve"> Diğer Sanayi Ürünleri</v>
          </cell>
          <cell r="N38">
            <v>63926.615339999997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13205225.255790001</v>
          </cell>
        </row>
        <row r="6">
          <cell r="A6" t="str">
            <v>.     A. BİTKİSEL ÜRÜNLER</v>
          </cell>
          <cell r="N6">
            <v>8885876.74474</v>
          </cell>
        </row>
        <row r="7">
          <cell r="A7" t="str">
            <v xml:space="preserve"> Hububat, Bakliyat, Yağlı Tohumlar ve Mamulleri </v>
          </cell>
          <cell r="N7">
            <v>4192885.34186</v>
          </cell>
        </row>
        <row r="8">
          <cell r="A8" t="str">
            <v xml:space="preserve"> Yaş Meyve ve Sebze  </v>
          </cell>
          <cell r="N8">
            <v>1176322.4374899999</v>
          </cell>
        </row>
        <row r="9">
          <cell r="A9" t="str">
            <v xml:space="preserve"> Meyve Sebze Mamulleri </v>
          </cell>
          <cell r="N9">
            <v>899829.09362000006</v>
          </cell>
        </row>
        <row r="10">
          <cell r="A10" t="str">
            <v xml:space="preserve"> Kuru Meyve ve Mamulleri  </v>
          </cell>
          <cell r="N10">
            <v>717167.42143999995</v>
          </cell>
        </row>
        <row r="11">
          <cell r="A11" t="str">
            <v xml:space="preserve"> Fındık ve Mamulleri </v>
          </cell>
          <cell r="N11">
            <v>1068728.95976</v>
          </cell>
        </row>
        <row r="12">
          <cell r="A12" t="str">
            <v xml:space="preserve"> Zeytin ve Zeytinyağı </v>
          </cell>
          <cell r="N12">
            <v>206855.87676000001</v>
          </cell>
        </row>
        <row r="13">
          <cell r="A13" t="str">
            <v xml:space="preserve"> Tütün </v>
          </cell>
          <cell r="N13">
            <v>564897.98843000003</v>
          </cell>
        </row>
        <row r="14">
          <cell r="A14" t="str">
            <v xml:space="preserve"> Süs Bitkileri ve Mam.</v>
          </cell>
          <cell r="N14">
            <v>59189.625379999998</v>
          </cell>
        </row>
        <row r="15">
          <cell r="A15" t="str">
            <v>.     B. HAYVANSAL ÜRÜNLER</v>
          </cell>
          <cell r="N15">
            <v>1442955.9466500001</v>
          </cell>
        </row>
        <row r="16">
          <cell r="A16" t="str">
            <v xml:space="preserve"> Su Ürünleri ve Hayvansal Mamuller</v>
          </cell>
          <cell r="N16">
            <v>1442955.9466500001</v>
          </cell>
        </row>
        <row r="17">
          <cell r="A17" t="str">
            <v>.     C. AĞAÇ VE ORMAN ÜRÜNLERİ</v>
          </cell>
          <cell r="N17">
            <v>2876392.5644</v>
          </cell>
        </row>
        <row r="18">
          <cell r="A18" t="str">
            <v xml:space="preserve"> Mobilya,Kağıt ve Orman Ürünleri</v>
          </cell>
          <cell r="N18">
            <v>2876392.5644</v>
          </cell>
        </row>
        <row r="19">
          <cell r="A19" t="str">
            <v>.II. SANAYİ</v>
          </cell>
          <cell r="N19">
            <v>79110372.879629999</v>
          </cell>
        </row>
        <row r="20">
          <cell r="A20" t="str">
            <v>.     A. TARIMA DAYALI İŞLENMİŞ ÜRÜNLER</v>
          </cell>
          <cell r="N20">
            <v>7693021.2787099993</v>
          </cell>
        </row>
        <row r="21">
          <cell r="A21" t="str">
            <v xml:space="preserve"> Tekstil ve Hammaddeleri</v>
          </cell>
          <cell r="N21">
            <v>5283193.8816299997</v>
          </cell>
        </row>
        <row r="22">
          <cell r="A22" t="str">
            <v xml:space="preserve"> Deri ve Deri Mamulleri </v>
          </cell>
          <cell r="N22">
            <v>1037117.38558</v>
          </cell>
        </row>
        <row r="23">
          <cell r="A23" t="str">
            <v xml:space="preserve"> Halı </v>
          </cell>
          <cell r="N23">
            <v>1372710.0115</v>
          </cell>
        </row>
        <row r="24">
          <cell r="A24" t="str">
            <v>.     B. KİMYEVİ MADDELER VE MAMÜLLERİ</v>
          </cell>
          <cell r="N24">
            <v>10561831.33409</v>
          </cell>
        </row>
        <row r="25">
          <cell r="A25" t="str">
            <v xml:space="preserve"> Kimyevi Maddeler ve Mamulleri  </v>
          </cell>
          <cell r="N25">
            <v>10561831.33409</v>
          </cell>
        </row>
        <row r="26">
          <cell r="A26" t="str">
            <v>.     C. SANAYİ MAMULLERİ</v>
          </cell>
          <cell r="N26">
            <v>60855520.266829997</v>
          </cell>
        </row>
        <row r="27">
          <cell r="A27" t="str">
            <v xml:space="preserve"> Hazırgiyim ve Konfeksiyon </v>
          </cell>
          <cell r="N27">
            <v>11356827.430600001</v>
          </cell>
        </row>
        <row r="28">
          <cell r="A28" t="str">
            <v xml:space="preserve"> Otomotiv Endüstrisi</v>
          </cell>
          <cell r="N28">
            <v>18624393.811749998</v>
          </cell>
        </row>
        <row r="29">
          <cell r="A29" t="str">
            <v xml:space="preserve"> Gemi ve Yat</v>
          </cell>
          <cell r="N29">
            <v>903960.78873999999</v>
          </cell>
        </row>
        <row r="30">
          <cell r="A30" t="str">
            <v xml:space="preserve"> Elektrik Elektronik ve Hizmet</v>
          </cell>
          <cell r="N30">
            <v>6527389.2462200001</v>
          </cell>
        </row>
        <row r="31">
          <cell r="A31" t="str">
            <v xml:space="preserve"> Makine ve Aksamları</v>
          </cell>
          <cell r="N31">
            <v>3879420.9330899999</v>
          </cell>
        </row>
        <row r="32">
          <cell r="A32" t="str">
            <v xml:space="preserve"> Demir ve Demir Dışı Metaller </v>
          </cell>
          <cell r="N32">
            <v>4396618.0400299998</v>
          </cell>
        </row>
        <row r="33">
          <cell r="A33" t="str">
            <v xml:space="preserve"> Çelik</v>
          </cell>
          <cell r="N33">
            <v>7461652.9863700001</v>
          </cell>
        </row>
        <row r="34">
          <cell r="A34" t="str">
            <v xml:space="preserve"> Çimento Cam Seramik ve Toprak Ürünleri</v>
          </cell>
          <cell r="N34">
            <v>1798181.64087</v>
          </cell>
        </row>
        <row r="35">
          <cell r="A35" t="str">
            <v xml:space="preserve"> Mücevher</v>
          </cell>
          <cell r="N35">
            <v>2284453.6408500001</v>
          </cell>
        </row>
        <row r="36">
          <cell r="A36" t="str">
            <v xml:space="preserve"> Savunma ve Havacılık Sanayii</v>
          </cell>
          <cell r="N36">
            <v>1066633.5321800001</v>
          </cell>
        </row>
        <row r="37">
          <cell r="A37" t="str">
            <v xml:space="preserve"> İklimlendirme Sanayii</v>
          </cell>
          <cell r="N37">
            <v>2484455.21924</v>
          </cell>
        </row>
        <row r="38">
          <cell r="A38" t="str">
            <v xml:space="preserve"> Diğer Sanayi Ürünleri</v>
          </cell>
          <cell r="N38">
            <v>71532.996889999995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14856409.39567</v>
          </cell>
        </row>
        <row r="6">
          <cell r="A6" t="str">
            <v>.     A. BİTKİSEL ÜRÜNLER</v>
          </cell>
          <cell r="N6">
            <v>10041031.82525</v>
          </cell>
        </row>
        <row r="7">
          <cell r="A7" t="str">
            <v xml:space="preserve"> Hububat, Bakliyat, Yağlı Tohumlar ve Mamulleri </v>
          </cell>
          <cell r="N7">
            <v>4666992.2563800002</v>
          </cell>
        </row>
        <row r="8">
          <cell r="A8" t="str">
            <v xml:space="preserve"> Yaş Meyve ve Sebze  </v>
          </cell>
          <cell r="N8">
            <v>1319319.8243199999</v>
          </cell>
        </row>
        <row r="9">
          <cell r="A9" t="str">
            <v xml:space="preserve"> Meyve Sebze Mamulleri </v>
          </cell>
          <cell r="N9">
            <v>1021554.55931</v>
          </cell>
        </row>
        <row r="10">
          <cell r="A10" t="str">
            <v xml:space="preserve"> Kuru Meyve ve Mamulleri  </v>
          </cell>
          <cell r="N10">
            <v>811147.29114999995</v>
          </cell>
        </row>
        <row r="11">
          <cell r="A11" t="str">
            <v xml:space="preserve"> Fındık ve Mamulleri </v>
          </cell>
          <cell r="N11">
            <v>1251763.7562500001</v>
          </cell>
        </row>
        <row r="12">
          <cell r="A12" t="str">
            <v xml:space="preserve"> Zeytin ve Zeytinyağı </v>
          </cell>
          <cell r="N12">
            <v>223270.36671</v>
          </cell>
        </row>
        <row r="13">
          <cell r="A13" t="str">
            <v xml:space="preserve"> Tütün </v>
          </cell>
          <cell r="N13">
            <v>683824.92877</v>
          </cell>
        </row>
        <row r="14">
          <cell r="A14" t="str">
            <v xml:space="preserve"> Süs Bitkileri ve Mam.</v>
          </cell>
          <cell r="N14">
            <v>63158.842360000002</v>
          </cell>
        </row>
        <row r="15">
          <cell r="A15" t="str">
            <v>.     B. HAYVANSAL ÜRÜNLER</v>
          </cell>
          <cell r="N15">
            <v>1628062.7525200001</v>
          </cell>
        </row>
        <row r="16">
          <cell r="A16" t="str">
            <v xml:space="preserve"> Su Ürünleri ve Hayvansal Mamuller</v>
          </cell>
          <cell r="N16">
            <v>1628062.7525200001</v>
          </cell>
        </row>
        <row r="17">
          <cell r="A17" t="str">
            <v>.     C. AĞAÇ VE ORMAN ÜRÜNLERİ</v>
          </cell>
          <cell r="N17">
            <v>3187314.8179000001</v>
          </cell>
        </row>
        <row r="18">
          <cell r="A18" t="str">
            <v xml:space="preserve"> Mobilya,Kağıt ve Orman Ürünleri</v>
          </cell>
          <cell r="N18">
            <v>3187314.8179000001</v>
          </cell>
        </row>
        <row r="19">
          <cell r="A19" t="str">
            <v>.II. SANAYİ</v>
          </cell>
          <cell r="N19">
            <v>88393618.87819998</v>
          </cell>
        </row>
        <row r="20">
          <cell r="A20" t="str">
            <v>.     A. TARIMA DAYALI İŞLENMİŞ ÜRÜNLER</v>
          </cell>
          <cell r="N20">
            <v>8636099.4682999998</v>
          </cell>
        </row>
        <row r="21">
          <cell r="A21" t="str">
            <v xml:space="preserve"> Tekstil ve Hammaddeleri</v>
          </cell>
          <cell r="N21">
            <v>5946624.3261000002</v>
          </cell>
        </row>
        <row r="22">
          <cell r="A22" t="str">
            <v xml:space="preserve"> Deri ve Deri Mamulleri </v>
          </cell>
          <cell r="N22">
            <v>1147855.48019</v>
          </cell>
        </row>
        <row r="23">
          <cell r="A23" t="str">
            <v xml:space="preserve"> Halı </v>
          </cell>
          <cell r="N23">
            <v>1541619.6620100001</v>
          </cell>
        </row>
        <row r="24">
          <cell r="A24" t="str">
            <v>.     B. KİMYEVİ MADDELER VE MAMÜLLERİ</v>
          </cell>
          <cell r="N24">
            <v>11837987.575719999</v>
          </cell>
        </row>
        <row r="25">
          <cell r="A25" t="str">
            <v xml:space="preserve"> Kimyevi Maddeler ve Mamulleri  </v>
          </cell>
          <cell r="N25">
            <v>11837987.575719999</v>
          </cell>
        </row>
        <row r="26">
          <cell r="A26" t="str">
            <v>.     C. SANAYİ MAMULLERİ</v>
          </cell>
          <cell r="N26">
            <v>67919531.834179983</v>
          </cell>
        </row>
        <row r="27">
          <cell r="A27" t="str">
            <v xml:space="preserve"> Hazırgiyim ve Konfeksiyon </v>
          </cell>
          <cell r="N27">
            <v>12649362.516100001</v>
          </cell>
        </row>
        <row r="28">
          <cell r="A28" t="str">
            <v xml:space="preserve"> Otomotiv Endüstrisi</v>
          </cell>
          <cell r="N28">
            <v>20772791.496649999</v>
          </cell>
        </row>
        <row r="29">
          <cell r="A29" t="str">
            <v xml:space="preserve"> Gemi ve Yat</v>
          </cell>
          <cell r="N29">
            <v>1005445.83757</v>
          </cell>
        </row>
        <row r="30">
          <cell r="A30" t="str">
            <v xml:space="preserve"> Elektrik Elektronik ve Hizmet</v>
          </cell>
          <cell r="N30">
            <v>7394473.0869199997</v>
          </cell>
        </row>
        <row r="31">
          <cell r="A31" t="str">
            <v xml:space="preserve"> Makine ve Aksamları</v>
          </cell>
          <cell r="N31">
            <v>4359893.0369800003</v>
          </cell>
        </row>
        <row r="32">
          <cell r="A32" t="str">
            <v xml:space="preserve"> Demir ve Demir Dışı Metaller </v>
          </cell>
          <cell r="N32">
            <v>4917900.6314000003</v>
          </cell>
        </row>
        <row r="33">
          <cell r="A33" t="str">
            <v xml:space="preserve"> Çelik</v>
          </cell>
          <cell r="N33">
            <v>8206340.10415</v>
          </cell>
        </row>
        <row r="34">
          <cell r="A34" t="str">
            <v xml:space="preserve"> Çimento Cam Seramik ve Toprak Ürünleri</v>
          </cell>
          <cell r="N34">
            <v>2003177.87314</v>
          </cell>
        </row>
        <row r="35">
          <cell r="A35" t="str">
            <v xml:space="preserve"> Mücevher</v>
          </cell>
          <cell r="N35">
            <v>2519175.2213499998</v>
          </cell>
        </row>
        <row r="36">
          <cell r="A36" t="str">
            <v xml:space="preserve"> Savunma ve Havacılık Sanayii</v>
          </cell>
          <cell r="N36">
            <v>1217881.6279800001</v>
          </cell>
        </row>
        <row r="37">
          <cell r="A37" t="str">
            <v xml:space="preserve"> İklimlendirme Sanayii</v>
          </cell>
          <cell r="N37">
            <v>2795562.56592</v>
          </cell>
        </row>
        <row r="38">
          <cell r="A38" t="str">
            <v xml:space="preserve"> Diğer Sanayi Ürünleri</v>
          </cell>
          <cell r="N38">
            <v>77527.836020000002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16036762.877902001</v>
          </cell>
        </row>
        <row r="6">
          <cell r="A6" t="str">
            <v>.     A. BİTKİSEL ÜRÜNLER</v>
          </cell>
          <cell r="N6">
            <v>12227122.512048002</v>
          </cell>
        </row>
        <row r="7">
          <cell r="A7" t="str">
            <v xml:space="preserve"> Hububat, Bakliyat, Yağlı Tohumlar ve Mamulleri </v>
          </cell>
          <cell r="N7">
            <v>7332302.0069070002</v>
          </cell>
        </row>
        <row r="8">
          <cell r="A8" t="str">
            <v xml:space="preserve"> Yaş Meyve ve Sebze  </v>
          </cell>
          <cell r="N8">
            <v>2711960.20725</v>
          </cell>
        </row>
        <row r="9">
          <cell r="A9" t="str">
            <v xml:space="preserve"> Meyve Sebze Mamulleri </v>
          </cell>
          <cell r="N9">
            <v>1357052.6103040001</v>
          </cell>
        </row>
        <row r="10">
          <cell r="A10" t="str">
            <v xml:space="preserve"> Kuru Meyve ve Mamulleri  </v>
          </cell>
          <cell r="N10">
            <v>386810.232525</v>
          </cell>
        </row>
        <row r="11">
          <cell r="A11" t="str">
            <v xml:space="preserve"> Fındık ve Mamulleri </v>
          </cell>
          <cell r="N11">
            <v>210218.25643000001</v>
          </cell>
        </row>
        <row r="12">
          <cell r="A12" t="str">
            <v xml:space="preserve"> Zeytin ve Zeytinyağı </v>
          </cell>
          <cell r="N12">
            <v>88741.233550000004</v>
          </cell>
        </row>
        <row r="13">
          <cell r="A13" t="str">
            <v xml:space="preserve"> Tütün </v>
          </cell>
          <cell r="N13">
            <v>102286.29881199999</v>
          </cell>
        </row>
        <row r="14">
          <cell r="A14" t="str">
            <v xml:space="preserve"> Süs Bitkileri ve Mam.</v>
          </cell>
          <cell r="N14">
            <v>37751.666270000002</v>
          </cell>
        </row>
        <row r="15">
          <cell r="A15" t="str">
            <v>.     B. HAYVANSAL ÜRÜNLER</v>
          </cell>
          <cell r="N15">
            <v>957145.97389000002</v>
          </cell>
        </row>
        <row r="16">
          <cell r="A16" t="str">
            <v xml:space="preserve"> Su Ürünleri ve Hayvansal Mamuller</v>
          </cell>
          <cell r="N16">
            <v>957145.97389000002</v>
          </cell>
        </row>
        <row r="17">
          <cell r="A17" t="str">
            <v>.     C. AĞAÇ VE ORMAN ÜRÜNLERİ</v>
          </cell>
          <cell r="N17">
            <v>2852494.3919640002</v>
          </cell>
        </row>
        <row r="18">
          <cell r="A18" t="str">
            <v xml:space="preserve"> Mobilya,Kağıt ve Orman Ürünleri</v>
          </cell>
          <cell r="N18">
            <v>2852494.3919640002</v>
          </cell>
        </row>
        <row r="19">
          <cell r="A19" t="str">
            <v>.II. SANAYİ</v>
          </cell>
          <cell r="N19">
            <v>59053108.341828994</v>
          </cell>
        </row>
        <row r="20">
          <cell r="A20" t="str">
            <v>.     A. TARIMA DAYALI İŞLENMİŞ ÜRÜNLER</v>
          </cell>
          <cell r="N20">
            <v>2217463.6483120001</v>
          </cell>
        </row>
        <row r="21">
          <cell r="A21" t="str">
            <v xml:space="preserve"> Tekstil ve Hammaddeleri</v>
          </cell>
          <cell r="N21">
            <v>1518721.699523</v>
          </cell>
        </row>
        <row r="22">
          <cell r="A22" t="str">
            <v xml:space="preserve"> Deri ve Deri Mamulleri </v>
          </cell>
          <cell r="N22">
            <v>116625.812772</v>
          </cell>
        </row>
        <row r="23">
          <cell r="A23" t="str">
            <v xml:space="preserve"> Halı </v>
          </cell>
          <cell r="N23">
            <v>582116.13601699995</v>
          </cell>
        </row>
        <row r="24">
          <cell r="A24" t="str">
            <v>.     B. KİMYEVİ MADDELER VE MAMÜLLERİ</v>
          </cell>
          <cell r="N24">
            <v>15555583.585921001</v>
          </cell>
        </row>
        <row r="25">
          <cell r="A25" t="str">
            <v xml:space="preserve"> Kimyevi Maddeler ve Mamulleri  </v>
          </cell>
          <cell r="N25">
            <v>15555583.585921001</v>
          </cell>
        </row>
        <row r="26">
          <cell r="A26" t="str">
            <v>.     C. SANAYİ MAMULLERİ</v>
          </cell>
          <cell r="N26">
            <v>41280061.107595995</v>
          </cell>
        </row>
        <row r="27">
          <cell r="A27" t="str">
            <v xml:space="preserve"> Hazırgiyim ve Konfeksiyon </v>
          </cell>
          <cell r="N27">
            <v>950169.36630300002</v>
          </cell>
        </row>
        <row r="28">
          <cell r="A28" t="str">
            <v xml:space="preserve"> Otomotiv Endüstrisi</v>
          </cell>
          <cell r="N28">
            <v>3389808.1468179999</v>
          </cell>
        </row>
        <row r="29">
          <cell r="A29" t="str">
            <v xml:space="preserve"> Gemi ve Yat</v>
          </cell>
          <cell r="N29">
            <v>338780.97665999999</v>
          </cell>
        </row>
        <row r="30">
          <cell r="A30" t="str">
            <v xml:space="preserve"> Elektrik Elektronik ve Hizmet</v>
          </cell>
          <cell r="N30">
            <v>2191223.5510829999</v>
          </cell>
        </row>
        <row r="31">
          <cell r="A31" t="str">
            <v xml:space="preserve"> Makine ve Aksamları</v>
          </cell>
          <cell r="N31">
            <v>882102.99266400002</v>
          </cell>
        </row>
        <row r="32">
          <cell r="A32" t="str">
            <v xml:space="preserve"> Demir ve Demir Dışı Metaller </v>
          </cell>
          <cell r="N32">
            <v>1513547.9325939999</v>
          </cell>
        </row>
        <row r="33">
          <cell r="A33" t="str">
            <v xml:space="preserve"> Çelik</v>
          </cell>
          <cell r="N33">
            <v>14609147.998229001</v>
          </cell>
        </row>
        <row r="34">
          <cell r="A34" t="str">
            <v xml:space="preserve"> Çimento Cam Seramik ve Toprak Ürünleri</v>
          </cell>
          <cell r="N34">
            <v>16588368.055469001</v>
          </cell>
        </row>
        <row r="35">
          <cell r="A35" t="str">
            <v xml:space="preserve"> Mücevher</v>
          </cell>
          <cell r="N35">
            <v>3827.5390170000001</v>
          </cell>
        </row>
        <row r="36">
          <cell r="A36" t="str">
            <v xml:space="preserve"> Savunma ve Havacılık Sanayii</v>
          </cell>
          <cell r="N36">
            <v>35345.376966999997</v>
          </cell>
        </row>
        <row r="37">
          <cell r="A37" t="str">
            <v xml:space="preserve"> İklimlendirme Sanayii</v>
          </cell>
          <cell r="N37">
            <v>764022.057164</v>
          </cell>
        </row>
        <row r="38">
          <cell r="A38" t="str">
            <v xml:space="preserve"> Diğer Sanayi Ürünleri</v>
          </cell>
          <cell r="N38">
            <v>13717.114627999999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19109228.554650001</v>
          </cell>
        </row>
        <row r="6">
          <cell r="A6" t="str">
            <v>.     A. BİTKİSEL ÜRÜNLER</v>
          </cell>
          <cell r="N6">
            <v>13067486.48392</v>
          </cell>
        </row>
        <row r="7">
          <cell r="A7" t="str">
            <v xml:space="preserve"> Hububat, Bakliyat, Yağlı Tohumlar ve Mamulleri </v>
          </cell>
          <cell r="N7">
            <v>5810290.2252799999</v>
          </cell>
        </row>
        <row r="8">
          <cell r="A8" t="str">
            <v xml:space="preserve"> Yaş Meyve ve Sebze  </v>
          </cell>
          <cell r="N8">
            <v>1872400.87892</v>
          </cell>
        </row>
        <row r="9">
          <cell r="A9" t="str">
            <v xml:space="preserve"> Meyve Sebze Mamulleri </v>
          </cell>
          <cell r="N9">
            <v>1299268.8360599999</v>
          </cell>
        </row>
        <row r="10">
          <cell r="A10" t="str">
            <v xml:space="preserve"> Kuru Meyve ve Mamulleri  </v>
          </cell>
          <cell r="N10">
            <v>1150988.06864</v>
          </cell>
        </row>
        <row r="11">
          <cell r="A11" t="str">
            <v xml:space="preserve"> Fındık ve Mamulleri </v>
          </cell>
          <cell r="N11">
            <v>1710749.25697</v>
          </cell>
        </row>
        <row r="12">
          <cell r="A12" t="str">
            <v xml:space="preserve"> Zeytin ve Zeytinyağı </v>
          </cell>
          <cell r="N12">
            <v>279335.10102</v>
          </cell>
        </row>
        <row r="13">
          <cell r="A13" t="str">
            <v xml:space="preserve"> Tütün </v>
          </cell>
          <cell r="N13">
            <v>869980.50144000002</v>
          </cell>
        </row>
        <row r="14">
          <cell r="A14" t="str">
            <v xml:space="preserve"> Süs Bitkileri ve Mam.</v>
          </cell>
          <cell r="N14">
            <v>74473.615590000001</v>
          </cell>
        </row>
        <row r="15">
          <cell r="A15" t="str">
            <v>.     B. HAYVANSAL ÜRÜNLER</v>
          </cell>
          <cell r="N15">
            <v>2038896.67508</v>
          </cell>
        </row>
        <row r="16">
          <cell r="A16" t="str">
            <v xml:space="preserve"> Su Ürünleri ve Hayvansal Mamuller</v>
          </cell>
          <cell r="N16">
            <v>2038896.67508</v>
          </cell>
        </row>
        <row r="17">
          <cell r="A17" t="str">
            <v>.     C. AĞAÇ VE ORMAN ÜRÜNLERİ</v>
          </cell>
          <cell r="N17">
            <v>4002845.3956499998</v>
          </cell>
        </row>
        <row r="18">
          <cell r="A18" t="str">
            <v xml:space="preserve"> Mobilya,Kağıt ve Orman Ürünleri</v>
          </cell>
          <cell r="N18">
            <v>4002845.3956499998</v>
          </cell>
        </row>
        <row r="19">
          <cell r="A19" t="str">
            <v>.II. SANAYİ</v>
          </cell>
          <cell r="N19">
            <v>110405169.27765001</v>
          </cell>
        </row>
        <row r="20">
          <cell r="A20" t="str">
            <v>.     A. TARIMA DAYALI İŞLENMİŞ ÜRÜNLER</v>
          </cell>
          <cell r="N20">
            <v>10774802.842979999</v>
          </cell>
        </row>
        <row r="21">
          <cell r="A21" t="str">
            <v xml:space="preserve"> Tekstil ve Hammaddeleri</v>
          </cell>
          <cell r="N21">
            <v>7409260.6673100004</v>
          </cell>
        </row>
        <row r="22">
          <cell r="A22" t="str">
            <v xml:space="preserve"> Deri ve Deri Mamulleri </v>
          </cell>
          <cell r="N22">
            <v>1400462.52043</v>
          </cell>
        </row>
        <row r="23">
          <cell r="A23" t="str">
            <v xml:space="preserve"> Halı </v>
          </cell>
          <cell r="N23">
            <v>1965079.65524</v>
          </cell>
        </row>
        <row r="24">
          <cell r="A24" t="str">
            <v>.     B. KİMYEVİ MADDELER VE MAMÜLLERİ</v>
          </cell>
          <cell r="N24">
            <v>14672486.41399</v>
          </cell>
        </row>
        <row r="25">
          <cell r="A25" t="str">
            <v xml:space="preserve"> Kimyevi Maddeler ve Mamulleri  </v>
          </cell>
          <cell r="N25">
            <v>14672486.41399</v>
          </cell>
        </row>
        <row r="26">
          <cell r="A26" t="str">
            <v>.     C. SANAYİ MAMULLERİ</v>
          </cell>
          <cell r="N26">
            <v>84957880.02068001</v>
          </cell>
        </row>
        <row r="27">
          <cell r="A27" t="str">
            <v xml:space="preserve"> Hazırgiyim ve Konfeksiyon </v>
          </cell>
          <cell r="N27">
            <v>15611866.83859</v>
          </cell>
        </row>
        <row r="28">
          <cell r="A28" t="str">
            <v xml:space="preserve"> Otomotiv Endüstrisi</v>
          </cell>
          <cell r="N28">
            <v>26045475.113400001</v>
          </cell>
        </row>
        <row r="29">
          <cell r="A29" t="str">
            <v xml:space="preserve"> Gemi ve Yat</v>
          </cell>
          <cell r="N29">
            <v>1217203.49868</v>
          </cell>
        </row>
        <row r="30">
          <cell r="A30" t="str">
            <v xml:space="preserve"> Elektrik Elektronik ve Hizmet</v>
          </cell>
          <cell r="N30">
            <v>9411576.8784699999</v>
          </cell>
        </row>
        <row r="31">
          <cell r="A31" t="str">
            <v xml:space="preserve"> Makine ve Aksamları</v>
          </cell>
          <cell r="N31">
            <v>5481373.2854199996</v>
          </cell>
        </row>
        <row r="32">
          <cell r="A32" t="str">
            <v xml:space="preserve"> Demir ve Demir Dışı Metaller </v>
          </cell>
          <cell r="N32">
            <v>6186733.8750700001</v>
          </cell>
        </row>
        <row r="33">
          <cell r="A33" t="str">
            <v xml:space="preserve"> Çelik</v>
          </cell>
          <cell r="N33">
            <v>10319460.006589999</v>
          </cell>
        </row>
        <row r="34">
          <cell r="A34" t="str">
            <v xml:space="preserve"> Çimento Cam Seramik ve Toprak Ürünleri</v>
          </cell>
          <cell r="N34">
            <v>2470846.89915</v>
          </cell>
        </row>
        <row r="35">
          <cell r="A35" t="str">
            <v xml:space="preserve"> Mücevher</v>
          </cell>
          <cell r="N35">
            <v>3016162.4730000002</v>
          </cell>
        </row>
        <row r="36">
          <cell r="A36" t="str">
            <v xml:space="preserve"> Savunma ve Havacılık Sanayii</v>
          </cell>
          <cell r="N36">
            <v>1536237.5862400001</v>
          </cell>
        </row>
        <row r="37">
          <cell r="A37" t="str">
            <v xml:space="preserve"> İklimlendirme Sanayii</v>
          </cell>
          <cell r="N37">
            <v>3563551.0140800001</v>
          </cell>
        </row>
        <row r="38">
          <cell r="A38" t="str">
            <v xml:space="preserve"> Diğer Sanayi Ürünleri</v>
          </cell>
          <cell r="N38">
            <v>97392.551990000007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21235089.413479999</v>
          </cell>
        </row>
        <row r="6">
          <cell r="A6" t="str">
            <v>.     A. BİTKİSEL ÜRÜNLER</v>
          </cell>
          <cell r="N6">
            <v>14527697.561229998</v>
          </cell>
        </row>
        <row r="7">
          <cell r="A7" t="str">
            <v xml:space="preserve"> Hububat, Bakliyat, Yağlı Tohumlar ve Mamulleri </v>
          </cell>
          <cell r="N7">
            <v>6372511.97181</v>
          </cell>
        </row>
        <row r="8">
          <cell r="A8" t="str">
            <v xml:space="preserve"> Yaş Meyve ve Sebze  </v>
          </cell>
          <cell r="N8">
            <v>2231391.3826899999</v>
          </cell>
        </row>
        <row r="9">
          <cell r="A9" t="str">
            <v xml:space="preserve"> Meyve Sebze Mamulleri </v>
          </cell>
          <cell r="N9">
            <v>1416697.65876</v>
          </cell>
        </row>
        <row r="10">
          <cell r="A10" t="str">
            <v xml:space="preserve"> Kuru Meyve ve Mamulleri  </v>
          </cell>
          <cell r="N10">
            <v>1282238.48587</v>
          </cell>
        </row>
        <row r="11">
          <cell r="A11" t="str">
            <v xml:space="preserve"> Fındık ve Mamulleri </v>
          </cell>
          <cell r="N11">
            <v>1868308.7056799999</v>
          </cell>
        </row>
        <row r="12">
          <cell r="A12" t="str">
            <v xml:space="preserve"> Zeytin ve Zeytinyağı </v>
          </cell>
          <cell r="N12">
            <v>323075.79476999998</v>
          </cell>
        </row>
        <row r="13">
          <cell r="A13" t="str">
            <v xml:space="preserve"> Tütün </v>
          </cell>
          <cell r="N13">
            <v>948665.35522000003</v>
          </cell>
        </row>
        <row r="14">
          <cell r="A14" t="str">
            <v xml:space="preserve"> Süs Bitkileri ve Mam.</v>
          </cell>
          <cell r="N14">
            <v>84808.206430000006</v>
          </cell>
        </row>
        <row r="15">
          <cell r="A15" t="str">
            <v>.     B. HAYVANSAL ÜRÜNLER</v>
          </cell>
          <cell r="N15">
            <v>2260996.2312699999</v>
          </cell>
        </row>
        <row r="16">
          <cell r="A16" t="str">
            <v xml:space="preserve"> Su Ürünleri ve Hayvansal Mamuller</v>
          </cell>
          <cell r="N16">
            <v>2260996.2312699999</v>
          </cell>
        </row>
        <row r="17">
          <cell r="A17" t="str">
            <v>.     C. AĞAÇ VE ORMAN ÜRÜNLERİ</v>
          </cell>
          <cell r="N17">
            <v>4446395.6209800001</v>
          </cell>
        </row>
        <row r="18">
          <cell r="A18" t="str">
            <v xml:space="preserve"> Mobilya,Kağıt ve Orman Ürünleri</v>
          </cell>
          <cell r="N18">
            <v>4446395.6209800001</v>
          </cell>
        </row>
        <row r="19">
          <cell r="A19" t="str">
            <v>.II. SANAYİ</v>
          </cell>
          <cell r="N19">
            <v>121392772.69238999</v>
          </cell>
        </row>
        <row r="20">
          <cell r="A20" t="str">
            <v>.     A. TARIMA DAYALI İŞLENMİŞ ÜRÜNLER</v>
          </cell>
          <cell r="N20">
            <v>11786741.218870001</v>
          </cell>
        </row>
        <row r="21">
          <cell r="A21" t="str">
            <v xml:space="preserve"> Tekstil ve Hammaddeleri</v>
          </cell>
          <cell r="N21">
            <v>8101820.8743000003</v>
          </cell>
        </row>
        <row r="22">
          <cell r="A22" t="str">
            <v xml:space="preserve"> Deri ve Deri Mamulleri </v>
          </cell>
          <cell r="N22">
            <v>1519231.4822499999</v>
          </cell>
        </row>
        <row r="23">
          <cell r="A23" t="str">
            <v xml:space="preserve"> Halı </v>
          </cell>
          <cell r="N23">
            <v>2165688.8623199998</v>
          </cell>
        </row>
        <row r="24">
          <cell r="A24" t="str">
            <v>.     B. KİMYEVİ MADDELER VE MAMÜLLERİ</v>
          </cell>
          <cell r="N24">
            <v>16042218.11562</v>
          </cell>
        </row>
        <row r="25">
          <cell r="A25" t="str">
            <v xml:space="preserve"> Kimyevi Maddeler ve Mamulleri  </v>
          </cell>
          <cell r="N25">
            <v>16042218.11562</v>
          </cell>
        </row>
        <row r="26">
          <cell r="A26" t="str">
            <v>.     C. SANAYİ MAMULLERİ</v>
          </cell>
          <cell r="N26">
            <v>93563813.357899994</v>
          </cell>
        </row>
        <row r="27">
          <cell r="A27" t="str">
            <v xml:space="preserve"> Hazırgiyim ve Konfeksiyon </v>
          </cell>
          <cell r="N27">
            <v>17045360.343710002</v>
          </cell>
        </row>
        <row r="28">
          <cell r="A28" t="str">
            <v xml:space="preserve"> Otomotiv Endüstrisi</v>
          </cell>
          <cell r="N28">
            <v>28534556.33041</v>
          </cell>
        </row>
        <row r="29">
          <cell r="A29" t="str">
            <v xml:space="preserve"> Gemi ve Yat</v>
          </cell>
          <cell r="N29">
            <v>1338158.41316</v>
          </cell>
        </row>
        <row r="30">
          <cell r="A30" t="str">
            <v xml:space="preserve"> Elektrik Elektronik ve Hizmet</v>
          </cell>
          <cell r="N30">
            <v>10500495.428929999</v>
          </cell>
        </row>
        <row r="31">
          <cell r="A31" t="str">
            <v xml:space="preserve"> Makine ve Aksamları</v>
          </cell>
          <cell r="N31">
            <v>6085453.4226399995</v>
          </cell>
        </row>
        <row r="32">
          <cell r="A32" t="str">
            <v xml:space="preserve"> Demir ve Demir Dışı Metaller </v>
          </cell>
          <cell r="N32">
            <v>6812164.2595499996</v>
          </cell>
        </row>
        <row r="33">
          <cell r="A33" t="str">
            <v xml:space="preserve"> Çelik</v>
          </cell>
          <cell r="N33">
            <v>11471943.541440001</v>
          </cell>
        </row>
        <row r="34">
          <cell r="A34" t="str">
            <v xml:space="preserve"> Çimento Cam Seramik ve Toprak Ürünleri</v>
          </cell>
          <cell r="N34">
            <v>2706819.7117499998</v>
          </cell>
        </row>
        <row r="35">
          <cell r="A35" t="str">
            <v xml:space="preserve"> Mücevher</v>
          </cell>
          <cell r="N35">
            <v>3295816.59039</v>
          </cell>
        </row>
        <row r="36">
          <cell r="A36" t="str">
            <v xml:space="preserve"> Savunma ve Havacılık Sanayii</v>
          </cell>
          <cell r="N36">
            <v>1739452.7109000001</v>
          </cell>
        </row>
        <row r="37">
          <cell r="A37" t="str">
            <v xml:space="preserve"> İklimlendirme Sanayii</v>
          </cell>
          <cell r="N37">
            <v>3921347.7045</v>
          </cell>
        </row>
        <row r="38">
          <cell r="A38" t="str">
            <v xml:space="preserve"> Diğer Sanayi Ürünleri</v>
          </cell>
          <cell r="N38">
            <v>112244.90052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1898128.8672800001</v>
          </cell>
        </row>
        <row r="6">
          <cell r="A6" t="str">
            <v>.     A. BİTKİSEL ÜRÜNLER</v>
          </cell>
          <cell r="N6">
            <v>1308151.4746600001</v>
          </cell>
        </row>
        <row r="7">
          <cell r="A7" t="str">
            <v xml:space="preserve"> Hububat, Bakliyat, Yağlı Tohumlar ve Mamulleri </v>
          </cell>
          <cell r="N7">
            <v>548129.16926</v>
          </cell>
        </row>
        <row r="8">
          <cell r="A8" t="str">
            <v xml:space="preserve"> Yaş Meyve ve Sebze  </v>
          </cell>
          <cell r="N8">
            <v>225806.91282999999</v>
          </cell>
        </row>
        <row r="9">
          <cell r="A9" t="str">
            <v xml:space="preserve"> Meyve Sebze Mamulleri </v>
          </cell>
          <cell r="N9">
            <v>120119.82441</v>
          </cell>
        </row>
        <row r="10">
          <cell r="A10" t="str">
            <v xml:space="preserve"> Kuru Meyve ve Mamulleri  </v>
          </cell>
          <cell r="N10">
            <v>108847.15958000001</v>
          </cell>
        </row>
        <row r="11">
          <cell r="A11" t="str">
            <v xml:space="preserve"> Fındık ve Mamulleri </v>
          </cell>
          <cell r="N11">
            <v>155137.42650999999</v>
          </cell>
        </row>
        <row r="12">
          <cell r="A12" t="str">
            <v xml:space="preserve"> Zeytin ve Zeytinyağı </v>
          </cell>
          <cell r="N12">
            <v>63499.137699999999</v>
          </cell>
        </row>
        <row r="13">
          <cell r="A13" t="str">
            <v xml:space="preserve"> Tütün </v>
          </cell>
          <cell r="N13">
            <v>77912.085040000005</v>
          </cell>
        </row>
        <row r="14">
          <cell r="A14" t="str">
            <v xml:space="preserve"> Süs Bitkileri ve Mam.</v>
          </cell>
          <cell r="N14">
            <v>8699.7593300000008</v>
          </cell>
        </row>
        <row r="15">
          <cell r="A15" t="str">
            <v>.     B. HAYVANSAL ÜRÜNLER</v>
          </cell>
          <cell r="N15">
            <v>218448.59641999999</v>
          </cell>
        </row>
        <row r="16">
          <cell r="A16" t="str">
            <v xml:space="preserve"> Su Ürünleri ve Hayvansal Mamuller</v>
          </cell>
          <cell r="N16">
            <v>218448.59641999999</v>
          </cell>
        </row>
        <row r="17">
          <cell r="A17" t="str">
            <v>.     C. AĞAÇ VE ORMAN ÜRÜNLERİ</v>
          </cell>
          <cell r="N17">
            <v>371528.79619999998</v>
          </cell>
        </row>
        <row r="18">
          <cell r="A18" t="str">
            <v xml:space="preserve"> Mobilya,Kağıt ve Orman Ürünleri</v>
          </cell>
          <cell r="N18">
            <v>371528.79619999998</v>
          </cell>
        </row>
        <row r="19">
          <cell r="A19" t="str">
            <v>.II. SANAYİ</v>
          </cell>
          <cell r="N19">
            <v>9908370.5384500008</v>
          </cell>
        </row>
        <row r="20">
          <cell r="A20" t="str">
            <v>.     A. TARIMA DAYALI İŞLENMİŞ ÜRÜNLER</v>
          </cell>
          <cell r="N20">
            <v>995238.00783000002</v>
          </cell>
        </row>
        <row r="21">
          <cell r="A21" t="str">
            <v xml:space="preserve"> Tekstil ve Hammaddeleri</v>
          </cell>
          <cell r="N21">
            <v>696415.73346000002</v>
          </cell>
        </row>
        <row r="22">
          <cell r="A22" t="str">
            <v xml:space="preserve"> Deri ve Deri Mamulleri </v>
          </cell>
          <cell r="N22">
            <v>129309.66172</v>
          </cell>
        </row>
        <row r="23">
          <cell r="A23" t="str">
            <v xml:space="preserve"> Halı </v>
          </cell>
          <cell r="N23">
            <v>169512.61265</v>
          </cell>
        </row>
        <row r="24">
          <cell r="A24" t="str">
            <v>.     B. KİMYEVİ MADDELER VE MAMÜLLERİ</v>
          </cell>
          <cell r="N24">
            <v>1353176.81011</v>
          </cell>
        </row>
        <row r="25">
          <cell r="A25" t="str">
            <v xml:space="preserve"> Kimyevi Maddeler ve Mamulleri  </v>
          </cell>
          <cell r="N25">
            <v>1353176.81011</v>
          </cell>
        </row>
        <row r="26">
          <cell r="A26" t="str">
            <v>.     C. SANAYİ MAMULLERİ</v>
          </cell>
          <cell r="N26">
            <v>7559955.7205100004</v>
          </cell>
        </row>
        <row r="27">
          <cell r="A27" t="str">
            <v xml:space="preserve"> Hazırgiyim ve Konfeksiyon </v>
          </cell>
          <cell r="N27">
            <v>1433355.49013</v>
          </cell>
        </row>
        <row r="28">
          <cell r="A28" t="str">
            <v xml:space="preserve"> Otomotiv Endüstrisi</v>
          </cell>
          <cell r="N28">
            <v>2286660.6821300001</v>
          </cell>
        </row>
        <row r="29">
          <cell r="A29" t="str">
            <v xml:space="preserve"> Gemi ve Yat</v>
          </cell>
          <cell r="N29">
            <v>42657.50503</v>
          </cell>
        </row>
        <row r="30">
          <cell r="A30" t="str">
            <v xml:space="preserve"> Elektrik Elektronik ve Hizmet</v>
          </cell>
          <cell r="N30">
            <v>769397.44761000003</v>
          </cell>
        </row>
        <row r="31">
          <cell r="A31" t="str">
            <v xml:space="preserve"> Makine ve Aksamları</v>
          </cell>
          <cell r="N31">
            <v>513165.01594999997</v>
          </cell>
        </row>
        <row r="32">
          <cell r="A32" t="str">
            <v xml:space="preserve"> Demir ve Demir Dışı Metaller </v>
          </cell>
          <cell r="N32">
            <v>597891.77859999996</v>
          </cell>
        </row>
        <row r="33">
          <cell r="A33" t="str">
            <v xml:space="preserve"> Çelik</v>
          </cell>
          <cell r="N33">
            <v>1119973.6168500001</v>
          </cell>
        </row>
        <row r="34">
          <cell r="A34" t="str">
            <v xml:space="preserve"> Çimento Cam Seramik ve Toprak Ürünleri</v>
          </cell>
          <cell r="N34">
            <v>208805.16555000001</v>
          </cell>
        </row>
        <row r="35">
          <cell r="A35" t="str">
            <v xml:space="preserve"> Mücevher</v>
          </cell>
          <cell r="N35">
            <v>140108.44054000001</v>
          </cell>
        </row>
        <row r="36">
          <cell r="A36" t="str">
            <v xml:space="preserve"> Savunma ve Havacılık Sanayii</v>
          </cell>
          <cell r="N36">
            <v>109261.31176</v>
          </cell>
        </row>
        <row r="37">
          <cell r="A37" t="str">
            <v xml:space="preserve"> İklimlendirme Sanayii</v>
          </cell>
          <cell r="N37">
            <v>331808.35629000003</v>
          </cell>
        </row>
        <row r="38">
          <cell r="A38" t="str">
            <v xml:space="preserve"> Diğer Sanayi Ürünleri</v>
          </cell>
          <cell r="N38">
            <v>6870.9100699999999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3504834.7101780004</v>
          </cell>
        </row>
        <row r="6">
          <cell r="A6" t="str">
            <v>.     A. BİTKİSEL ÜRÜNLER</v>
          </cell>
          <cell r="N6">
            <v>2734652.3828160004</v>
          </cell>
        </row>
        <row r="7">
          <cell r="A7" t="str">
            <v xml:space="preserve"> Hububat, Bakliyat, Yağlı Tohumlar ve Mamulleri </v>
          </cell>
          <cell r="N7">
            <v>1440790.242512</v>
          </cell>
        </row>
        <row r="8">
          <cell r="A8" t="str">
            <v xml:space="preserve"> Yaş Meyve ve Sebze  </v>
          </cell>
          <cell r="N8">
            <v>865645.04492999997</v>
          </cell>
        </row>
        <row r="9">
          <cell r="A9" t="str">
            <v xml:space="preserve"> Meyve Sebze Mamulleri </v>
          </cell>
          <cell r="N9">
            <v>236774.99456699999</v>
          </cell>
        </row>
        <row r="10">
          <cell r="A10" t="str">
            <v xml:space="preserve"> Kuru Meyve ve Mamulleri  </v>
          </cell>
          <cell r="N10">
            <v>78136.727320000005</v>
          </cell>
        </row>
        <row r="11">
          <cell r="A11" t="str">
            <v xml:space="preserve"> Fındık ve Mamulleri </v>
          </cell>
          <cell r="N11">
            <v>46421.538249999998</v>
          </cell>
        </row>
        <row r="12">
          <cell r="A12" t="str">
            <v xml:space="preserve"> Zeytin ve Zeytinyağı </v>
          </cell>
          <cell r="N12">
            <v>37167.394806999997</v>
          </cell>
        </row>
        <row r="13">
          <cell r="A13" t="str">
            <v xml:space="preserve"> Tütün </v>
          </cell>
          <cell r="N13">
            <v>21531.113829999998</v>
          </cell>
        </row>
        <row r="14">
          <cell r="A14" t="str">
            <v xml:space="preserve"> Süs Bitkileri ve Mam.</v>
          </cell>
          <cell r="N14">
            <v>8185.3266000000003</v>
          </cell>
        </row>
        <row r="15">
          <cell r="A15" t="str">
            <v>.     B. HAYVANSAL ÜRÜNLER</v>
          </cell>
          <cell r="N15">
            <v>196475.927081</v>
          </cell>
        </row>
        <row r="16">
          <cell r="A16" t="str">
            <v xml:space="preserve"> Su Ürünleri ve Hayvansal Mamuller</v>
          </cell>
          <cell r="N16">
            <v>196475.927081</v>
          </cell>
        </row>
        <row r="17">
          <cell r="A17" t="str">
            <v>.     C. AĞAÇ VE ORMAN ÜRÜNLERİ</v>
          </cell>
          <cell r="N17">
            <v>573706.40028099995</v>
          </cell>
        </row>
        <row r="18">
          <cell r="A18" t="str">
            <v xml:space="preserve"> Mobilya,Kağıt ve Orman Ürünleri</v>
          </cell>
          <cell r="N18">
            <v>573706.40028099995</v>
          </cell>
        </row>
        <row r="19">
          <cell r="A19" t="str">
            <v>.II. SANAYİ</v>
          </cell>
          <cell r="N19">
            <v>11572518.715257999</v>
          </cell>
        </row>
        <row r="20">
          <cell r="A20" t="str">
            <v>.     A. TARIMA DAYALI İŞLENMİŞ ÜRÜNLER</v>
          </cell>
          <cell r="N20">
            <v>445425.34224100003</v>
          </cell>
        </row>
        <row r="21">
          <cell r="A21" t="str">
            <v xml:space="preserve"> Tekstil ve Hammaddeleri</v>
          </cell>
          <cell r="N21">
            <v>310944.802218</v>
          </cell>
        </row>
        <row r="22">
          <cell r="A22" t="str">
            <v xml:space="preserve"> Deri ve Deri Mamulleri </v>
          </cell>
          <cell r="N22">
            <v>22690.782835000002</v>
          </cell>
        </row>
        <row r="23">
          <cell r="A23" t="str">
            <v xml:space="preserve"> Halı </v>
          </cell>
          <cell r="N23">
            <v>111789.757188</v>
          </cell>
        </row>
        <row r="24">
          <cell r="A24" t="str">
            <v>.     B. KİMYEVİ MADDELER VE MAMÜLLERİ</v>
          </cell>
          <cell r="N24">
            <v>2843001.7395850001</v>
          </cell>
        </row>
        <row r="25">
          <cell r="A25" t="str">
            <v xml:space="preserve"> Kimyevi Maddeler ve Mamulleri  </v>
          </cell>
          <cell r="N25">
            <v>2843001.7395850001</v>
          </cell>
        </row>
        <row r="26">
          <cell r="A26" t="str">
            <v>.     C. SANAYİ MAMULLERİ</v>
          </cell>
          <cell r="N26">
            <v>8284091.633431999</v>
          </cell>
        </row>
        <row r="27">
          <cell r="A27" t="str">
            <v xml:space="preserve"> Hazırgiyim ve Konfeksiyon </v>
          </cell>
          <cell r="N27">
            <v>173525.52305300001</v>
          </cell>
        </row>
        <row r="28">
          <cell r="A28" t="str">
            <v xml:space="preserve"> Otomotiv Endüstrisi</v>
          </cell>
          <cell r="N28">
            <v>669844.875107</v>
          </cell>
        </row>
        <row r="29">
          <cell r="A29" t="str">
            <v xml:space="preserve"> Gemi ve Yat</v>
          </cell>
          <cell r="N29">
            <v>15263.34778</v>
          </cell>
        </row>
        <row r="30">
          <cell r="A30" t="str">
            <v xml:space="preserve"> Elektrik Elektronik ve Hizmet</v>
          </cell>
          <cell r="N30">
            <v>471905.11784199998</v>
          </cell>
        </row>
        <row r="31">
          <cell r="A31" t="str">
            <v xml:space="preserve"> Makine ve Aksamları</v>
          </cell>
          <cell r="N31">
            <v>178235.420078</v>
          </cell>
        </row>
        <row r="32">
          <cell r="A32" t="str">
            <v xml:space="preserve"> Demir ve Demir Dışı Metaller </v>
          </cell>
          <cell r="N32">
            <v>311204.66682500002</v>
          </cell>
        </row>
        <row r="33">
          <cell r="A33" t="str">
            <v xml:space="preserve"> Çelik</v>
          </cell>
          <cell r="N33">
            <v>3152602.3195529999</v>
          </cell>
        </row>
        <row r="34">
          <cell r="A34" t="str">
            <v xml:space="preserve"> Çimento Cam Seramik ve Toprak Ürünleri</v>
          </cell>
          <cell r="N34">
            <v>3159260.1684349999</v>
          </cell>
        </row>
        <row r="35">
          <cell r="A35" t="str">
            <v xml:space="preserve"> Mücevher</v>
          </cell>
          <cell r="N35">
            <v>709.25804400000004</v>
          </cell>
        </row>
        <row r="36">
          <cell r="A36" t="str">
            <v xml:space="preserve"> Savunma ve Havacılık Sanayii</v>
          </cell>
          <cell r="N36">
            <v>5299.5011800000002</v>
          </cell>
        </row>
        <row r="37">
          <cell r="A37" t="str">
            <v xml:space="preserve"> İklimlendirme Sanayii</v>
          </cell>
          <cell r="N37">
            <v>143960.44732499999</v>
          </cell>
        </row>
        <row r="38">
          <cell r="A38" t="str">
            <v xml:space="preserve"> Diğer Sanayi Ürünleri</v>
          </cell>
          <cell r="N38">
            <v>2280.98821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85" zoomScaleNormal="85" workbookViewId="0">
      <selection activeCell="E1" sqref="A1:XFD1048576"/>
    </sheetView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1" t="s">
        <v>77</v>
      </c>
      <c r="B1" s="60" t="s">
        <v>115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6" ht="15" customHeight="1" x14ac:dyDescent="0.2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1:16" ht="13.5" thickBot="1" x14ac:dyDescent="0.25">
      <c r="A3" s="50"/>
      <c r="B3" s="49" t="s">
        <v>77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16"/>
    </row>
    <row r="4" spans="1:16" s="44" customFormat="1" ht="15.95" customHeight="1" thickBot="1" x14ac:dyDescent="0.3">
      <c r="A4" s="48" t="s">
        <v>76</v>
      </c>
      <c r="B4" s="47" t="s">
        <v>75</v>
      </c>
      <c r="C4" s="47" t="s">
        <v>74</v>
      </c>
      <c r="D4" s="47" t="s">
        <v>73</v>
      </c>
      <c r="E4" s="47" t="s">
        <v>72</v>
      </c>
      <c r="F4" s="47" t="s">
        <v>71</v>
      </c>
      <c r="G4" s="47" t="s">
        <v>70</v>
      </c>
      <c r="H4" s="47" t="s">
        <v>69</v>
      </c>
      <c r="I4" s="47" t="s">
        <v>68</v>
      </c>
      <c r="J4" s="47" t="s">
        <v>67</v>
      </c>
      <c r="K4" s="47" t="s">
        <v>66</v>
      </c>
      <c r="L4" s="47" t="s">
        <v>65</v>
      </c>
      <c r="M4" s="47" t="s">
        <v>64</v>
      </c>
      <c r="N4" s="46" t="s">
        <v>63</v>
      </c>
      <c r="O4" s="45"/>
    </row>
    <row r="5" spans="1:16" ht="15.95" customHeight="1" thickTop="1" x14ac:dyDescent="0.25">
      <c r="A5" s="39" t="s">
        <v>33</v>
      </c>
      <c r="B5" s="43">
        <f t="shared" ref="B5:N5" si="0">B6+B15+B17</f>
        <v>1894244.35977</v>
      </c>
      <c r="C5" s="43">
        <f t="shared" si="0"/>
        <v>1836134.8402499999</v>
      </c>
      <c r="D5" s="43">
        <f t="shared" si="0"/>
        <v>1995567.9569799998</v>
      </c>
      <c r="E5" s="43">
        <f t="shared" si="0"/>
        <v>1783544.32351</v>
      </c>
      <c r="F5" s="43">
        <f t="shared" si="0"/>
        <v>1898236.9105500001</v>
      </c>
      <c r="G5" s="43">
        <f t="shared" si="0"/>
        <v>1591911.2156399998</v>
      </c>
      <c r="H5" s="43">
        <f t="shared" si="0"/>
        <v>1684064.2801299999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2">
        <f t="shared" si="0"/>
        <v>12683703.88683</v>
      </c>
      <c r="O5" s="16"/>
    </row>
    <row r="6" spans="1:16" s="40" customFormat="1" ht="15.95" customHeight="1" x14ac:dyDescent="0.25">
      <c r="A6" s="29" t="s">
        <v>32</v>
      </c>
      <c r="B6" s="28">
        <f t="shared" ref="B6:N6" si="1">B7+B8+B9+B10+B11+B12+B13+B14</f>
        <v>1304592.0334699999</v>
      </c>
      <c r="C6" s="28">
        <f t="shared" si="1"/>
        <v>1261158.76192</v>
      </c>
      <c r="D6" s="28">
        <f t="shared" si="1"/>
        <v>1319363.9919399999</v>
      </c>
      <c r="E6" s="28">
        <f t="shared" si="1"/>
        <v>1157297.54473</v>
      </c>
      <c r="F6" s="28">
        <f t="shared" si="1"/>
        <v>1257144.3325500002</v>
      </c>
      <c r="G6" s="28">
        <f t="shared" si="1"/>
        <v>1016712.6335</v>
      </c>
      <c r="H6" s="28">
        <f t="shared" si="1"/>
        <v>1075388.4779999999</v>
      </c>
      <c r="I6" s="28">
        <f t="shared" si="1"/>
        <v>0</v>
      </c>
      <c r="J6" s="28">
        <f t="shared" si="1"/>
        <v>0</v>
      </c>
      <c r="K6" s="28">
        <f t="shared" si="1"/>
        <v>0</v>
      </c>
      <c r="L6" s="28">
        <f t="shared" si="1"/>
        <v>0</v>
      </c>
      <c r="M6" s="28">
        <f t="shared" si="1"/>
        <v>0</v>
      </c>
      <c r="N6" s="27">
        <f t="shared" si="1"/>
        <v>8391657.7761100009</v>
      </c>
      <c r="O6" s="41"/>
    </row>
    <row r="7" spans="1:16" ht="15.95" customHeight="1" x14ac:dyDescent="0.2">
      <c r="A7" s="26" t="s">
        <v>62</v>
      </c>
      <c r="B7" s="25">
        <v>547279.73702999996</v>
      </c>
      <c r="C7" s="25">
        <v>534707.95654000004</v>
      </c>
      <c r="D7" s="25">
        <v>600009.85022000002</v>
      </c>
      <c r="E7" s="25">
        <v>534132.66063000006</v>
      </c>
      <c r="F7" s="25">
        <v>559618.97852</v>
      </c>
      <c r="G7" s="25">
        <v>448121.64691000001</v>
      </c>
      <c r="H7" s="25">
        <v>534904.32541000005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33">
        <v>3758775.1552599999</v>
      </c>
      <c r="O7" s="16"/>
    </row>
    <row r="8" spans="1:16" ht="15.95" customHeight="1" x14ac:dyDescent="0.2">
      <c r="A8" s="26" t="s">
        <v>61</v>
      </c>
      <c r="B8" s="25">
        <v>225382.39082</v>
      </c>
      <c r="C8" s="25">
        <v>211815.33614</v>
      </c>
      <c r="D8" s="25">
        <v>207687.79097</v>
      </c>
      <c r="E8" s="25">
        <v>149386.68535000001</v>
      </c>
      <c r="F8" s="25">
        <v>213087.30329000001</v>
      </c>
      <c r="G8" s="25">
        <v>167687.87487999999</v>
      </c>
      <c r="H8" s="25">
        <v>104637.45867000001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33">
        <v>1279684.8401200001</v>
      </c>
      <c r="O8" s="16"/>
    </row>
    <row r="9" spans="1:16" ht="15.95" customHeight="1" x14ac:dyDescent="0.2">
      <c r="A9" s="26" t="s">
        <v>60</v>
      </c>
      <c r="B9" s="25">
        <v>119991.8845</v>
      </c>
      <c r="C9" s="25">
        <v>117636.32257</v>
      </c>
      <c r="D9" s="25">
        <v>141350.12581999999</v>
      </c>
      <c r="E9" s="25">
        <v>128594.41412</v>
      </c>
      <c r="F9" s="25">
        <v>137414.42142</v>
      </c>
      <c r="G9" s="25">
        <v>118814.19796</v>
      </c>
      <c r="H9" s="25">
        <v>126024.06921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33">
        <v>889825.43559999997</v>
      </c>
      <c r="O9" s="16"/>
    </row>
    <row r="10" spans="1:16" ht="15.95" customHeight="1" x14ac:dyDescent="0.2">
      <c r="A10" s="26" t="s">
        <v>59</v>
      </c>
      <c r="B10" s="25">
        <v>108524.82066</v>
      </c>
      <c r="C10" s="25">
        <v>107639.67827999999</v>
      </c>
      <c r="D10" s="25">
        <v>114810.56574999999</v>
      </c>
      <c r="E10" s="25">
        <v>103086.25482</v>
      </c>
      <c r="F10" s="25">
        <v>98907.344989999998</v>
      </c>
      <c r="G10" s="25">
        <v>72297.884959999996</v>
      </c>
      <c r="H10" s="25">
        <v>76614.183430000005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33">
        <v>681880.73288999998</v>
      </c>
      <c r="O10" s="16"/>
    </row>
    <row r="11" spans="1:16" ht="15.95" customHeight="1" x14ac:dyDescent="0.2">
      <c r="A11" s="26" t="s">
        <v>58</v>
      </c>
      <c r="B11" s="25">
        <v>153688.57234000001</v>
      </c>
      <c r="C11" s="25">
        <v>132921.1496</v>
      </c>
      <c r="D11" s="25">
        <v>124826.87921</v>
      </c>
      <c r="E11" s="25">
        <v>147789.39837000001</v>
      </c>
      <c r="F11" s="25">
        <v>141224.27346999999</v>
      </c>
      <c r="G11" s="25">
        <v>100967.86133</v>
      </c>
      <c r="H11" s="25">
        <v>120241.35527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33">
        <v>921659.48959000001</v>
      </c>
      <c r="O11" s="16"/>
    </row>
    <row r="12" spans="1:16" ht="15.95" customHeight="1" x14ac:dyDescent="0.2">
      <c r="A12" s="26" t="s">
        <v>57</v>
      </c>
      <c r="B12" s="25">
        <v>63471.14228</v>
      </c>
      <c r="C12" s="25">
        <v>58001.651969999999</v>
      </c>
      <c r="D12" s="25">
        <v>47276.764150000003</v>
      </c>
      <c r="E12" s="25">
        <v>28798.931809999998</v>
      </c>
      <c r="F12" s="25">
        <v>27552.43924</v>
      </c>
      <c r="G12" s="25">
        <v>17136.780299999999</v>
      </c>
      <c r="H12" s="25">
        <v>18213.016049999998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33">
        <v>260450.72579999999</v>
      </c>
      <c r="O12" s="16"/>
    </row>
    <row r="13" spans="1:16" ht="15.95" customHeight="1" x14ac:dyDescent="0.2">
      <c r="A13" s="26" t="s">
        <v>56</v>
      </c>
      <c r="B13" s="25">
        <v>77553.726509999993</v>
      </c>
      <c r="C13" s="25">
        <v>83548.081090000007</v>
      </c>
      <c r="D13" s="25">
        <v>65103.239679999999</v>
      </c>
      <c r="E13" s="25">
        <v>53878.586889999999</v>
      </c>
      <c r="F13" s="25">
        <v>72559.246119999996</v>
      </c>
      <c r="G13" s="25">
        <v>86879.483730000007</v>
      </c>
      <c r="H13" s="25">
        <v>90460.275769999993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33">
        <v>529982.63979000004</v>
      </c>
      <c r="O13" s="16"/>
    </row>
    <row r="14" spans="1:16" ht="15.95" customHeight="1" x14ac:dyDescent="0.2">
      <c r="A14" s="26" t="s">
        <v>55</v>
      </c>
      <c r="B14" s="25">
        <v>8699.7593300000008</v>
      </c>
      <c r="C14" s="25">
        <v>14888.585730000001</v>
      </c>
      <c r="D14" s="25">
        <v>18298.776140000002</v>
      </c>
      <c r="E14" s="25">
        <v>11630.61274</v>
      </c>
      <c r="F14" s="25">
        <v>6780.3254999999999</v>
      </c>
      <c r="G14" s="25">
        <v>4806.9034300000003</v>
      </c>
      <c r="H14" s="25">
        <v>4293.7941899999996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33">
        <v>69398.757060000004</v>
      </c>
      <c r="O14" s="16"/>
    </row>
    <row r="15" spans="1:16" s="40" customFormat="1" ht="15.95" customHeight="1" x14ac:dyDescent="0.25">
      <c r="A15" s="29" t="s">
        <v>23</v>
      </c>
      <c r="B15" s="28">
        <f t="shared" ref="B15:N15" si="2">B16</f>
        <v>218255.13686</v>
      </c>
      <c r="C15" s="28">
        <f t="shared" si="2"/>
        <v>177216.11282000001</v>
      </c>
      <c r="D15" s="28">
        <f t="shared" si="2"/>
        <v>219741.41609000001</v>
      </c>
      <c r="E15" s="28">
        <f t="shared" si="2"/>
        <v>213739.28440999999</v>
      </c>
      <c r="F15" s="28">
        <f t="shared" si="2"/>
        <v>211995.33829000001</v>
      </c>
      <c r="G15" s="28">
        <f t="shared" si="2"/>
        <v>190057.22094</v>
      </c>
      <c r="H15" s="28">
        <f t="shared" si="2"/>
        <v>202743.66389</v>
      </c>
      <c r="I15" s="28">
        <f t="shared" si="2"/>
        <v>0</v>
      </c>
      <c r="J15" s="28">
        <f t="shared" si="2"/>
        <v>0</v>
      </c>
      <c r="K15" s="28">
        <f t="shared" si="2"/>
        <v>0</v>
      </c>
      <c r="L15" s="28">
        <f t="shared" si="2"/>
        <v>0</v>
      </c>
      <c r="M15" s="28">
        <f t="shared" si="2"/>
        <v>0</v>
      </c>
      <c r="N15" s="27">
        <f t="shared" si="2"/>
        <v>1433748.1732999999</v>
      </c>
      <c r="O15" s="41"/>
    </row>
    <row r="16" spans="1:16" s="40" customFormat="1" ht="15.95" customHeight="1" x14ac:dyDescent="0.2">
      <c r="A16" s="26" t="s">
        <v>54</v>
      </c>
      <c r="B16" s="36">
        <v>218255.13686</v>
      </c>
      <c r="C16" s="36">
        <v>177216.11282000001</v>
      </c>
      <c r="D16" s="36">
        <v>219741.41609000001</v>
      </c>
      <c r="E16" s="36">
        <v>213739.28440999999</v>
      </c>
      <c r="F16" s="36">
        <v>211995.33829000001</v>
      </c>
      <c r="G16" s="36">
        <v>190057.22094</v>
      </c>
      <c r="H16" s="36">
        <v>202743.66389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3">
        <v>1433748.1732999999</v>
      </c>
      <c r="O16" s="41"/>
    </row>
    <row r="17" spans="1:15" s="40" customFormat="1" ht="15.95" customHeight="1" x14ac:dyDescent="0.25">
      <c r="A17" s="29" t="s">
        <v>21</v>
      </c>
      <c r="B17" s="28">
        <f t="shared" ref="B17:N17" si="3">B18</f>
        <v>371397.18943999999</v>
      </c>
      <c r="C17" s="28">
        <f t="shared" si="3"/>
        <v>397759.96551000001</v>
      </c>
      <c r="D17" s="28">
        <f t="shared" si="3"/>
        <v>456462.54895000003</v>
      </c>
      <c r="E17" s="28">
        <f t="shared" si="3"/>
        <v>412507.49436999997</v>
      </c>
      <c r="F17" s="28">
        <f t="shared" si="3"/>
        <v>429097.23970999999</v>
      </c>
      <c r="G17" s="28">
        <f t="shared" si="3"/>
        <v>385141.36119999998</v>
      </c>
      <c r="H17" s="28">
        <f t="shared" si="3"/>
        <v>405932.13824</v>
      </c>
      <c r="I17" s="28">
        <f t="shared" si="3"/>
        <v>0</v>
      </c>
      <c r="J17" s="28">
        <f t="shared" si="3"/>
        <v>0</v>
      </c>
      <c r="K17" s="28">
        <f t="shared" si="3"/>
        <v>0</v>
      </c>
      <c r="L17" s="28">
        <f t="shared" si="3"/>
        <v>0</v>
      </c>
      <c r="M17" s="28">
        <f t="shared" si="3"/>
        <v>0</v>
      </c>
      <c r="N17" s="27">
        <f t="shared" si="3"/>
        <v>2858297.9374199999</v>
      </c>
      <c r="O17" s="41"/>
    </row>
    <row r="18" spans="1:15" s="40" customFormat="1" ht="15.95" customHeight="1" x14ac:dyDescent="0.2">
      <c r="A18" s="26" t="s">
        <v>53</v>
      </c>
      <c r="B18" s="36">
        <v>371397.18943999999</v>
      </c>
      <c r="C18" s="36">
        <v>397759.96551000001</v>
      </c>
      <c r="D18" s="36">
        <v>456462.54895000003</v>
      </c>
      <c r="E18" s="36">
        <v>412507.49436999997</v>
      </c>
      <c r="F18" s="36">
        <v>429097.23970999999</v>
      </c>
      <c r="G18" s="36">
        <v>385141.36119999998</v>
      </c>
      <c r="H18" s="36">
        <v>405932.13824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3">
        <v>2858297.9374199999</v>
      </c>
      <c r="O18" s="41"/>
    </row>
    <row r="19" spans="1:15" s="22" customFormat="1" ht="15.95" customHeight="1" x14ac:dyDescent="0.25">
      <c r="A19" s="39" t="s">
        <v>19</v>
      </c>
      <c r="B19" s="38">
        <f t="shared" ref="B19:N19" si="4">B20+B24+B26</f>
        <v>9888202.4294600002</v>
      </c>
      <c r="C19" s="38">
        <f t="shared" si="4"/>
        <v>10690810.64996</v>
      </c>
      <c r="D19" s="38">
        <f t="shared" si="4"/>
        <v>12711860.169860002</v>
      </c>
      <c r="E19" s="38">
        <f t="shared" si="4"/>
        <v>11368090.88913</v>
      </c>
      <c r="F19" s="38">
        <f t="shared" si="4"/>
        <v>11601805.33044</v>
      </c>
      <c r="G19" s="38">
        <f t="shared" si="4"/>
        <v>10603681.314479999</v>
      </c>
      <c r="H19" s="38">
        <f t="shared" si="4"/>
        <v>11587039.505960003</v>
      </c>
      <c r="I19" s="38">
        <f t="shared" si="4"/>
        <v>0</v>
      </c>
      <c r="J19" s="38">
        <f t="shared" si="4"/>
        <v>0</v>
      </c>
      <c r="K19" s="38">
        <f t="shared" si="4"/>
        <v>0</v>
      </c>
      <c r="L19" s="38">
        <f t="shared" si="4"/>
        <v>0</v>
      </c>
      <c r="M19" s="38">
        <f t="shared" si="4"/>
        <v>0</v>
      </c>
      <c r="N19" s="37">
        <f t="shared" si="4"/>
        <v>78451490.289290011</v>
      </c>
      <c r="O19" s="23"/>
    </row>
    <row r="20" spans="1:15" s="34" customFormat="1" ht="15.95" customHeight="1" x14ac:dyDescent="0.25">
      <c r="A20" s="29" t="s">
        <v>18</v>
      </c>
      <c r="B20" s="28">
        <f t="shared" ref="B20:N20" si="5">B21+B22+B23</f>
        <v>993196.50515999994</v>
      </c>
      <c r="C20" s="28">
        <f t="shared" si="5"/>
        <v>1016548.8748600001</v>
      </c>
      <c r="D20" s="28">
        <f t="shared" si="5"/>
        <v>1172338.87674</v>
      </c>
      <c r="E20" s="28">
        <f t="shared" si="5"/>
        <v>1046937.52851</v>
      </c>
      <c r="F20" s="28">
        <f t="shared" si="5"/>
        <v>1089841.4332900001</v>
      </c>
      <c r="G20" s="28">
        <f t="shared" si="5"/>
        <v>931196.28896999999</v>
      </c>
      <c r="H20" s="28">
        <f t="shared" si="5"/>
        <v>1036195.90558</v>
      </c>
      <c r="I20" s="28">
        <f t="shared" si="5"/>
        <v>0</v>
      </c>
      <c r="J20" s="28">
        <f t="shared" si="5"/>
        <v>0</v>
      </c>
      <c r="K20" s="28">
        <f t="shared" si="5"/>
        <v>0</v>
      </c>
      <c r="L20" s="28">
        <f t="shared" si="5"/>
        <v>0</v>
      </c>
      <c r="M20" s="28">
        <f t="shared" si="5"/>
        <v>0</v>
      </c>
      <c r="N20" s="27">
        <f t="shared" si="5"/>
        <v>7286255.4131100001</v>
      </c>
      <c r="O20" s="35"/>
    </row>
    <row r="21" spans="1:15" ht="15.95" customHeight="1" x14ac:dyDescent="0.2">
      <c r="A21" s="26" t="s">
        <v>52</v>
      </c>
      <c r="B21" s="25">
        <v>695293.49511000002</v>
      </c>
      <c r="C21" s="25">
        <v>698605.30104000005</v>
      </c>
      <c r="D21" s="25">
        <v>791491.04549000005</v>
      </c>
      <c r="E21" s="25">
        <v>706580.70271999994</v>
      </c>
      <c r="F21" s="25">
        <v>747715.09045000002</v>
      </c>
      <c r="G21" s="25">
        <v>660396.34025999997</v>
      </c>
      <c r="H21" s="25">
        <v>700844.38468999998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33">
        <v>5000926.3597600004</v>
      </c>
      <c r="O21" s="16"/>
    </row>
    <row r="22" spans="1:15" ht="15.95" customHeight="1" x14ac:dyDescent="0.2">
      <c r="A22" s="26" t="s">
        <v>51</v>
      </c>
      <c r="B22" s="25">
        <v>129030.93965</v>
      </c>
      <c r="C22" s="25">
        <v>144600.20227000001</v>
      </c>
      <c r="D22" s="25">
        <v>169022.97550999999</v>
      </c>
      <c r="E22" s="25">
        <v>149704.56487</v>
      </c>
      <c r="F22" s="25">
        <v>142046.72206</v>
      </c>
      <c r="G22" s="25">
        <v>118050.69917000001</v>
      </c>
      <c r="H22" s="25">
        <v>150084.66954999999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33">
        <v>1002540.77308</v>
      </c>
      <c r="O22" s="16"/>
    </row>
    <row r="23" spans="1:15" ht="15.95" customHeight="1" x14ac:dyDescent="0.2">
      <c r="A23" s="26" t="s">
        <v>50</v>
      </c>
      <c r="B23" s="25">
        <v>168872.0704</v>
      </c>
      <c r="C23" s="25">
        <v>173343.37155000001</v>
      </c>
      <c r="D23" s="25">
        <v>211824.85574</v>
      </c>
      <c r="E23" s="25">
        <v>190652.26092</v>
      </c>
      <c r="F23" s="25">
        <v>200079.62078</v>
      </c>
      <c r="G23" s="25">
        <v>152749.24953999999</v>
      </c>
      <c r="H23" s="25">
        <v>185266.85133999999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33">
        <v>1282788.28027</v>
      </c>
      <c r="O23" s="16"/>
    </row>
    <row r="24" spans="1:15" s="34" customFormat="1" ht="15.95" customHeight="1" x14ac:dyDescent="0.25">
      <c r="A24" s="29" t="s">
        <v>14</v>
      </c>
      <c r="B24" s="28">
        <f t="shared" ref="B24:N24" si="6">B25</f>
        <v>1349801.82268</v>
      </c>
      <c r="C24" s="28">
        <f t="shared" si="6"/>
        <v>1260340.14693</v>
      </c>
      <c r="D24" s="28">
        <f t="shared" si="6"/>
        <v>1560626.27997</v>
      </c>
      <c r="E24" s="28">
        <f t="shared" si="6"/>
        <v>1347753.4927399999</v>
      </c>
      <c r="F24" s="28">
        <f t="shared" si="6"/>
        <v>1461490.8835799999</v>
      </c>
      <c r="G24" s="28">
        <f t="shared" si="6"/>
        <v>1418080.0563099999</v>
      </c>
      <c r="H24" s="28">
        <f t="shared" si="6"/>
        <v>1479112.66295</v>
      </c>
      <c r="I24" s="28">
        <f t="shared" si="6"/>
        <v>0</v>
      </c>
      <c r="J24" s="28">
        <f t="shared" si="6"/>
        <v>0</v>
      </c>
      <c r="K24" s="28">
        <f t="shared" si="6"/>
        <v>0</v>
      </c>
      <c r="L24" s="28">
        <f t="shared" si="6"/>
        <v>0</v>
      </c>
      <c r="M24" s="28">
        <f t="shared" si="6"/>
        <v>0</v>
      </c>
      <c r="N24" s="27">
        <f t="shared" si="6"/>
        <v>9877205.34516</v>
      </c>
      <c r="O24" s="35"/>
    </row>
    <row r="25" spans="1:15" s="34" customFormat="1" ht="15.95" customHeight="1" x14ac:dyDescent="0.2">
      <c r="A25" s="26" t="s">
        <v>49</v>
      </c>
      <c r="B25" s="36">
        <v>1349801.82268</v>
      </c>
      <c r="C25" s="36">
        <v>1260340.14693</v>
      </c>
      <c r="D25" s="36">
        <v>1560626.27997</v>
      </c>
      <c r="E25" s="36">
        <v>1347753.4927399999</v>
      </c>
      <c r="F25" s="36">
        <v>1461490.8835799999</v>
      </c>
      <c r="G25" s="36">
        <v>1418080.0563099999</v>
      </c>
      <c r="H25" s="36">
        <v>1479112.66295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3">
        <v>9877205.34516</v>
      </c>
      <c r="O25" s="35"/>
    </row>
    <row r="26" spans="1:15" s="34" customFormat="1" ht="15.95" customHeight="1" x14ac:dyDescent="0.25">
      <c r="A26" s="29" t="s">
        <v>12</v>
      </c>
      <c r="B26" s="28">
        <f t="shared" ref="B26:N26" si="7">B27+B28+B29+B30+B31+B32+B33+B34+B35+B36+B37+B38</f>
        <v>7545204.1016199999</v>
      </c>
      <c r="C26" s="28">
        <f t="shared" si="7"/>
        <v>8413921.6281700004</v>
      </c>
      <c r="D26" s="28">
        <f t="shared" si="7"/>
        <v>9978895.0131500028</v>
      </c>
      <c r="E26" s="28">
        <f t="shared" si="7"/>
        <v>8973399.8678799998</v>
      </c>
      <c r="F26" s="28">
        <f t="shared" si="7"/>
        <v>9050473.0135699995</v>
      </c>
      <c r="G26" s="28">
        <f t="shared" si="7"/>
        <v>8254404.9692000002</v>
      </c>
      <c r="H26" s="28">
        <f t="shared" si="7"/>
        <v>9071730.9374300018</v>
      </c>
      <c r="I26" s="28">
        <f t="shared" si="7"/>
        <v>0</v>
      </c>
      <c r="J26" s="28">
        <f t="shared" si="7"/>
        <v>0</v>
      </c>
      <c r="K26" s="28">
        <f t="shared" si="7"/>
        <v>0</v>
      </c>
      <c r="L26" s="28">
        <f t="shared" si="7"/>
        <v>0</v>
      </c>
      <c r="M26" s="28">
        <f t="shared" si="7"/>
        <v>0</v>
      </c>
      <c r="N26" s="27">
        <f t="shared" si="7"/>
        <v>61288029.531020008</v>
      </c>
      <c r="O26" s="35"/>
    </row>
    <row r="27" spans="1:15" ht="15.95" customHeight="1" x14ac:dyDescent="0.2">
      <c r="A27" s="26" t="s">
        <v>48</v>
      </c>
      <c r="B27" s="25">
        <v>1427609.0637000001</v>
      </c>
      <c r="C27" s="25">
        <v>1405269.5721</v>
      </c>
      <c r="D27" s="25">
        <v>1678924.9218900001</v>
      </c>
      <c r="E27" s="25">
        <v>1466192.8141600001</v>
      </c>
      <c r="F27" s="25">
        <v>1484007.65405</v>
      </c>
      <c r="G27" s="25">
        <v>1358286.6539100001</v>
      </c>
      <c r="H27" s="25">
        <v>1589774.9225099999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33">
        <v>10410065.602320001</v>
      </c>
      <c r="O27" s="16"/>
    </row>
    <row r="28" spans="1:15" ht="15.95" customHeight="1" x14ac:dyDescent="0.2">
      <c r="A28" s="26" t="s">
        <v>47</v>
      </c>
      <c r="B28" s="25">
        <v>2285586.5770899998</v>
      </c>
      <c r="C28" s="25">
        <v>2795996.5708499998</v>
      </c>
      <c r="D28" s="25">
        <v>3144379.1780400001</v>
      </c>
      <c r="E28" s="25">
        <v>2902361.8656700002</v>
      </c>
      <c r="F28" s="25">
        <v>2764499.8947999999</v>
      </c>
      <c r="G28" s="25">
        <v>2540204.22095</v>
      </c>
      <c r="H28" s="25">
        <v>2765276.9480599998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33">
        <v>19198305.255460002</v>
      </c>
      <c r="O28" s="16"/>
    </row>
    <row r="29" spans="1:15" ht="15.95" customHeight="1" x14ac:dyDescent="0.2">
      <c r="A29" s="26" t="s">
        <v>46</v>
      </c>
      <c r="B29" s="25">
        <v>42657.506809999999</v>
      </c>
      <c r="C29" s="25">
        <v>56242.339760000003</v>
      </c>
      <c r="D29" s="25">
        <v>79322.266470000002</v>
      </c>
      <c r="E29" s="25">
        <v>42637.633880000001</v>
      </c>
      <c r="F29" s="25">
        <v>133538.68554000001</v>
      </c>
      <c r="G29" s="25">
        <v>139721.95924</v>
      </c>
      <c r="H29" s="25">
        <v>148742.76595999999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33">
        <v>642863.15766000003</v>
      </c>
      <c r="O29" s="16"/>
    </row>
    <row r="30" spans="1:15" ht="15.95" customHeight="1" x14ac:dyDescent="0.2">
      <c r="A30" s="26" t="s">
        <v>45</v>
      </c>
      <c r="B30" s="25">
        <v>767169.99539000005</v>
      </c>
      <c r="C30" s="25">
        <v>879698.20797999995</v>
      </c>
      <c r="D30" s="25">
        <v>1028992.3546</v>
      </c>
      <c r="E30" s="25">
        <v>948879.17836000002</v>
      </c>
      <c r="F30" s="25">
        <v>989081.75298999995</v>
      </c>
      <c r="G30" s="25">
        <v>862007.91087999998</v>
      </c>
      <c r="H30" s="25">
        <v>874190.92666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33">
        <v>6350020.3268600004</v>
      </c>
      <c r="O30" s="16"/>
    </row>
    <row r="31" spans="1:15" ht="15.95" customHeight="1" x14ac:dyDescent="0.2">
      <c r="A31" s="26" t="s">
        <v>44</v>
      </c>
      <c r="B31" s="25">
        <v>511966.62563000002</v>
      </c>
      <c r="C31" s="25">
        <v>547524.60106999998</v>
      </c>
      <c r="D31" s="25">
        <v>635993.02665999997</v>
      </c>
      <c r="E31" s="25">
        <v>603030.40893999999</v>
      </c>
      <c r="F31" s="25">
        <v>623643.35773000005</v>
      </c>
      <c r="G31" s="25">
        <v>551854.06373000005</v>
      </c>
      <c r="H31" s="25">
        <v>613750.78717000003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33">
        <v>4087762.8709300002</v>
      </c>
      <c r="O31" s="16"/>
    </row>
    <row r="32" spans="1:15" ht="15.95" customHeight="1" x14ac:dyDescent="0.2">
      <c r="A32" s="26" t="s">
        <v>43</v>
      </c>
      <c r="B32" s="25">
        <v>597446.57374000002</v>
      </c>
      <c r="C32" s="25">
        <v>635719.20372999995</v>
      </c>
      <c r="D32" s="25">
        <v>752694.55975999997</v>
      </c>
      <c r="E32" s="25">
        <v>698107.11164999998</v>
      </c>
      <c r="F32" s="25">
        <v>716249.82261000003</v>
      </c>
      <c r="G32" s="25">
        <v>657408.44091999996</v>
      </c>
      <c r="H32" s="25">
        <v>688948.56969000003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33">
        <v>4746574.2821000004</v>
      </c>
      <c r="O32" s="16"/>
    </row>
    <row r="33" spans="1:15" ht="15.95" customHeight="1" x14ac:dyDescent="0.2">
      <c r="A33" s="26" t="s">
        <v>42</v>
      </c>
      <c r="B33" s="25">
        <v>1117536.4944800001</v>
      </c>
      <c r="C33" s="25">
        <v>1148792.0190600001</v>
      </c>
      <c r="D33" s="25">
        <v>1288929.2948</v>
      </c>
      <c r="E33" s="25">
        <v>1131610.92404</v>
      </c>
      <c r="F33" s="25">
        <v>1205484.5508999999</v>
      </c>
      <c r="G33" s="25">
        <v>1200343.1816499999</v>
      </c>
      <c r="H33" s="25">
        <v>1266849.41598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33">
        <v>8359545.8809099998</v>
      </c>
      <c r="O33" s="16"/>
    </row>
    <row r="34" spans="1:15" ht="15.95" customHeight="1" x14ac:dyDescent="0.2">
      <c r="A34" s="26" t="s">
        <v>41</v>
      </c>
      <c r="B34" s="25">
        <v>208561.60756</v>
      </c>
      <c r="C34" s="25">
        <v>239377.75349</v>
      </c>
      <c r="D34" s="25">
        <v>267490.68303999997</v>
      </c>
      <c r="E34" s="25">
        <v>258428.45839000001</v>
      </c>
      <c r="F34" s="25">
        <v>273647.68812000001</v>
      </c>
      <c r="G34" s="25">
        <v>254417.77379000001</v>
      </c>
      <c r="H34" s="25">
        <v>256649.34305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33">
        <v>1758573.3074399999</v>
      </c>
      <c r="O34" s="16"/>
    </row>
    <row r="35" spans="1:15" ht="15.95" customHeight="1" x14ac:dyDescent="0.2">
      <c r="A35" s="26" t="s">
        <v>40</v>
      </c>
      <c r="B35" s="25">
        <v>142020.36316000001</v>
      </c>
      <c r="C35" s="25">
        <v>195563.04842000001</v>
      </c>
      <c r="D35" s="25">
        <v>522795.8849</v>
      </c>
      <c r="E35" s="25">
        <v>355573.46463</v>
      </c>
      <c r="F35" s="25">
        <v>251842.17425000001</v>
      </c>
      <c r="G35" s="25">
        <v>199070.6655</v>
      </c>
      <c r="H35" s="25">
        <v>260329.94193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33">
        <v>1927195.5427900001</v>
      </c>
      <c r="O35" s="16"/>
    </row>
    <row r="36" spans="1:15" s="22" customFormat="1" ht="15.95" customHeight="1" x14ac:dyDescent="0.2">
      <c r="A36" s="26" t="s">
        <v>39</v>
      </c>
      <c r="B36" s="25">
        <v>106506.34802</v>
      </c>
      <c r="C36" s="25">
        <v>149674.51311999999</v>
      </c>
      <c r="D36" s="25">
        <v>148009.59664</v>
      </c>
      <c r="E36" s="25">
        <v>189961.26037999999</v>
      </c>
      <c r="F36" s="25">
        <v>190160.51271000001</v>
      </c>
      <c r="G36" s="25">
        <v>123071.70847</v>
      </c>
      <c r="H36" s="25">
        <v>197344.31179000001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33">
        <v>1104728.25113</v>
      </c>
      <c r="O36" s="23"/>
    </row>
    <row r="37" spans="1:15" s="22" customFormat="1" ht="15.95" customHeight="1" x14ac:dyDescent="0.2">
      <c r="A37" s="26" t="s">
        <v>38</v>
      </c>
      <c r="B37" s="25">
        <v>331311.67527000001</v>
      </c>
      <c r="C37" s="25">
        <v>350973.86628000002</v>
      </c>
      <c r="D37" s="25">
        <v>417832.90946</v>
      </c>
      <c r="E37" s="25">
        <v>365957.04872000002</v>
      </c>
      <c r="F37" s="25">
        <v>406774.39591000002</v>
      </c>
      <c r="G37" s="25">
        <v>357947.90356000001</v>
      </c>
      <c r="H37" s="25">
        <v>401993.59669999999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33">
        <v>2632791.3958999999</v>
      </c>
      <c r="O37" s="23"/>
    </row>
    <row r="38" spans="1:15" s="22" customFormat="1" ht="15.95" customHeight="1" x14ac:dyDescent="0.2">
      <c r="A38" s="26" t="s">
        <v>37</v>
      </c>
      <c r="B38" s="25">
        <v>6831.2707700000001</v>
      </c>
      <c r="C38" s="25">
        <v>9089.9323100000001</v>
      </c>
      <c r="D38" s="25">
        <v>13530.33689</v>
      </c>
      <c r="E38" s="25">
        <v>10659.699060000001</v>
      </c>
      <c r="F38" s="25">
        <v>11542.52396</v>
      </c>
      <c r="G38" s="25">
        <v>10070.4866</v>
      </c>
      <c r="H38" s="25">
        <v>7879.4079300000003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33">
        <v>69603.657519999993</v>
      </c>
      <c r="O38" s="23"/>
    </row>
    <row r="39" spans="1:15" s="22" customFormat="1" ht="15.95" customHeight="1" x14ac:dyDescent="0.25">
      <c r="A39" s="32" t="s">
        <v>1</v>
      </c>
      <c r="B39" s="31">
        <f t="shared" ref="B39:N39" si="8">B41</f>
        <v>391324.55086000002</v>
      </c>
      <c r="C39" s="31">
        <f t="shared" si="8"/>
        <v>334225.34616999998</v>
      </c>
      <c r="D39" s="31">
        <f t="shared" si="8"/>
        <v>376906.42395000003</v>
      </c>
      <c r="E39" s="31">
        <f t="shared" si="8"/>
        <v>369357.40392999997</v>
      </c>
      <c r="F39" s="31">
        <f t="shared" si="8"/>
        <v>430290.30446999997</v>
      </c>
      <c r="G39" s="31">
        <f t="shared" si="8"/>
        <v>379653.94520999998</v>
      </c>
      <c r="H39" s="31">
        <f t="shared" si="8"/>
        <v>403567.90019999997</v>
      </c>
      <c r="I39" s="31">
        <f t="shared" si="8"/>
        <v>0</v>
      </c>
      <c r="J39" s="31">
        <f t="shared" si="8"/>
        <v>0</v>
      </c>
      <c r="K39" s="31">
        <f t="shared" si="8"/>
        <v>0</v>
      </c>
      <c r="L39" s="31">
        <f t="shared" si="8"/>
        <v>0</v>
      </c>
      <c r="M39" s="31">
        <f t="shared" si="8"/>
        <v>0</v>
      </c>
      <c r="N39" s="30">
        <f t="shared" si="8"/>
        <v>2685325.8747899998</v>
      </c>
      <c r="O39" s="23"/>
    </row>
    <row r="40" spans="1:15" s="22" customFormat="1" ht="15.95" customHeight="1" x14ac:dyDescent="0.25">
      <c r="A40" s="29" t="s">
        <v>0</v>
      </c>
      <c r="B40" s="28">
        <f t="shared" ref="B40:N40" si="9">B41</f>
        <v>391324.55086000002</v>
      </c>
      <c r="C40" s="28">
        <f t="shared" si="9"/>
        <v>334225.34616999998</v>
      </c>
      <c r="D40" s="28">
        <f t="shared" si="9"/>
        <v>376906.42395000003</v>
      </c>
      <c r="E40" s="28">
        <f t="shared" si="9"/>
        <v>369357.40392999997</v>
      </c>
      <c r="F40" s="28">
        <f t="shared" si="9"/>
        <v>430290.30446999997</v>
      </c>
      <c r="G40" s="28">
        <f t="shared" si="9"/>
        <v>379653.94520999998</v>
      </c>
      <c r="H40" s="28">
        <f t="shared" si="9"/>
        <v>403567.90019999997</v>
      </c>
      <c r="I40" s="28">
        <f t="shared" si="9"/>
        <v>0</v>
      </c>
      <c r="J40" s="28">
        <f t="shared" si="9"/>
        <v>0</v>
      </c>
      <c r="K40" s="28">
        <f t="shared" si="9"/>
        <v>0</v>
      </c>
      <c r="L40" s="28">
        <f t="shared" si="9"/>
        <v>0</v>
      </c>
      <c r="M40" s="28">
        <f t="shared" si="9"/>
        <v>0</v>
      </c>
      <c r="N40" s="27">
        <f t="shared" si="9"/>
        <v>2685325.8747899998</v>
      </c>
      <c r="O40" s="23"/>
    </row>
    <row r="41" spans="1:15" s="22" customFormat="1" ht="15.95" customHeight="1" thickBot="1" x14ac:dyDescent="0.3">
      <c r="A41" s="26" t="s">
        <v>36</v>
      </c>
      <c r="B41" s="25">
        <v>391324.55086000002</v>
      </c>
      <c r="C41" s="25">
        <v>334225.34616999998</v>
      </c>
      <c r="D41" s="25">
        <v>376906.42395000003</v>
      </c>
      <c r="E41" s="25">
        <v>369357.40392999997</v>
      </c>
      <c r="F41" s="25">
        <v>430290.30446999997</v>
      </c>
      <c r="G41" s="25">
        <v>379653.94520999998</v>
      </c>
      <c r="H41" s="25">
        <v>403567.90019999997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4">
        <v>2685325.8747899998</v>
      </c>
      <c r="O41" s="23"/>
    </row>
    <row r="42" spans="1:15" s="18" customFormat="1" ht="15.95" customHeight="1" thickBot="1" x14ac:dyDescent="0.3">
      <c r="A42" s="21" t="s">
        <v>35</v>
      </c>
      <c r="B42" s="20">
        <f t="shared" ref="B42:N42" si="10">B5+B19+B39</f>
        <v>12173771.340090001</v>
      </c>
      <c r="C42" s="20">
        <f t="shared" si="10"/>
        <v>12861170.836380001</v>
      </c>
      <c r="D42" s="20">
        <f t="shared" si="10"/>
        <v>15084334.550790001</v>
      </c>
      <c r="E42" s="20">
        <f t="shared" si="10"/>
        <v>13520992.61657</v>
      </c>
      <c r="F42" s="20">
        <f t="shared" si="10"/>
        <v>13930332.545460001</v>
      </c>
      <c r="G42" s="20">
        <f t="shared" si="10"/>
        <v>12575246.475329999</v>
      </c>
      <c r="H42" s="20">
        <f t="shared" si="10"/>
        <v>13674671.686290001</v>
      </c>
      <c r="I42" s="20">
        <f t="shared" si="10"/>
        <v>0</v>
      </c>
      <c r="J42" s="20">
        <f t="shared" si="10"/>
        <v>0</v>
      </c>
      <c r="K42" s="20">
        <f t="shared" si="10"/>
        <v>0</v>
      </c>
      <c r="L42" s="20">
        <f t="shared" si="10"/>
        <v>0</v>
      </c>
      <c r="M42" s="20">
        <f t="shared" si="10"/>
        <v>0</v>
      </c>
      <c r="N42" s="20">
        <f t="shared" si="10"/>
        <v>93820520.050910011</v>
      </c>
      <c r="O42" s="19"/>
    </row>
    <row r="43" spans="1:15" ht="14.1" customHeight="1" x14ac:dyDescent="0.2">
      <c r="A43" s="1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6"/>
    </row>
    <row r="44" spans="1:15" ht="14.1" customHeight="1" x14ac:dyDescent="0.3">
      <c r="A44" s="15"/>
      <c r="C44" s="8"/>
      <c r="D44" s="8"/>
      <c r="E44" s="8"/>
      <c r="F44" s="8"/>
      <c r="G44" s="8"/>
      <c r="H44" s="8"/>
      <c r="I44"/>
      <c r="J44"/>
      <c r="K44"/>
      <c r="L44"/>
      <c r="M44"/>
      <c r="N44"/>
      <c r="O44" s="8"/>
    </row>
    <row r="45" spans="1:15" ht="32.25" customHeight="1" x14ac:dyDescent="0.3">
      <c r="A45" s="14"/>
      <c r="B45" s="13"/>
      <c r="C45" s="12"/>
      <c r="D45" s="12"/>
      <c r="E45" s="12"/>
      <c r="F45" s="12"/>
      <c r="G45" s="12"/>
      <c r="H45" s="12"/>
      <c r="I45" s="12"/>
      <c r="J45"/>
      <c r="K45"/>
      <c r="L45"/>
      <c r="M45"/>
      <c r="N45" s="11"/>
      <c r="O45" s="10"/>
    </row>
    <row r="46" spans="1:15" ht="14.1" customHeight="1" x14ac:dyDescent="0.2">
      <c r="C46" s="8"/>
      <c r="D46" s="8"/>
      <c r="E46" s="8"/>
      <c r="F46" s="8"/>
      <c r="G46" s="8"/>
      <c r="H46" s="8"/>
      <c r="I46"/>
      <c r="J46"/>
      <c r="K46"/>
      <c r="L46"/>
      <c r="M46"/>
      <c r="N46"/>
      <c r="O46" s="8"/>
    </row>
    <row r="47" spans="1:15" ht="14.1" customHeight="1" x14ac:dyDescent="0.2">
      <c r="C47" s="8"/>
      <c r="D47" s="8"/>
      <c r="E47" s="8"/>
      <c r="F47" s="8"/>
      <c r="G47" s="8"/>
      <c r="H47" s="8"/>
      <c r="I47"/>
      <c r="J47"/>
      <c r="K47"/>
      <c r="L47"/>
      <c r="M47"/>
      <c r="N47"/>
      <c r="O47" s="8"/>
    </row>
    <row r="48" spans="1:15" ht="14.1" customHeight="1" x14ac:dyDescent="0.2">
      <c r="C48" s="8"/>
      <c r="D48" s="8"/>
      <c r="E48" s="8"/>
      <c r="F48" s="8"/>
      <c r="G48" s="8"/>
      <c r="H48" s="8"/>
      <c r="I48"/>
      <c r="J48"/>
      <c r="K48"/>
      <c r="L48"/>
      <c r="M48"/>
      <c r="N48"/>
      <c r="O48" s="8"/>
    </row>
    <row r="49" spans="1:15" ht="14.1" customHeight="1" x14ac:dyDescent="0.25">
      <c r="A49" s="9" t="s">
        <v>34</v>
      </c>
      <c r="B49" s="9"/>
      <c r="C49" s="8"/>
      <c r="D49" s="8"/>
      <c r="E49" s="8"/>
      <c r="F49" s="8"/>
      <c r="G49" s="8"/>
      <c r="H49" s="8"/>
      <c r="I49"/>
      <c r="J49"/>
      <c r="K49"/>
      <c r="L49"/>
      <c r="M49"/>
      <c r="N49"/>
      <c r="O49" s="8"/>
    </row>
    <row r="50" spans="1:15" ht="14.1" customHeight="1" x14ac:dyDescent="0.25">
      <c r="A50" s="9"/>
      <c r="B50" s="9"/>
      <c r="C50" s="8"/>
      <c r="D50" s="8"/>
      <c r="E50" s="8"/>
      <c r="F50" s="8"/>
      <c r="G50" s="8"/>
      <c r="H50" s="8"/>
      <c r="I50"/>
      <c r="J50"/>
      <c r="K50"/>
      <c r="L50"/>
      <c r="M50"/>
      <c r="N50"/>
      <c r="O50" s="8"/>
    </row>
    <row r="51" spans="1:15" ht="17.100000000000001" customHeight="1" x14ac:dyDescent="0.2">
      <c r="A51" s="55" t="s">
        <v>33</v>
      </c>
      <c r="B51" s="55"/>
      <c r="C51" s="52"/>
      <c r="D51" s="8"/>
      <c r="E51" s="8"/>
      <c r="F51" s="8"/>
      <c r="G51" s="8"/>
      <c r="H51" s="8"/>
      <c r="I51"/>
      <c r="J51"/>
      <c r="K51"/>
      <c r="L51"/>
      <c r="M51"/>
      <c r="N51"/>
      <c r="O51" s="8"/>
    </row>
    <row r="52" spans="1:15" ht="17.100000000000001" customHeight="1" x14ac:dyDescent="0.2">
      <c r="A52" s="56" t="s">
        <v>78</v>
      </c>
      <c r="B52" s="56"/>
      <c r="C52" s="53"/>
      <c r="D52" s="8"/>
      <c r="E52" s="8"/>
      <c r="F52" s="8"/>
      <c r="G52" s="8"/>
      <c r="H52" s="8"/>
      <c r="I52"/>
      <c r="J52"/>
      <c r="K52"/>
      <c r="L52"/>
      <c r="M52"/>
      <c r="N52"/>
      <c r="O52" s="8"/>
    </row>
    <row r="53" spans="1:15" ht="17.100000000000001" customHeight="1" x14ac:dyDescent="0.2">
      <c r="A53" s="57" t="s">
        <v>79</v>
      </c>
      <c r="B53" s="57"/>
      <c r="C53" s="52" t="s">
        <v>31</v>
      </c>
      <c r="D53" s="8"/>
      <c r="E53" s="8"/>
      <c r="F53" s="8"/>
      <c r="G53" s="8"/>
      <c r="H53" s="8"/>
      <c r="I53"/>
      <c r="J53"/>
      <c r="K53"/>
      <c r="L53"/>
      <c r="M53"/>
      <c r="N53"/>
      <c r="O53" s="8"/>
    </row>
    <row r="54" spans="1:15" ht="17.100000000000001" customHeight="1" x14ac:dyDescent="0.2">
      <c r="A54" s="54" t="s">
        <v>80</v>
      </c>
      <c r="B54" s="54"/>
      <c r="C54" s="53" t="s">
        <v>30</v>
      </c>
      <c r="D54" s="8"/>
      <c r="E54" s="8"/>
      <c r="F54" s="8"/>
      <c r="G54" s="8"/>
      <c r="H54" s="8"/>
      <c r="I54"/>
      <c r="J54"/>
      <c r="K54"/>
      <c r="L54"/>
      <c r="M54"/>
      <c r="N54"/>
      <c r="O54" s="8"/>
    </row>
    <row r="55" spans="1:15" ht="17.100000000000001" customHeight="1" x14ac:dyDescent="0.2">
      <c r="A55" s="57" t="s">
        <v>81</v>
      </c>
      <c r="B55" s="57"/>
      <c r="C55" s="52" t="s">
        <v>29</v>
      </c>
      <c r="D55" s="8"/>
      <c r="E55" s="8"/>
      <c r="F55" s="8"/>
      <c r="G55" s="8"/>
      <c r="H55" s="8"/>
      <c r="I55"/>
      <c r="J55"/>
      <c r="K55"/>
      <c r="L55"/>
      <c r="M55"/>
      <c r="N55"/>
      <c r="O55" s="8"/>
    </row>
    <row r="56" spans="1:15" ht="17.100000000000001" customHeight="1" x14ac:dyDescent="0.2">
      <c r="A56" s="54" t="s">
        <v>82</v>
      </c>
      <c r="B56" s="54"/>
      <c r="C56" s="53" t="s">
        <v>28</v>
      </c>
      <c r="D56" s="8"/>
      <c r="E56" s="8"/>
      <c r="F56" s="8"/>
      <c r="G56" s="8"/>
      <c r="H56" s="8"/>
      <c r="I56"/>
      <c r="J56"/>
      <c r="K56"/>
      <c r="L56"/>
      <c r="M56"/>
      <c r="N56"/>
      <c r="O56" s="8"/>
    </row>
    <row r="57" spans="1:15" ht="17.100000000000001" customHeight="1" x14ac:dyDescent="0.2">
      <c r="A57" s="57" t="s">
        <v>83</v>
      </c>
      <c r="B57" s="57"/>
      <c r="C57" s="52" t="s">
        <v>27</v>
      </c>
      <c r="D57" s="8"/>
      <c r="E57" s="8"/>
      <c r="F57" s="8"/>
      <c r="G57" s="8"/>
      <c r="H57" s="8"/>
      <c r="I57"/>
      <c r="J57"/>
      <c r="K57"/>
      <c r="L57"/>
      <c r="M57"/>
      <c r="N57"/>
      <c r="O57" s="8"/>
    </row>
    <row r="58" spans="1:15" ht="17.100000000000001" customHeight="1" x14ac:dyDescent="0.2">
      <c r="A58" s="54" t="s">
        <v>84</v>
      </c>
      <c r="B58" s="54"/>
      <c r="C58" s="53" t="s">
        <v>26</v>
      </c>
      <c r="D58" s="8"/>
      <c r="E58" s="8"/>
      <c r="F58" s="8"/>
      <c r="G58" s="8"/>
      <c r="H58" s="8"/>
      <c r="I58"/>
      <c r="J58"/>
      <c r="K58"/>
      <c r="L58"/>
      <c r="M58"/>
      <c r="N58"/>
      <c r="O58" s="8"/>
    </row>
    <row r="59" spans="1:15" ht="17.100000000000001" customHeight="1" x14ac:dyDescent="0.2">
      <c r="A59" s="57" t="s">
        <v>85</v>
      </c>
      <c r="B59" s="57"/>
      <c r="C59" s="52" t="s">
        <v>25</v>
      </c>
      <c r="D59" s="8"/>
      <c r="E59" s="8"/>
      <c r="F59" s="8"/>
      <c r="G59" s="8"/>
      <c r="H59" s="8"/>
      <c r="I59"/>
      <c r="J59"/>
      <c r="K59"/>
      <c r="L59"/>
      <c r="M59"/>
      <c r="N59"/>
      <c r="O59" s="8"/>
    </row>
    <row r="60" spans="1:15" ht="17.100000000000001" customHeight="1" x14ac:dyDescent="0.2">
      <c r="A60" s="54" t="s">
        <v>86</v>
      </c>
      <c r="B60" s="54"/>
      <c r="C60" s="53" t="s">
        <v>24</v>
      </c>
      <c r="D60" s="8"/>
      <c r="E60" s="8"/>
      <c r="F60" s="8"/>
      <c r="G60" s="8"/>
      <c r="H60" s="8"/>
      <c r="I60"/>
      <c r="J60"/>
      <c r="K60"/>
      <c r="L60"/>
      <c r="M60"/>
      <c r="N60"/>
      <c r="O60" s="8"/>
    </row>
    <row r="61" spans="1:15" ht="17.100000000000001" customHeight="1" x14ac:dyDescent="0.2">
      <c r="A61" s="55" t="s">
        <v>87</v>
      </c>
      <c r="B61" s="55"/>
      <c r="C61" s="52"/>
      <c r="D61" s="8"/>
      <c r="E61" s="8"/>
      <c r="F61" s="8"/>
      <c r="G61" s="8"/>
      <c r="H61" s="8"/>
      <c r="I61"/>
      <c r="J61"/>
      <c r="K61"/>
      <c r="L61"/>
      <c r="M61"/>
      <c r="N61"/>
      <c r="O61" s="8"/>
    </row>
    <row r="62" spans="1:15" ht="17.100000000000001" customHeight="1" x14ac:dyDescent="0.2">
      <c r="A62" s="54" t="s">
        <v>88</v>
      </c>
      <c r="B62" s="54"/>
      <c r="C62" s="53" t="s">
        <v>22</v>
      </c>
      <c r="D62" s="8"/>
      <c r="E62" s="8"/>
      <c r="F62" s="8"/>
      <c r="G62" s="8"/>
      <c r="H62" s="8"/>
      <c r="I62"/>
      <c r="J62"/>
      <c r="K62"/>
      <c r="L62"/>
      <c r="M62"/>
      <c r="N62"/>
      <c r="O62" s="8"/>
    </row>
    <row r="63" spans="1:15" ht="17.100000000000001" customHeight="1" x14ac:dyDescent="0.2">
      <c r="A63" s="55" t="s">
        <v>89</v>
      </c>
      <c r="B63" s="55"/>
      <c r="C63" s="52"/>
      <c r="D63" s="8"/>
      <c r="E63" s="8"/>
      <c r="F63" s="8"/>
      <c r="G63" s="8"/>
      <c r="H63" s="8"/>
      <c r="I63"/>
      <c r="J63"/>
      <c r="K63"/>
      <c r="L63"/>
      <c r="M63"/>
      <c r="N63"/>
      <c r="O63" s="8"/>
    </row>
    <row r="64" spans="1:15" ht="17.100000000000001" customHeight="1" x14ac:dyDescent="0.2">
      <c r="A64" s="54" t="s">
        <v>90</v>
      </c>
      <c r="B64" s="54"/>
      <c r="C64" s="53" t="s">
        <v>20</v>
      </c>
      <c r="D64" s="8"/>
      <c r="E64" s="8"/>
      <c r="F64" s="8"/>
      <c r="G64" s="8"/>
      <c r="H64" s="8"/>
      <c r="I64"/>
      <c r="J64"/>
      <c r="K64"/>
      <c r="L64"/>
      <c r="M64"/>
      <c r="N64"/>
      <c r="O64" s="8"/>
    </row>
    <row r="65" spans="1:15" ht="17.100000000000001" customHeight="1" x14ac:dyDescent="0.2">
      <c r="A65" s="55" t="s">
        <v>19</v>
      </c>
      <c r="B65" s="55"/>
      <c r="C65" s="52"/>
      <c r="D65" s="8"/>
      <c r="E65" s="8"/>
      <c r="F65" s="8"/>
      <c r="G65" s="8"/>
      <c r="H65" s="8"/>
      <c r="I65"/>
      <c r="J65"/>
      <c r="K65"/>
      <c r="L65"/>
      <c r="M65"/>
      <c r="N65"/>
      <c r="O65" s="8"/>
    </row>
    <row r="66" spans="1:15" ht="17.100000000000001" customHeight="1" x14ac:dyDescent="0.2">
      <c r="A66" s="56" t="s">
        <v>91</v>
      </c>
      <c r="B66" s="56"/>
      <c r="C66" s="53"/>
      <c r="D66" s="8"/>
      <c r="E66" s="8"/>
      <c r="F66" s="8"/>
      <c r="G66" s="8"/>
      <c r="H66" s="8"/>
      <c r="I66"/>
      <c r="J66"/>
      <c r="K66"/>
      <c r="L66"/>
      <c r="M66"/>
      <c r="N66"/>
      <c r="O66" s="8"/>
    </row>
    <row r="67" spans="1:15" ht="17.100000000000001" customHeight="1" x14ac:dyDescent="0.2">
      <c r="A67" s="57" t="s">
        <v>92</v>
      </c>
      <c r="B67" s="57"/>
      <c r="C67" s="52" t="s">
        <v>17</v>
      </c>
      <c r="D67" s="8"/>
      <c r="E67" s="8"/>
      <c r="F67" s="8"/>
      <c r="G67" s="8"/>
      <c r="H67" s="8"/>
      <c r="I67"/>
      <c r="J67"/>
      <c r="K67"/>
      <c r="L67"/>
      <c r="M67"/>
      <c r="N67"/>
      <c r="O67" s="8"/>
    </row>
    <row r="68" spans="1:15" ht="17.100000000000001" customHeight="1" x14ac:dyDescent="0.2">
      <c r="A68" s="54" t="s">
        <v>93</v>
      </c>
      <c r="B68" s="54"/>
      <c r="C68" s="53" t="s">
        <v>16</v>
      </c>
      <c r="D68" s="8"/>
      <c r="E68" s="8"/>
      <c r="F68" s="8"/>
      <c r="G68" s="8"/>
      <c r="H68" s="8"/>
      <c r="I68"/>
      <c r="J68"/>
      <c r="K68"/>
      <c r="L68"/>
      <c r="M68"/>
      <c r="N68"/>
      <c r="O68" s="8"/>
    </row>
    <row r="69" spans="1:15" ht="17.100000000000001" customHeight="1" x14ac:dyDescent="0.2">
      <c r="A69" s="57" t="s">
        <v>94</v>
      </c>
      <c r="B69" s="57"/>
      <c r="C69" s="52" t="s">
        <v>15</v>
      </c>
      <c r="D69" s="8"/>
      <c r="E69" s="8"/>
      <c r="F69" s="8"/>
      <c r="G69" s="8"/>
      <c r="H69" s="8"/>
      <c r="I69"/>
      <c r="J69"/>
      <c r="K69"/>
      <c r="L69"/>
      <c r="M69"/>
      <c r="N69"/>
      <c r="O69" s="8"/>
    </row>
    <row r="70" spans="1:15" ht="17.100000000000001" customHeight="1" x14ac:dyDescent="0.2">
      <c r="A70" s="56" t="s">
        <v>95</v>
      </c>
      <c r="B70" s="56"/>
      <c r="C70" s="53"/>
      <c r="D70" s="8"/>
      <c r="E70" s="8"/>
      <c r="F70" s="8"/>
      <c r="G70" s="8"/>
      <c r="H70" s="8"/>
      <c r="I70"/>
      <c r="J70"/>
      <c r="K70"/>
      <c r="L70"/>
      <c r="M70"/>
      <c r="N70"/>
      <c r="O70" s="8"/>
    </row>
    <row r="71" spans="1:15" ht="17.100000000000001" customHeight="1" x14ac:dyDescent="0.2">
      <c r="A71" s="57" t="s">
        <v>96</v>
      </c>
      <c r="B71" s="57"/>
      <c r="C71" s="52" t="s">
        <v>13</v>
      </c>
      <c r="D71" s="8"/>
      <c r="E71" s="8"/>
      <c r="F71" s="8"/>
      <c r="G71" s="8"/>
      <c r="H71" s="8"/>
      <c r="I71"/>
      <c r="J71"/>
      <c r="K71"/>
      <c r="L71"/>
      <c r="M71"/>
      <c r="N71"/>
      <c r="O71" s="8"/>
    </row>
    <row r="72" spans="1:15" ht="17.100000000000001" customHeight="1" x14ac:dyDescent="0.2">
      <c r="A72" s="56" t="s">
        <v>97</v>
      </c>
      <c r="B72" s="56"/>
      <c r="C72" s="53"/>
      <c r="D72" s="8"/>
      <c r="E72" s="8"/>
      <c r="F72" s="8"/>
      <c r="G72" s="8"/>
      <c r="H72" s="8"/>
      <c r="I72"/>
      <c r="J72"/>
      <c r="K72"/>
      <c r="L72"/>
      <c r="M72"/>
      <c r="N72"/>
      <c r="O72" s="8"/>
    </row>
    <row r="73" spans="1:15" ht="17.100000000000001" customHeight="1" x14ac:dyDescent="0.2">
      <c r="A73" s="57" t="s">
        <v>98</v>
      </c>
      <c r="B73" s="57"/>
      <c r="C73" s="52" t="s">
        <v>11</v>
      </c>
      <c r="D73" s="8"/>
      <c r="E73" s="8"/>
      <c r="F73" s="8"/>
      <c r="G73" s="8"/>
      <c r="H73" s="8"/>
      <c r="I73"/>
      <c r="J73"/>
      <c r="K73"/>
      <c r="L73"/>
      <c r="M73"/>
      <c r="N73"/>
      <c r="O73" s="8"/>
    </row>
    <row r="74" spans="1:15" ht="17.100000000000001" customHeight="1" x14ac:dyDescent="0.2">
      <c r="A74" s="54" t="s">
        <v>99</v>
      </c>
      <c r="B74" s="54"/>
      <c r="C74" s="53" t="s">
        <v>10</v>
      </c>
      <c r="D74" s="8"/>
      <c r="E74" s="8"/>
      <c r="F74" s="8"/>
      <c r="G74" s="8"/>
      <c r="H74" s="8"/>
      <c r="I74"/>
      <c r="J74"/>
      <c r="K74"/>
      <c r="L74"/>
      <c r="M74"/>
      <c r="N74"/>
      <c r="O74" s="8"/>
    </row>
    <row r="75" spans="1:15" ht="17.100000000000001" customHeight="1" x14ac:dyDescent="0.2">
      <c r="A75" s="57" t="s">
        <v>100</v>
      </c>
      <c r="B75" s="57"/>
      <c r="C75" s="52" t="s">
        <v>9</v>
      </c>
      <c r="D75" s="8"/>
      <c r="E75" s="8"/>
      <c r="F75" s="8"/>
      <c r="G75" s="8"/>
      <c r="H75" s="8"/>
      <c r="I75"/>
      <c r="J75"/>
      <c r="K75"/>
      <c r="L75"/>
      <c r="M75"/>
      <c r="N75"/>
      <c r="O75" s="8"/>
    </row>
    <row r="76" spans="1:15" ht="17.100000000000001" customHeight="1" x14ac:dyDescent="0.25">
      <c r="A76" s="54" t="s">
        <v>101</v>
      </c>
      <c r="B76" s="54"/>
      <c r="C76" s="53" t="s">
        <v>8</v>
      </c>
      <c r="D76" s="5"/>
      <c r="E76" s="7"/>
      <c r="F76" s="6"/>
    </row>
    <row r="77" spans="1:15" ht="17.100000000000001" customHeight="1" x14ac:dyDescent="0.25">
      <c r="A77" s="57" t="s">
        <v>102</v>
      </c>
      <c r="B77" s="57"/>
      <c r="C77" s="52" t="s">
        <v>7</v>
      </c>
      <c r="D77" s="5"/>
      <c r="E77" s="7"/>
      <c r="F77" s="6"/>
    </row>
    <row r="78" spans="1:15" ht="17.100000000000001" customHeight="1" x14ac:dyDescent="0.25">
      <c r="A78" s="54" t="s">
        <v>103</v>
      </c>
      <c r="B78" s="54"/>
      <c r="C78" s="53" t="s">
        <v>6</v>
      </c>
      <c r="D78" s="5"/>
      <c r="E78" s="7"/>
      <c r="F78" s="6"/>
    </row>
    <row r="79" spans="1:15" ht="17.100000000000001" customHeight="1" x14ac:dyDescent="0.25">
      <c r="A79" s="57" t="s">
        <v>104</v>
      </c>
      <c r="B79" s="57"/>
      <c r="C79" s="52" t="s">
        <v>5</v>
      </c>
      <c r="D79" s="5"/>
      <c r="E79" s="7"/>
      <c r="F79" s="6"/>
    </row>
    <row r="80" spans="1:15" ht="15" customHeight="1" x14ac:dyDescent="0.2">
      <c r="A80" s="54" t="s">
        <v>105</v>
      </c>
      <c r="B80" s="54"/>
      <c r="C80" s="53" t="s">
        <v>4</v>
      </c>
      <c r="D80" s="3"/>
      <c r="E80" s="4"/>
      <c r="F80" s="4"/>
    </row>
    <row r="81" spans="1:6" ht="15" x14ac:dyDescent="0.2">
      <c r="A81" s="57" t="s">
        <v>106</v>
      </c>
      <c r="B81" s="57"/>
      <c r="C81" s="52" t="s">
        <v>3</v>
      </c>
      <c r="D81" s="4"/>
      <c r="E81" s="4"/>
      <c r="F81" s="4"/>
    </row>
    <row r="82" spans="1:6" x14ac:dyDescent="0.2">
      <c r="A82" s="54" t="s">
        <v>107</v>
      </c>
      <c r="B82" s="54"/>
      <c r="C82" s="53" t="s">
        <v>2</v>
      </c>
    </row>
    <row r="83" spans="1:6" x14ac:dyDescent="0.2">
      <c r="A83" s="57" t="s">
        <v>108</v>
      </c>
      <c r="B83" s="57"/>
      <c r="C83" s="52" t="s">
        <v>109</v>
      </c>
    </row>
    <row r="84" spans="1:6" x14ac:dyDescent="0.2">
      <c r="A84" s="54" t="s">
        <v>110</v>
      </c>
      <c r="B84" s="54"/>
      <c r="C84" s="53" t="s">
        <v>111</v>
      </c>
    </row>
    <row r="85" spans="1:6" x14ac:dyDescent="0.2">
      <c r="A85" s="55" t="s">
        <v>1</v>
      </c>
      <c r="B85" s="55"/>
      <c r="C85" s="52"/>
    </row>
    <row r="86" spans="1:6" x14ac:dyDescent="0.2">
      <c r="A86" s="56" t="s">
        <v>112</v>
      </c>
      <c r="B86" s="56"/>
      <c r="C86" s="53"/>
    </row>
    <row r="87" spans="1:6" x14ac:dyDescent="0.2">
      <c r="A87" s="57" t="s">
        <v>113</v>
      </c>
      <c r="B87" s="57"/>
      <c r="C87" s="52" t="s">
        <v>114</v>
      </c>
    </row>
  </sheetData>
  <mergeCells count="39">
    <mergeCell ref="A2:P2"/>
    <mergeCell ref="B1:M1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2017-06-01T09:57:34Z</dcterms:created>
  <dcterms:modified xsi:type="dcterms:W3CDTF">2018-08-01T07:24:54Z</dcterms:modified>
</cp:coreProperties>
</file>