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9305" windowHeight="7005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J19" i="1" s="1"/>
  <c r="I26" i="1"/>
  <c r="H26" i="1"/>
  <c r="G26" i="1"/>
  <c r="F26" i="1"/>
  <c r="F19" i="1" s="1"/>
  <c r="E26" i="1"/>
  <c r="D26" i="1"/>
  <c r="C26" i="1"/>
  <c r="B26" i="1"/>
  <c r="B19" i="1" s="1"/>
  <c r="N24" i="1"/>
  <c r="M24" i="1"/>
  <c r="L24" i="1"/>
  <c r="K24" i="1"/>
  <c r="K19" i="1" s="1"/>
  <c r="J24" i="1"/>
  <c r="I24" i="1"/>
  <c r="H24" i="1"/>
  <c r="G24" i="1"/>
  <c r="G19" i="1" s="1"/>
  <c r="F24" i="1"/>
  <c r="E24" i="1"/>
  <c r="D24" i="1"/>
  <c r="C24" i="1"/>
  <c r="C19" i="1" s="1"/>
  <c r="B24" i="1"/>
  <c r="N20" i="1"/>
  <c r="M20" i="1"/>
  <c r="L20" i="1"/>
  <c r="L19" i="1" s="1"/>
  <c r="K20" i="1"/>
  <c r="J20" i="1"/>
  <c r="I20" i="1"/>
  <c r="H20" i="1"/>
  <c r="H19" i="1" s="1"/>
  <c r="G20" i="1"/>
  <c r="F20" i="1"/>
  <c r="E20" i="1"/>
  <c r="D20" i="1"/>
  <c r="D19" i="1" s="1"/>
  <c r="C20" i="1"/>
  <c r="B20" i="1"/>
  <c r="M19" i="1"/>
  <c r="I19" i="1"/>
  <c r="E19" i="1"/>
  <c r="N17" i="1"/>
  <c r="N5" i="1" s="1"/>
  <c r="N42" i="1" s="1"/>
  <c r="M17" i="1"/>
  <c r="L17" i="1"/>
  <c r="K17" i="1"/>
  <c r="J17" i="1"/>
  <c r="J5" i="1" s="1"/>
  <c r="J42" i="1" s="1"/>
  <c r="I17" i="1"/>
  <c r="H17" i="1"/>
  <c r="G17" i="1"/>
  <c r="F17" i="1"/>
  <c r="F5" i="1" s="1"/>
  <c r="F42" i="1" s="1"/>
  <c r="E17" i="1"/>
  <c r="D17" i="1"/>
  <c r="C17" i="1"/>
  <c r="B17" i="1"/>
  <c r="B5" i="1" s="1"/>
  <c r="B42" i="1" s="1"/>
  <c r="N15" i="1"/>
  <c r="M15" i="1"/>
  <c r="L15" i="1"/>
  <c r="K15" i="1"/>
  <c r="K5" i="1" s="1"/>
  <c r="K42" i="1" s="1"/>
  <c r="J15" i="1"/>
  <c r="I15" i="1"/>
  <c r="H15" i="1"/>
  <c r="G15" i="1"/>
  <c r="G5" i="1" s="1"/>
  <c r="G42" i="1" s="1"/>
  <c r="F15" i="1"/>
  <c r="E15" i="1"/>
  <c r="D15" i="1"/>
  <c r="C15" i="1"/>
  <c r="C5" i="1" s="1"/>
  <c r="C42" i="1" s="1"/>
  <c r="B15" i="1"/>
  <c r="N6" i="1"/>
  <c r="M6" i="1"/>
  <c r="L6" i="1"/>
  <c r="L5" i="1" s="1"/>
  <c r="L42" i="1" s="1"/>
  <c r="K6" i="1"/>
  <c r="J6" i="1"/>
  <c r="I6" i="1"/>
  <c r="H6" i="1"/>
  <c r="H5" i="1" s="1"/>
  <c r="H42" i="1" s="1"/>
  <c r="G6" i="1"/>
  <c r="F6" i="1"/>
  <c r="E6" i="1"/>
  <c r="D6" i="1"/>
  <c r="D5" i="1" s="1"/>
  <c r="D42" i="1" s="1"/>
  <c r="C6" i="1"/>
  <c r="B6" i="1"/>
  <c r="M5" i="1"/>
  <c r="M42" i="1" s="1"/>
  <c r="I5" i="1"/>
  <c r="I42" i="1" s="1"/>
  <c r="E5" i="1"/>
  <c r="E42" i="1" s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<sst xmlns="http://schemas.openxmlformats.org/spreadsheetml/2006/main" count="117" uniqueCount="106">
  <si>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</si>
  <si>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</si>
  <si>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</si>
  <si>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</si>
  <si>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</si>
  <si>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</si>
  <si>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</si>
  <si>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</si>
  <si>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</si>
  <si>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</si>
  <si>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</si>
  <si>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</si>
  <si>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</si>
  <si>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</si>
  <si>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</si>
  <si>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</si>
  <si>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</si>
  <si>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</si>
  <si>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</si>
  <si>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</si>
  <si>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</si>
  <si>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</si>
  <si>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</si>
  <si>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</si>
  <si>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</si>
  <si>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</si>
  <si>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</si>
  <si>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</si>
  <si>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</si>
  <si>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</si>
  <si>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</si>
  <si>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</si>
  <si>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</si>
  <si>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</si>
  <si>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</si>
  <si>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</si>
  <si>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</si>
  <si>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</si>
  <si>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</si>
  <si>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</si>
  <si>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</si>
  <si>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</si>
  <si>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</si>
  <si>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</si>
  <si>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</si>
  <si>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</si>
  <si>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</si>
  <si>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</si>
  <si>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</si>
  <si>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</si>
  <si>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</si>
  <si>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</si>
  <si>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</si>
  <si>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</si>
  <si>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</si>
  <si>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</si>
  <si>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</si>
  <si>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</si>
  <si>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</si>
  <si>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</si>
  <si>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</si>
  <si>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</si>
  <si>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</si>
  <si>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</si>
  <si>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</si>
  <si>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</si>
  <si>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</si>
  <si>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</si>
  <si>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</si>
  <si>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</si>
  <si>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</si>
  <si>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</si>
  <si>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</si>
  <si>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</si>
  <si>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</si>
  <si>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</si>
  <si>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</si>
  <si>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</si>
  <si>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</si>
  <si>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</si>
  <si>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</si>
  <si>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</si>
  <si>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</si>
  <si>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</si>
  <si>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</si>
  <si>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</si>
  <si>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</si>
  <si>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</si>
  <si>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</si>
  <si>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</si>
  <si>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</si>
  <si>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</si>
  <si>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</si>
  <si>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</si>
  <si>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</si>
  <si>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</si>
  <si>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</si>
  <si>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</si>
  <si>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</si>
  <si>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</si>
  <si>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</si>
  <si>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</si>
  <si>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</si>
  <si>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</si>
  <si>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</si>
  <si>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31.12.2017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</si>
</sst>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2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164" fontId="57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2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3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4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5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6" fillId="40" borderId="28" applyNumberFormat="0" applyAlignment="0" applyProtection="0"/>
    <xf numFmtId="0" fontId="60" fillId="41" borderId="0" applyNumberFormat="0" applyBorder="0" applyAlignment="0" applyProtection="0"/>
    <xf numFmtId="0" fontId="50" fillId="38" borderId="0" applyNumberFormat="0" applyBorder="0" applyAlignment="0" applyProtection="0"/>
    <xf numFmtId="0" fontId="8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5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7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3" fillId="0" borderId="9" xfId="0" applyNumberFormat="1" applyFont="1" applyFill="1" applyBorder="1" applyAlignment="1">
      <alignment horizontal="center"/>
    </xf>
    <xf numFmtId="0" fontId="14" fillId="23" borderId="10" xfId="0" applyFont="1" applyFill="1" applyBorder="1"/>
    <xf numFmtId="0" fontId="15" fillId="23" borderId="10" xfId="0" applyFont="1" applyFill="1" applyBorder="1"/>
    <xf numFmtId="0" fontId="14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49" fontId="13" fillId="0" borderId="11" xfId="0" applyNumberFormat="1" applyFont="1" applyFill="1" applyBorder="1" applyAlignment="1">
      <alignment horizontal="center"/>
    </xf>
    <xf numFmtId="0" fontId="14" fillId="23" borderId="12" xfId="0" applyFont="1" applyFill="1" applyBorder="1"/>
    <xf numFmtId="0" fontId="17" fillId="23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7" fillId="23" borderId="12" xfId="0" applyFont="1" applyFill="1" applyBorder="1" applyAlignment="1">
      <alignment horizontal="left"/>
    </xf>
    <xf numFmtId="0" fontId="15" fillId="23" borderId="12" xfId="0" applyFont="1" applyFill="1" applyBorder="1"/>
    <xf numFmtId="0" fontId="20" fillId="23" borderId="12" xfId="0" applyFont="1" applyFill="1" applyBorder="1"/>
    <xf numFmtId="0" fontId="13" fillId="23" borderId="12" xfId="0" applyFont="1" applyFill="1" applyBorder="1"/>
    <xf numFmtId="0" fontId="14" fillId="23" borderId="12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wrapText="1"/>
    </xf>
    <xf numFmtId="3" fontId="25" fillId="0" borderId="0" xfId="0" applyNumberFormat="1" applyFont="1"/>
    <xf numFmtId="0" fontId="25" fillId="24" borderId="0" xfId="0" applyFont="1" applyFill="1" applyBorder="1" applyAlignment="1">
      <alignment horizontal="right"/>
    </xf>
    <xf numFmtId="0" fontId="25" fillId="0" borderId="0" xfId="0" applyFont="1" applyBorder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3" fontId="29" fillId="25" borderId="13" xfId="0" applyNumberFormat="1" applyFont="1" applyFill="1" applyBorder="1"/>
    <xf numFmtId="0" fontId="29" fillId="25" borderId="14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3" fontId="30" fillId="25" borderId="15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3" fontId="32" fillId="25" borderId="17" xfId="0" applyNumberFormat="1" applyFont="1" applyFill="1" applyBorder="1"/>
    <xf numFmtId="3" fontId="32" fillId="25" borderId="0" xfId="0" applyNumberFormat="1" applyFont="1" applyFill="1" applyBorder="1"/>
    <xf numFmtId="0" fontId="33" fillId="25" borderId="16" xfId="0" applyFont="1" applyFill="1" applyBorder="1"/>
    <xf numFmtId="3" fontId="34" fillId="25" borderId="17" xfId="0" applyNumberFormat="1" applyFont="1" applyFill="1" applyBorder="1"/>
    <xf numFmtId="3" fontId="35" fillId="25" borderId="0" xfId="0" applyNumberFormat="1" applyFont="1" applyFill="1" applyBorder="1"/>
    <xf numFmtId="0" fontId="35" fillId="25" borderId="16" xfId="0" applyFont="1" applyFill="1" applyBorder="1"/>
    <xf numFmtId="3" fontId="31" fillId="25" borderId="17" xfId="0" applyNumberFormat="1" applyFont="1" applyFill="1" applyBorder="1"/>
    <xf numFmtId="0" fontId="36" fillId="0" borderId="0" xfId="0" applyFont="1"/>
    <xf numFmtId="0" fontId="37" fillId="0" borderId="0" xfId="0" applyFont="1"/>
    <xf numFmtId="3" fontId="38" fillId="25" borderId="0" xfId="0" applyNumberFormat="1" applyFont="1" applyFill="1" applyBorder="1"/>
    <xf numFmtId="3" fontId="30" fillId="25" borderId="17" xfId="0" applyNumberFormat="1" applyFont="1" applyFill="1" applyBorder="1"/>
    <xf numFmtId="3" fontId="30" fillId="25" borderId="0" xfId="0" applyNumberFormat="1" applyFont="1" applyFill="1" applyBorder="1"/>
    <xf numFmtId="0" fontId="30" fillId="25" borderId="16" xfId="0" applyFont="1" applyFill="1" applyBorder="1"/>
    <xf numFmtId="0" fontId="39" fillId="0" borderId="0" xfId="0" applyFont="1"/>
    <xf numFmtId="0" fontId="40" fillId="0" borderId="0" xfId="0" applyFont="1"/>
    <xf numFmtId="3" fontId="30" fillId="25" borderId="18" xfId="0" applyNumberFormat="1" applyFont="1" applyFill="1" applyBorder="1"/>
    <xf numFmtId="3" fontId="30" fillId="25" borderId="19" xfId="0" applyNumberFormat="1" applyFont="1" applyFill="1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1" fillId="25" borderId="20" xfId="0" applyFont="1" applyFill="1" applyBorder="1" applyAlignment="1">
      <alignment horizontal="center"/>
    </xf>
    <xf numFmtId="49" fontId="41" fillId="25" borderId="21" xfId="0" applyNumberFormat="1" applyFont="1" applyFill="1" applyBorder="1" applyAlignment="1">
      <alignment horizontal="center"/>
    </xf>
    <xf numFmtId="49" fontId="41" fillId="25" borderId="22" xfId="0" applyNumberFormat="1" applyFont="1" applyFill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45" fillId="0" borderId="0" xfId="0" applyFont="1" applyAlignment="1"/>
    <xf numFmtId="49" fontId="44" fillId="0" borderId="0" xfId="0" applyNumberFormat="1" applyFont="1" applyAlignment="1">
      <alignment horizontal="left"/>
    </xf>
    <xf numFmtId="0" fontId="0" fillId="0" borderId="0" xfId="0" applyAlignment="1"/>
    <xf numFmtId="0" fontId="45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407952"/>
        <c:axId val="168413392"/>
        <c:axId val="0"/>
      </c:bar3DChart>
      <c:catAx>
        <c:axId val="16840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84133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8413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84079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051808"/>
        <c:axId val="260061600"/>
        <c:axId val="0"/>
      </c:bar3DChart>
      <c:catAx>
        <c:axId val="260051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061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061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051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062144"/>
        <c:axId val="260053440"/>
        <c:axId val="0"/>
      </c:bar3DChart>
      <c:catAx>
        <c:axId val="26006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053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053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0621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869840"/>
        <c:axId val="373872560"/>
        <c:axId val="0"/>
      </c:bar3DChart>
      <c:catAx>
        <c:axId val="37386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38725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387256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38698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861680"/>
        <c:axId val="373862768"/>
        <c:axId val="0"/>
      </c:bar3DChart>
      <c:catAx>
        <c:axId val="373861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3862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3862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38616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873648"/>
        <c:axId val="373863856"/>
        <c:axId val="0"/>
      </c:bar3DChart>
      <c:catAx>
        <c:axId val="37387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3863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3863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38736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870384"/>
        <c:axId val="373859504"/>
        <c:axId val="0"/>
      </c:bar3DChart>
      <c:catAx>
        <c:axId val="37387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38595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385950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3870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865488"/>
        <c:axId val="373864944"/>
        <c:axId val="0"/>
      </c:bar3DChart>
      <c:catAx>
        <c:axId val="37386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3864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3864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38654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866032"/>
        <c:axId val="373870928"/>
        <c:axId val="0"/>
      </c:bar3DChart>
      <c:catAx>
        <c:axId val="37386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38709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3870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38660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861136"/>
        <c:axId val="373867664"/>
        <c:axId val="0"/>
      </c:bar3DChart>
      <c:catAx>
        <c:axId val="373861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38676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386766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38611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186176"/>
        <c:axId val="378177472"/>
        <c:axId val="0"/>
      </c:bar3DChart>
      <c:catAx>
        <c:axId val="3781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1774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817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81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409584"/>
        <c:axId val="168410128"/>
        <c:axId val="0"/>
      </c:bar3DChart>
      <c:catAx>
        <c:axId val="16840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8410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8410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84095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181280"/>
        <c:axId val="378175840"/>
        <c:axId val="0"/>
      </c:bar3DChart>
      <c:catAx>
        <c:axId val="3781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175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817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81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176928"/>
        <c:axId val="378176384"/>
        <c:axId val="0"/>
      </c:bar3DChart>
      <c:catAx>
        <c:axId val="37817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176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781763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78176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#,##0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889472"/>
        <c:axId val="500890016"/>
        <c:axId val="0"/>
      </c:bar3DChart>
      <c:catAx>
        <c:axId val="50088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0890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00890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008894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#,##0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887296"/>
        <c:axId val="500878592"/>
        <c:axId val="0"/>
      </c:bar3DChart>
      <c:catAx>
        <c:axId val="50088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08785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00878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008872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#,##0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893824"/>
        <c:axId val="500886208"/>
        <c:axId val="0"/>
      </c:bar3DChart>
      <c:catAx>
        <c:axId val="50089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0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008862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008938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151104"/>
        <c:axId val="220151648"/>
        <c:axId val="0"/>
      </c:bar3DChart>
      <c:catAx>
        <c:axId val="22015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0151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201516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20151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123920"/>
        <c:axId val="260066496"/>
        <c:axId val="0"/>
      </c:bar3DChart>
      <c:catAx>
        <c:axId val="210012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0664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066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1001239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059424"/>
        <c:axId val="260052352"/>
        <c:axId val="0"/>
      </c:bar3DChart>
      <c:catAx>
        <c:axId val="260059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052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052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0594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062688"/>
        <c:axId val="260064320"/>
        <c:axId val="0"/>
      </c:bar3DChart>
      <c:catAx>
        <c:axId val="26006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0643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06432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062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051264"/>
        <c:axId val="260064864"/>
        <c:axId val="0"/>
      </c:bar3DChart>
      <c:catAx>
        <c:axId val="26005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064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06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0512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055616"/>
        <c:axId val="260065408"/>
        <c:axId val="0"/>
      </c:bar3DChart>
      <c:catAx>
        <c:axId val="26005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065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065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055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056160"/>
        <c:axId val="260061056"/>
        <c:axId val="0"/>
      </c:bar3DChart>
      <c:catAx>
        <c:axId val="260056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0610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06105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056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0.06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F16" sqref="F16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2" t="s">
        <v>104</v>
      </c>
      <c r="B1" s="65" t="s">
        <v>105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6" ht="15" customHeight="1" x14ac:dyDescent="0.2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 t="shared" ref="B5:N5" si="0">B6+B15+B17</f>
        <v>1652170.4541399996</v>
      </c>
      <c r="C5" s="54">
        <f t="shared" si="0"/>
        <v>1662846.8152899998</v>
      </c>
      <c r="D5" s="54">
        <f t="shared" si="0"/>
        <v>1866126.1565100001</v>
      </c>
      <c r="E5" s="54">
        <f t="shared" si="0"/>
        <v>1609152.16536</v>
      </c>
      <c r="F5" s="54">
        <f t="shared" si="0"/>
        <v>1675542.4159599999</v>
      </c>
      <c r="G5" s="54">
        <f t="shared" si="0"/>
        <v>1596589.8890400003</v>
      </c>
      <c r="H5" s="54">
        <f t="shared" si="0"/>
        <v>1469569.1061599997</v>
      </c>
      <c r="I5" s="54">
        <f t="shared" si="0"/>
        <v>1666204.31546</v>
      </c>
      <c r="J5" s="54">
        <f t="shared" si="0"/>
        <v>1646904.3030899998</v>
      </c>
      <c r="K5" s="54">
        <f t="shared" si="0"/>
        <v>2086678.9480599998</v>
      </c>
      <c r="L5" s="54">
        <f t="shared" si="0"/>
        <v>2167351.2024100004</v>
      </c>
      <c r="M5" s="54">
        <f t="shared" si="0"/>
        <v>2135953.642</v>
      </c>
      <c r="N5" s="53">
        <f t="shared" si="0"/>
        <v>21235089.413479999</v>
      </c>
      <c r="O5" s="27"/>
    </row>
    <row r="6" spans="1:16" s="51" customFormat="1" ht="15.95" customHeight="1" x14ac:dyDescent="0.25">
      <c r="A6" s="40" t="s">
        <v>59</v>
      </c>
      <c r="B6" s="39">
        <f t="shared" ref="B6:N6" si="1">B7+B8+B9+B10+B11+B12+B13+B14</f>
        <v>1169931.7158999997</v>
      </c>
      <c r="C6" s="39">
        <f t="shared" si="1"/>
        <v>1161937.10748</v>
      </c>
      <c r="D6" s="39">
        <f t="shared" si="1"/>
        <v>1290427.6335700001</v>
      </c>
      <c r="E6" s="39">
        <f t="shared" si="1"/>
        <v>1075836.0048799999</v>
      </c>
      <c r="F6" s="39">
        <f t="shared" si="1"/>
        <v>1120637.7373899999</v>
      </c>
      <c r="G6" s="39">
        <f t="shared" si="1"/>
        <v>1058185.7357200002</v>
      </c>
      <c r="H6" s="39">
        <f t="shared" si="1"/>
        <v>937310.10572999984</v>
      </c>
      <c r="I6" s="39">
        <f t="shared" si="1"/>
        <v>1066332.75137</v>
      </c>
      <c r="J6" s="39">
        <f t="shared" si="1"/>
        <v>1152323.9280999999</v>
      </c>
      <c r="K6" s="39">
        <f t="shared" si="1"/>
        <v>1494233.0460799998</v>
      </c>
      <c r="L6" s="39">
        <f t="shared" si="1"/>
        <v>1534877.5635200003</v>
      </c>
      <c r="M6" s="39">
        <f t="shared" si="1"/>
        <v>1465664.2314900002</v>
      </c>
      <c r="N6" s="38">
        <f t="shared" si="1"/>
        <v>14527697.561229998</v>
      </c>
      <c r="O6" s="52"/>
    </row>
    <row r="7" spans="1:16" ht="15.95" customHeight="1" x14ac:dyDescent="0.2">
      <c r="A7" s="37" t="s">
        <v>89</v>
      </c>
      <c r="B7" s="36">
        <v>523301.51370000001</v>
      </c>
      <c r="C7" s="36">
        <v>556350.54134</v>
      </c>
      <c r="D7" s="36">
        <v>622260.37211</v>
      </c>
      <c r="E7" s="36">
        <v>523476.74482999998</v>
      </c>
      <c r="F7" s="36">
        <v>528449.20447999996</v>
      </c>
      <c r="G7" s="36">
        <v>466287.96818999999</v>
      </c>
      <c r="H7" s="36">
        <v>429494.05974</v>
      </c>
      <c r="I7" s="36">
        <v>541693.87444000004</v>
      </c>
      <c r="J7" s="36">
        <v>474104.71794</v>
      </c>
      <c r="K7" s="36">
        <v>577278.03134999995</v>
      </c>
      <c r="L7" s="36">
        <v>567167.28060000006</v>
      </c>
      <c r="M7" s="36">
        <v>562647.66309000005</v>
      </c>
      <c r="N7" s="44">
        <v>6372511.97181</v>
      </c>
      <c r="O7" s="27"/>
    </row>
    <row r="8" spans="1:16" ht="15.95" customHeight="1" x14ac:dyDescent="0.2">
      <c r="A8" s="37" t="s">
        <v>88</v>
      </c>
      <c r="B8" s="36">
        <v>193163.39233</v>
      </c>
      <c r="C8" s="36">
        <v>168162.27752</v>
      </c>
      <c r="D8" s="36">
        <v>154358.60445000001</v>
      </c>
      <c r="E8" s="36">
        <v>119339.19317</v>
      </c>
      <c r="F8" s="36">
        <v>128821.77258</v>
      </c>
      <c r="G8" s="36">
        <v>190398.62396</v>
      </c>
      <c r="H8" s="36">
        <v>120608.26383</v>
      </c>
      <c r="I8" s="36">
        <v>101085.52365</v>
      </c>
      <c r="J8" s="36">
        <v>142896.14631000001</v>
      </c>
      <c r="K8" s="36">
        <v>232112.15023</v>
      </c>
      <c r="L8" s="36">
        <v>320718.15072999999</v>
      </c>
      <c r="M8" s="36">
        <v>359727.28392999998</v>
      </c>
      <c r="N8" s="44">
        <v>2231391.3826899999</v>
      </c>
      <c r="O8" s="27"/>
    </row>
    <row r="9" spans="1:16" ht="15.95" customHeight="1" x14ac:dyDescent="0.2">
      <c r="A9" s="37" t="s">
        <v>87</v>
      </c>
      <c r="B9" s="36">
        <v>98614.026859999998</v>
      </c>
      <c r="C9" s="36">
        <v>100791.01846000001</v>
      </c>
      <c r="D9" s="36">
        <v>123925.27827</v>
      </c>
      <c r="E9" s="36">
        <v>106739.39214</v>
      </c>
      <c r="F9" s="36">
        <v>113795.82670000001</v>
      </c>
      <c r="G9" s="36">
        <v>110971.99606</v>
      </c>
      <c r="H9" s="36">
        <v>113951.37978</v>
      </c>
      <c r="I9" s="36">
        <v>130624.32021000001</v>
      </c>
      <c r="J9" s="36">
        <v>121452.17776000001</v>
      </c>
      <c r="K9" s="36">
        <v>142959.41991999999</v>
      </c>
      <c r="L9" s="36">
        <v>135104.28411000001</v>
      </c>
      <c r="M9" s="36">
        <v>117768.53849000001</v>
      </c>
      <c r="N9" s="44">
        <v>1416697.65876</v>
      </c>
      <c r="O9" s="27"/>
    </row>
    <row r="10" spans="1:16" ht="15.95" customHeight="1" x14ac:dyDescent="0.2">
      <c r="A10" s="37" t="s">
        <v>86</v>
      </c>
      <c r="B10" s="36">
        <v>96331.293539999999</v>
      </c>
      <c r="C10" s="36">
        <v>90408.284830000004</v>
      </c>
      <c r="D10" s="36">
        <v>114507.19144</v>
      </c>
      <c r="E10" s="36">
        <v>97193.598150000005</v>
      </c>
      <c r="F10" s="36">
        <v>96648.830149999994</v>
      </c>
      <c r="G10" s="36">
        <v>75754.450440000001</v>
      </c>
      <c r="H10" s="36">
        <v>62706.864430000001</v>
      </c>
      <c r="I10" s="36">
        <v>83242.214559999993</v>
      </c>
      <c r="J10" s="36">
        <v>93906.195189999999</v>
      </c>
      <c r="K10" s="36">
        <v>176765.63467</v>
      </c>
      <c r="L10" s="36">
        <v>163027.04092</v>
      </c>
      <c r="M10" s="36">
        <v>131746.88755000001</v>
      </c>
      <c r="N10" s="44">
        <v>1282238.48587</v>
      </c>
      <c r="O10" s="27"/>
    </row>
    <row r="11" spans="1:16" ht="15.95" customHeight="1" x14ac:dyDescent="0.2">
      <c r="A11" s="37" t="s">
        <v>85</v>
      </c>
      <c r="B11" s="36">
        <v>153847.91657</v>
      </c>
      <c r="C11" s="36">
        <v>151901.18035000001</v>
      </c>
      <c r="D11" s="36">
        <v>166205.42861</v>
      </c>
      <c r="E11" s="36">
        <v>136966.56799000001</v>
      </c>
      <c r="F11" s="36">
        <v>122369.90646</v>
      </c>
      <c r="G11" s="36">
        <v>112243.67320999999</v>
      </c>
      <c r="H11" s="36">
        <v>125317.91564000001</v>
      </c>
      <c r="I11" s="36">
        <v>97330.064350000001</v>
      </c>
      <c r="J11" s="36">
        <v>181140.74160000001</v>
      </c>
      <c r="K11" s="36">
        <v>242483.73521000001</v>
      </c>
      <c r="L11" s="36">
        <v>217487.85563000001</v>
      </c>
      <c r="M11" s="36">
        <v>161013.72005999999</v>
      </c>
      <c r="N11" s="44">
        <v>1868308.7056799999</v>
      </c>
      <c r="O11" s="27"/>
    </row>
    <row r="12" spans="1:16" ht="15.95" customHeight="1" x14ac:dyDescent="0.2">
      <c r="A12" s="37" t="s">
        <v>84</v>
      </c>
      <c r="B12" s="36">
        <v>25053.806250000001</v>
      </c>
      <c r="C12" s="36">
        <v>28959.574209999999</v>
      </c>
      <c r="D12" s="36">
        <v>31758.512920000001</v>
      </c>
      <c r="E12" s="36">
        <v>27550.555660000002</v>
      </c>
      <c r="F12" s="36">
        <v>25553.172859999999</v>
      </c>
      <c r="G12" s="36">
        <v>25930.344700000001</v>
      </c>
      <c r="H12" s="36">
        <v>17993.175630000002</v>
      </c>
      <c r="I12" s="36">
        <v>24056.734530000002</v>
      </c>
      <c r="J12" s="36">
        <v>16366.567499999999</v>
      </c>
      <c r="K12" s="36">
        <v>23613.366549999999</v>
      </c>
      <c r="L12" s="36">
        <v>32499.290209999999</v>
      </c>
      <c r="M12" s="36">
        <v>43740.693749999999</v>
      </c>
      <c r="N12" s="44">
        <v>323075.79476999998</v>
      </c>
      <c r="O12" s="27"/>
    </row>
    <row r="13" spans="1:16" ht="15.95" customHeight="1" x14ac:dyDescent="0.2">
      <c r="A13" s="37" t="s">
        <v>83</v>
      </c>
      <c r="B13" s="36">
        <v>72553.879400000005</v>
      </c>
      <c r="C13" s="36">
        <v>56698.544040000001</v>
      </c>
      <c r="D13" s="36">
        <v>62550.802020000003</v>
      </c>
      <c r="E13" s="36">
        <v>54475.132640000003</v>
      </c>
      <c r="F13" s="36">
        <v>98506.515249999997</v>
      </c>
      <c r="G13" s="36">
        <v>72979.066900000005</v>
      </c>
      <c r="H13" s="36">
        <v>63649.258909999997</v>
      </c>
      <c r="I13" s="36">
        <v>83484.789269999994</v>
      </c>
      <c r="J13" s="36">
        <v>118488.16482000001</v>
      </c>
      <c r="K13" s="36">
        <v>94654.499320000003</v>
      </c>
      <c r="L13" s="36">
        <v>91939.848870000002</v>
      </c>
      <c r="M13" s="36">
        <v>78684.853780000005</v>
      </c>
      <c r="N13" s="44">
        <v>948665.35522000003</v>
      </c>
      <c r="O13" s="27"/>
    </row>
    <row r="14" spans="1:16" ht="15.95" customHeight="1" x14ac:dyDescent="0.2">
      <c r="A14" s="37" t="s">
        <v>82</v>
      </c>
      <c r="B14" s="36">
        <v>7065.8872499999998</v>
      </c>
      <c r="C14" s="36">
        <v>8665.6867299999994</v>
      </c>
      <c r="D14" s="36">
        <v>14861.44375</v>
      </c>
      <c r="E14" s="36">
        <v>10094.820299999999</v>
      </c>
      <c r="F14" s="36">
        <v>6492.5089099999996</v>
      </c>
      <c r="G14" s="36">
        <v>3619.6122599999999</v>
      </c>
      <c r="H14" s="36">
        <v>3589.18777</v>
      </c>
      <c r="I14" s="36">
        <v>4815.2303599999996</v>
      </c>
      <c r="J14" s="36">
        <v>3969.2169800000001</v>
      </c>
      <c r="K14" s="36">
        <v>4366.2088299999996</v>
      </c>
      <c r="L14" s="36">
        <v>6933.8124500000004</v>
      </c>
      <c r="M14" s="36">
        <v>10334.590840000001</v>
      </c>
      <c r="N14" s="44">
        <v>84808.206430000006</v>
      </c>
      <c r="O14" s="27"/>
    </row>
    <row r="15" spans="1:16" s="51" customFormat="1" ht="15.95" customHeight="1" x14ac:dyDescent="0.25">
      <c r="A15" s="40" t="s">
        <v>42</v>
      </c>
      <c r="B15" s="39">
        <f t="shared" ref="B15:N15" si="2">B16</f>
        <v>170613.20470999999</v>
      </c>
      <c r="C15" s="39">
        <f t="shared" si="2"/>
        <v>170754.34839</v>
      </c>
      <c r="D15" s="39">
        <f t="shared" si="2"/>
        <v>185513.32574999999</v>
      </c>
      <c r="E15" s="39">
        <f t="shared" si="2"/>
        <v>163334.72273000001</v>
      </c>
      <c r="F15" s="39">
        <f t="shared" si="2"/>
        <v>172427.39358999999</v>
      </c>
      <c r="G15" s="39">
        <f t="shared" si="2"/>
        <v>185679.00395000001</v>
      </c>
      <c r="H15" s="39">
        <f t="shared" si="2"/>
        <v>182984.70323000001</v>
      </c>
      <c r="I15" s="39">
        <f t="shared" si="2"/>
        <v>210840.92108999999</v>
      </c>
      <c r="J15" s="39">
        <f t="shared" si="2"/>
        <v>184865.38866</v>
      </c>
      <c r="K15" s="39">
        <f t="shared" si="2"/>
        <v>193876.55976</v>
      </c>
      <c r="L15" s="39">
        <f t="shared" si="2"/>
        <v>217838.87977999999</v>
      </c>
      <c r="M15" s="39">
        <f t="shared" si="2"/>
        <v>222267.77963</v>
      </c>
      <c r="N15" s="38">
        <f t="shared" si="2"/>
        <v>2260996.2312699999</v>
      </c>
      <c r="O15" s="52"/>
    </row>
    <row r="16" spans="1:16" s="51" customFormat="1" ht="15.95" customHeight="1" x14ac:dyDescent="0.2">
      <c r="A16" s="37" t="s">
        <v>81</v>
      </c>
      <c r="B16" s="47">
        <v>170613.20470999999</v>
      </c>
      <c r="C16" s="47">
        <v>170754.34839</v>
      </c>
      <c r="D16" s="47">
        <v>185513.32574999999</v>
      </c>
      <c r="E16" s="47">
        <v>163334.72273000001</v>
      </c>
      <c r="F16" s="47">
        <v>172427.39358999999</v>
      </c>
      <c r="G16" s="47">
        <v>185679.00395000001</v>
      </c>
      <c r="H16" s="47">
        <v>182984.70323000001</v>
      </c>
      <c r="I16" s="47">
        <v>210840.92108999999</v>
      </c>
      <c r="J16" s="47">
        <v>184865.38866</v>
      </c>
      <c r="K16" s="47">
        <v>193876.55976</v>
      </c>
      <c r="L16" s="47">
        <v>217838.87977999999</v>
      </c>
      <c r="M16" s="47">
        <v>222267.77963</v>
      </c>
      <c r="N16" s="44">
        <v>2260996.2312699999</v>
      </c>
      <c r="O16" s="52"/>
    </row>
    <row r="17" spans="1:15" s="51" customFormat="1" ht="15.95" customHeight="1" x14ac:dyDescent="0.25">
      <c r="A17" s="40" t="s">
        <v>39</v>
      </c>
      <c r="B17" s="39">
        <f t="shared" ref="B17:N17" si="3">B18</f>
        <v>311625.53353000002</v>
      </c>
      <c r="C17" s="39">
        <f t="shared" si="3"/>
        <v>330155.35941999999</v>
      </c>
      <c r="D17" s="39">
        <f t="shared" si="3"/>
        <v>390185.19718999998</v>
      </c>
      <c r="E17" s="39">
        <f t="shared" si="3"/>
        <v>369981.43774999998</v>
      </c>
      <c r="F17" s="39">
        <f t="shared" si="3"/>
        <v>382477.28498</v>
      </c>
      <c r="G17" s="39">
        <f t="shared" si="3"/>
        <v>352725.14937</v>
      </c>
      <c r="H17" s="39">
        <f t="shared" si="3"/>
        <v>349274.29719999997</v>
      </c>
      <c r="I17" s="39">
        <f t="shared" si="3"/>
        <v>389030.64299999998</v>
      </c>
      <c r="J17" s="39">
        <f t="shared" si="3"/>
        <v>309714.98632999999</v>
      </c>
      <c r="K17" s="39">
        <f t="shared" si="3"/>
        <v>398569.34221999999</v>
      </c>
      <c r="L17" s="39">
        <f t="shared" si="3"/>
        <v>414634.75910999998</v>
      </c>
      <c r="M17" s="39">
        <f t="shared" si="3"/>
        <v>448021.63088000001</v>
      </c>
      <c r="N17" s="38">
        <f t="shared" si="3"/>
        <v>4446395.6209800001</v>
      </c>
      <c r="O17" s="52"/>
    </row>
    <row r="18" spans="1:15" s="51" customFormat="1" ht="15.95" customHeight="1" x14ac:dyDescent="0.2">
      <c r="A18" s="37" t="s">
        <v>80</v>
      </c>
      <c r="B18" s="47">
        <v>311625.53353000002</v>
      </c>
      <c r="C18" s="47">
        <v>330155.35941999999</v>
      </c>
      <c r="D18" s="47">
        <v>390185.19718999998</v>
      </c>
      <c r="E18" s="47">
        <v>369981.43774999998</v>
      </c>
      <c r="F18" s="47">
        <v>382477.28498</v>
      </c>
      <c r="G18" s="47">
        <v>352725.14937</v>
      </c>
      <c r="H18" s="47">
        <v>349274.29719999997</v>
      </c>
      <c r="I18" s="47">
        <v>389030.64299999998</v>
      </c>
      <c r="J18" s="47">
        <v>309714.98632999999</v>
      </c>
      <c r="K18" s="47">
        <v>398569.34221999999</v>
      </c>
      <c r="L18" s="47">
        <v>414634.75910999998</v>
      </c>
      <c r="M18" s="47">
        <v>448021.63088000001</v>
      </c>
      <c r="N18" s="44">
        <v>4446395.6209800001</v>
      </c>
      <c r="O18" s="52"/>
    </row>
    <row r="19" spans="1:15" s="33" customFormat="1" ht="15.95" customHeight="1" x14ac:dyDescent="0.25">
      <c r="A19" s="50" t="s">
        <v>36</v>
      </c>
      <c r="B19" s="49">
        <f t="shared" ref="B19:N19" si="4">B20+B24+B26</f>
        <v>8506165.99859</v>
      </c>
      <c r="C19" s="49">
        <f t="shared" si="4"/>
        <v>9255448.9867000021</v>
      </c>
      <c r="D19" s="49">
        <f t="shared" si="4"/>
        <v>11303797.142239999</v>
      </c>
      <c r="E19" s="49">
        <f t="shared" si="4"/>
        <v>9721966.5201299991</v>
      </c>
      <c r="F19" s="49">
        <f t="shared" si="4"/>
        <v>10318403.034450002</v>
      </c>
      <c r="G19" s="49">
        <f t="shared" si="4"/>
        <v>10041357.949680001</v>
      </c>
      <c r="H19" s="49">
        <f t="shared" si="4"/>
        <v>9586423.484960001</v>
      </c>
      <c r="I19" s="49">
        <f t="shared" si="4"/>
        <v>10295271.484519999</v>
      </c>
      <c r="J19" s="49">
        <f t="shared" si="4"/>
        <v>9278299.0922400001</v>
      </c>
      <c r="K19" s="49">
        <f t="shared" si="4"/>
        <v>11009566.391690001</v>
      </c>
      <c r="L19" s="49">
        <f t="shared" si="4"/>
        <v>11053892.321149999</v>
      </c>
      <c r="M19" s="49">
        <f t="shared" si="4"/>
        <v>11022180.286039999</v>
      </c>
      <c r="N19" s="48">
        <f t="shared" si="4"/>
        <v>121392772.69238999</v>
      </c>
      <c r="O19" s="34"/>
    </row>
    <row r="20" spans="1:15" s="45" customFormat="1" ht="15.95" customHeight="1" x14ac:dyDescent="0.25">
      <c r="A20" s="40" t="s">
        <v>35</v>
      </c>
      <c r="B20" s="39">
        <f t="shared" ref="B20:N20" si="5">B21+B22+B23</f>
        <v>849821.48728999996</v>
      </c>
      <c r="C20" s="39">
        <f t="shared" si="5"/>
        <v>907096.63715000008</v>
      </c>
      <c r="D20" s="39">
        <f t="shared" si="5"/>
        <v>1102751.38053</v>
      </c>
      <c r="E20" s="39">
        <f t="shared" si="5"/>
        <v>953847.53908999986</v>
      </c>
      <c r="F20" s="39">
        <f t="shared" si="5"/>
        <v>984756.19117999997</v>
      </c>
      <c r="G20" s="39">
        <f t="shared" si="5"/>
        <v>926726.76688000001</v>
      </c>
      <c r="H20" s="39">
        <f t="shared" si="5"/>
        <v>886433.12526999996</v>
      </c>
      <c r="I20" s="39">
        <f t="shared" si="5"/>
        <v>1074940.9783700001</v>
      </c>
      <c r="J20" s="39">
        <f t="shared" si="5"/>
        <v>943728.12899</v>
      </c>
      <c r="K20" s="39">
        <f t="shared" si="5"/>
        <v>1082380.0514500001</v>
      </c>
      <c r="L20" s="39">
        <f t="shared" si="5"/>
        <v>1060113.22138</v>
      </c>
      <c r="M20" s="39">
        <f t="shared" si="5"/>
        <v>1014145.71129</v>
      </c>
      <c r="N20" s="38">
        <f t="shared" si="5"/>
        <v>11786741.218870001</v>
      </c>
      <c r="O20" s="46"/>
    </row>
    <row r="21" spans="1:15" ht="15.95" customHeight="1" x14ac:dyDescent="0.2">
      <c r="A21" s="37" t="s">
        <v>79</v>
      </c>
      <c r="B21" s="36">
        <v>613393.96707999997</v>
      </c>
      <c r="C21" s="36">
        <v>636040.20463000005</v>
      </c>
      <c r="D21" s="36">
        <v>755364.58022999996</v>
      </c>
      <c r="E21" s="36">
        <v>657579.97231999994</v>
      </c>
      <c r="F21" s="36">
        <v>671159.99742000003</v>
      </c>
      <c r="G21" s="36">
        <v>647108.17825</v>
      </c>
      <c r="H21" s="36">
        <v>602992.54706999997</v>
      </c>
      <c r="I21" s="36">
        <v>696171.32420000003</v>
      </c>
      <c r="J21" s="36">
        <v>663497.02668999997</v>
      </c>
      <c r="K21" s="36">
        <v>736644.85528000002</v>
      </c>
      <c r="L21" s="36">
        <v>728007.30987</v>
      </c>
      <c r="M21" s="36">
        <v>693860.91125999996</v>
      </c>
      <c r="N21" s="44">
        <v>8101820.8743000003</v>
      </c>
      <c r="O21" s="27"/>
    </row>
    <row r="22" spans="1:15" ht="15.95" customHeight="1" x14ac:dyDescent="0.2">
      <c r="A22" s="37" t="s">
        <v>78</v>
      </c>
      <c r="B22" s="36">
        <v>90876.830560000002</v>
      </c>
      <c r="C22" s="36">
        <v>115889.04816000001</v>
      </c>
      <c r="D22" s="36">
        <v>158449.07969000001</v>
      </c>
      <c r="E22" s="36">
        <v>120142.94378</v>
      </c>
      <c r="F22" s="36">
        <v>130178.74890999999</v>
      </c>
      <c r="G22" s="36">
        <v>116501.83891000001</v>
      </c>
      <c r="H22" s="36">
        <v>125322.10922</v>
      </c>
      <c r="I22" s="36">
        <v>177467.26944</v>
      </c>
      <c r="J22" s="36">
        <v>111023.78844</v>
      </c>
      <c r="K22" s="36">
        <v>134722.61713</v>
      </c>
      <c r="L22" s="36">
        <v>119402.14499</v>
      </c>
      <c r="M22" s="36">
        <v>119255.06302</v>
      </c>
      <c r="N22" s="44">
        <v>1519231.4822499999</v>
      </c>
      <c r="O22" s="27"/>
    </row>
    <row r="23" spans="1:15" ht="15.95" customHeight="1" x14ac:dyDescent="0.2">
      <c r="A23" s="37" t="s">
        <v>77</v>
      </c>
      <c r="B23" s="36">
        <v>145550.68964999999</v>
      </c>
      <c r="C23" s="36">
        <v>155167.38436</v>
      </c>
      <c r="D23" s="36">
        <v>188937.72060999999</v>
      </c>
      <c r="E23" s="36">
        <v>176124.62299</v>
      </c>
      <c r="F23" s="36">
        <v>183417.44485</v>
      </c>
      <c r="G23" s="36">
        <v>163116.74971999999</v>
      </c>
      <c r="H23" s="36">
        <v>158118.46898000001</v>
      </c>
      <c r="I23" s="36">
        <v>201302.38472999999</v>
      </c>
      <c r="J23" s="36">
        <v>169207.31385999999</v>
      </c>
      <c r="K23" s="36">
        <v>211012.57904000001</v>
      </c>
      <c r="L23" s="36">
        <v>212703.76652</v>
      </c>
      <c r="M23" s="36">
        <v>201029.73701000001</v>
      </c>
      <c r="N23" s="44">
        <v>2165688.8623199998</v>
      </c>
      <c r="O23" s="27"/>
    </row>
    <row r="24" spans="1:15" s="45" customFormat="1" ht="15.95" customHeight="1" x14ac:dyDescent="0.25">
      <c r="A24" s="40" t="s">
        <v>28</v>
      </c>
      <c r="B24" s="39">
        <f t="shared" ref="B24:N24" si="6">B25</f>
        <v>1230602.6421300001</v>
      </c>
      <c r="C24" s="39">
        <f t="shared" si="6"/>
        <v>1343479.4050700001</v>
      </c>
      <c r="D24" s="39">
        <f t="shared" si="6"/>
        <v>1518912.87928</v>
      </c>
      <c r="E24" s="39">
        <f t="shared" si="6"/>
        <v>1214990.8537000001</v>
      </c>
      <c r="F24" s="39">
        <f t="shared" si="6"/>
        <v>1319550.82443</v>
      </c>
      <c r="G24" s="39">
        <f t="shared" si="6"/>
        <v>1264152.3422000001</v>
      </c>
      <c r="H24" s="39">
        <f t="shared" si="6"/>
        <v>1189553.5806100001</v>
      </c>
      <c r="I24" s="39">
        <f t="shared" si="6"/>
        <v>1461473.54042</v>
      </c>
      <c r="J24" s="39">
        <f t="shared" si="6"/>
        <v>1276505.8512599999</v>
      </c>
      <c r="K24" s="39">
        <f t="shared" si="6"/>
        <v>1466551.6235199999</v>
      </c>
      <c r="L24" s="39">
        <f t="shared" si="6"/>
        <v>1388813.81513</v>
      </c>
      <c r="M24" s="39">
        <f t="shared" si="6"/>
        <v>1367630.7578700001</v>
      </c>
      <c r="N24" s="38">
        <f t="shared" si="6"/>
        <v>16042218.11562</v>
      </c>
      <c r="O24" s="46"/>
    </row>
    <row r="25" spans="1:15" s="45" customFormat="1" ht="15.95" customHeight="1" x14ac:dyDescent="0.2">
      <c r="A25" s="37" t="s">
        <v>76</v>
      </c>
      <c r="B25" s="47">
        <v>1230602.6421300001</v>
      </c>
      <c r="C25" s="47">
        <v>1343479.4050700001</v>
      </c>
      <c r="D25" s="47">
        <v>1518912.87928</v>
      </c>
      <c r="E25" s="47">
        <v>1214990.8537000001</v>
      </c>
      <c r="F25" s="47">
        <v>1319550.82443</v>
      </c>
      <c r="G25" s="47">
        <v>1264152.3422000001</v>
      </c>
      <c r="H25" s="47">
        <v>1189553.5806100001</v>
      </c>
      <c r="I25" s="47">
        <v>1461473.54042</v>
      </c>
      <c r="J25" s="47">
        <v>1276505.8512599999</v>
      </c>
      <c r="K25" s="47">
        <v>1466551.6235199999</v>
      </c>
      <c r="L25" s="47">
        <v>1388813.81513</v>
      </c>
      <c r="M25" s="47">
        <v>1367630.7578700001</v>
      </c>
      <c r="N25" s="44">
        <v>16042218.11562</v>
      </c>
      <c r="O25" s="46"/>
    </row>
    <row r="26" spans="1:15" s="45" customFormat="1" ht="15.95" customHeight="1" x14ac:dyDescent="0.25">
      <c r="A26" s="40" t="s">
        <v>25</v>
      </c>
      <c r="B26" s="39">
        <f t="shared" ref="B26:N26" si="7">B27+B28+B29+B30+B31+B32+B33+B34+B35+B36+B37+B38</f>
        <v>6425741.8691699998</v>
      </c>
      <c r="C26" s="39">
        <f t="shared" si="7"/>
        <v>7004872.944480001</v>
      </c>
      <c r="D26" s="39">
        <f t="shared" si="7"/>
        <v>8682132.8824300002</v>
      </c>
      <c r="E26" s="39">
        <f t="shared" si="7"/>
        <v>7553128.1273399992</v>
      </c>
      <c r="F26" s="39">
        <f t="shared" si="7"/>
        <v>8014096.018840001</v>
      </c>
      <c r="G26" s="39">
        <f t="shared" si="7"/>
        <v>7850478.8405999998</v>
      </c>
      <c r="H26" s="39">
        <f t="shared" si="7"/>
        <v>7510436.7790800007</v>
      </c>
      <c r="I26" s="39">
        <f t="shared" si="7"/>
        <v>7758856.9657299994</v>
      </c>
      <c r="J26" s="39">
        <f t="shared" si="7"/>
        <v>7058065.1119900001</v>
      </c>
      <c r="K26" s="39">
        <f t="shared" si="7"/>
        <v>8460634.7167200018</v>
      </c>
      <c r="L26" s="39">
        <f t="shared" si="7"/>
        <v>8604965.2846399993</v>
      </c>
      <c r="M26" s="39">
        <f t="shared" si="7"/>
        <v>8640403.8168799989</v>
      </c>
      <c r="N26" s="38">
        <f t="shared" si="7"/>
        <v>93563813.357899994</v>
      </c>
      <c r="O26" s="46"/>
    </row>
    <row r="27" spans="1:15" ht="15.95" customHeight="1" x14ac:dyDescent="0.2">
      <c r="A27" s="37" t="s">
        <v>75</v>
      </c>
      <c r="B27" s="36">
        <v>1245714.2583399999</v>
      </c>
      <c r="C27" s="36">
        <v>1282290.72331</v>
      </c>
      <c r="D27" s="36">
        <v>1529907.7132600001</v>
      </c>
      <c r="E27" s="36">
        <v>1346031.1318900001</v>
      </c>
      <c r="F27" s="36">
        <v>1399011.1325600001</v>
      </c>
      <c r="G27" s="36">
        <v>1387362.1304299999</v>
      </c>
      <c r="H27" s="36">
        <v>1476113.72441</v>
      </c>
      <c r="I27" s="36">
        <v>1674998.9367500001</v>
      </c>
      <c r="J27" s="36">
        <v>1290020.0466100001</v>
      </c>
      <c r="K27" s="36">
        <v>1534708.7767700001</v>
      </c>
      <c r="L27" s="36">
        <v>1438866.2988400001</v>
      </c>
      <c r="M27" s="36">
        <v>1440335.4705399999</v>
      </c>
      <c r="N27" s="44">
        <v>17045360.343710002</v>
      </c>
      <c r="O27" s="27"/>
    </row>
    <row r="28" spans="1:15" ht="15.95" customHeight="1" x14ac:dyDescent="0.2">
      <c r="A28" s="37" t="s">
        <v>74</v>
      </c>
      <c r="B28" s="36">
        <v>2064186.63322</v>
      </c>
      <c r="C28" s="36">
        <v>2227175.8362599998</v>
      </c>
      <c r="D28" s="36">
        <v>2708888.1990100001</v>
      </c>
      <c r="E28" s="36">
        <v>2293564.0153700002</v>
      </c>
      <c r="F28" s="36">
        <v>2564301.8142300001</v>
      </c>
      <c r="G28" s="36">
        <v>2495096.22193</v>
      </c>
      <c r="H28" s="36">
        <v>2431113.1157900002</v>
      </c>
      <c r="I28" s="36">
        <v>1833736.0094699999</v>
      </c>
      <c r="J28" s="36">
        <v>2149862.4457100001</v>
      </c>
      <c r="K28" s="36">
        <v>2631196.3924099999</v>
      </c>
      <c r="L28" s="36">
        <v>2644591.58941</v>
      </c>
      <c r="M28" s="36">
        <v>2490844.0575999999</v>
      </c>
      <c r="N28" s="44">
        <v>28534556.33041</v>
      </c>
      <c r="O28" s="27"/>
    </row>
    <row r="29" spans="1:15" ht="15.95" customHeight="1" x14ac:dyDescent="0.2">
      <c r="A29" s="37" t="s">
        <v>73</v>
      </c>
      <c r="B29" s="36">
        <v>65125.639880000002</v>
      </c>
      <c r="C29" s="36">
        <v>84700.491330000004</v>
      </c>
      <c r="D29" s="36">
        <v>148505.58248000001</v>
      </c>
      <c r="E29" s="36">
        <v>72460.498909999995</v>
      </c>
      <c r="F29" s="36">
        <v>114131.60739</v>
      </c>
      <c r="G29" s="36">
        <v>158069.96716999999</v>
      </c>
      <c r="H29" s="36">
        <v>90677.540630000003</v>
      </c>
      <c r="I29" s="36">
        <v>166188.74025</v>
      </c>
      <c r="J29" s="36">
        <v>103600.68257999999</v>
      </c>
      <c r="K29" s="36">
        <v>87976.727379999997</v>
      </c>
      <c r="L29" s="36">
        <v>125763.03137</v>
      </c>
      <c r="M29" s="36">
        <v>120957.90379</v>
      </c>
      <c r="N29" s="44">
        <v>1338158.41316</v>
      </c>
      <c r="O29" s="27"/>
    </row>
    <row r="30" spans="1:15" ht="15.95" customHeight="1" x14ac:dyDescent="0.2">
      <c r="A30" s="37" t="s">
        <v>72</v>
      </c>
      <c r="B30" s="36">
        <v>603352.43238000001</v>
      </c>
      <c r="C30" s="36">
        <v>695489.65228000004</v>
      </c>
      <c r="D30" s="36">
        <v>907674.94837999996</v>
      </c>
      <c r="E30" s="36">
        <v>787698.09675999999</v>
      </c>
      <c r="F30" s="36">
        <v>879155.95204999996</v>
      </c>
      <c r="G30" s="36">
        <v>873190.39367000002</v>
      </c>
      <c r="H30" s="36">
        <v>807629.89963999996</v>
      </c>
      <c r="I30" s="36">
        <v>958845.99650000001</v>
      </c>
      <c r="J30" s="36">
        <v>864789.20440000005</v>
      </c>
      <c r="K30" s="36">
        <v>1015305.53813</v>
      </c>
      <c r="L30" s="36">
        <v>1011102.9801</v>
      </c>
      <c r="M30" s="36">
        <v>1096260.33464</v>
      </c>
      <c r="N30" s="44">
        <v>10500495.428929999</v>
      </c>
      <c r="O30" s="27"/>
    </row>
    <row r="31" spans="1:15" ht="15.95" customHeight="1" x14ac:dyDescent="0.2">
      <c r="A31" s="37" t="s">
        <v>71</v>
      </c>
      <c r="B31" s="36">
        <v>388792.40402000002</v>
      </c>
      <c r="C31" s="36">
        <v>432739.17395999999</v>
      </c>
      <c r="D31" s="36">
        <v>517119.97642999998</v>
      </c>
      <c r="E31" s="36">
        <v>484675.82668</v>
      </c>
      <c r="F31" s="36">
        <v>508786.02415000001</v>
      </c>
      <c r="G31" s="36">
        <v>506151.88738999999</v>
      </c>
      <c r="H31" s="36">
        <v>473490.46849</v>
      </c>
      <c r="I31" s="36">
        <v>564410.81952000002</v>
      </c>
      <c r="J31" s="36">
        <v>480407.03268</v>
      </c>
      <c r="K31" s="36">
        <v>542645.00286999997</v>
      </c>
      <c r="L31" s="36">
        <v>581224.12613999995</v>
      </c>
      <c r="M31" s="36">
        <v>605010.68030999997</v>
      </c>
      <c r="N31" s="44">
        <v>6085453.4226399995</v>
      </c>
      <c r="O31" s="27"/>
    </row>
    <row r="32" spans="1:15" ht="15.95" customHeight="1" x14ac:dyDescent="0.2">
      <c r="A32" s="37" t="s">
        <v>70</v>
      </c>
      <c r="B32" s="36">
        <v>464969.99890000001</v>
      </c>
      <c r="C32" s="36">
        <v>500591.97363000002</v>
      </c>
      <c r="D32" s="36">
        <v>611739.89104999998</v>
      </c>
      <c r="E32" s="36">
        <v>546721.02370000002</v>
      </c>
      <c r="F32" s="36">
        <v>570135.28992999997</v>
      </c>
      <c r="G32" s="36">
        <v>560384.69423999998</v>
      </c>
      <c r="H32" s="36">
        <v>532146.81981999998</v>
      </c>
      <c r="I32" s="36">
        <v>607907.05614</v>
      </c>
      <c r="J32" s="36">
        <v>521470.94644000003</v>
      </c>
      <c r="K32" s="36">
        <v>625092.85111000005</v>
      </c>
      <c r="L32" s="36">
        <v>645050.81030999997</v>
      </c>
      <c r="M32" s="36">
        <v>625952.90428000002</v>
      </c>
      <c r="N32" s="44">
        <v>6812164.2595499996</v>
      </c>
      <c r="O32" s="27"/>
    </row>
    <row r="33" spans="1:15" ht="15.95" customHeight="1" x14ac:dyDescent="0.2">
      <c r="A33" s="37" t="s">
        <v>69</v>
      </c>
      <c r="B33" s="36">
        <v>850631.40171999997</v>
      </c>
      <c r="C33" s="36">
        <v>928852.77034000005</v>
      </c>
      <c r="D33" s="36">
        <v>1169238.0396400001</v>
      </c>
      <c r="E33" s="36">
        <v>995623.60285000002</v>
      </c>
      <c r="F33" s="36">
        <v>965119.63225999998</v>
      </c>
      <c r="G33" s="36">
        <v>897081.59673999995</v>
      </c>
      <c r="H33" s="36">
        <v>792857.23375000001</v>
      </c>
      <c r="I33" s="36">
        <v>855037.57050000003</v>
      </c>
      <c r="J33" s="36">
        <v>740592.09525999997</v>
      </c>
      <c r="K33" s="36">
        <v>1029236.72925</v>
      </c>
      <c r="L33" s="36">
        <v>1082661.2222</v>
      </c>
      <c r="M33" s="36">
        <v>1165011.64693</v>
      </c>
      <c r="N33" s="44">
        <v>11471943.541440001</v>
      </c>
      <c r="O33" s="27"/>
    </row>
    <row r="34" spans="1:15" ht="15.95" customHeight="1" x14ac:dyDescent="0.2">
      <c r="A34" s="37" t="s">
        <v>68</v>
      </c>
      <c r="B34" s="36">
        <v>180944.35892999999</v>
      </c>
      <c r="C34" s="36">
        <v>202276.77312999999</v>
      </c>
      <c r="D34" s="36">
        <v>256865.70563000001</v>
      </c>
      <c r="E34" s="36">
        <v>222383.92796999999</v>
      </c>
      <c r="F34" s="36">
        <v>239968.61330999999</v>
      </c>
      <c r="G34" s="36">
        <v>231400.9319</v>
      </c>
      <c r="H34" s="36">
        <v>217731.45954000001</v>
      </c>
      <c r="I34" s="36">
        <v>244931.50197000001</v>
      </c>
      <c r="J34" s="36">
        <v>205876.78904999999</v>
      </c>
      <c r="K34" s="36">
        <v>230060.97993</v>
      </c>
      <c r="L34" s="36">
        <v>237813.47180999999</v>
      </c>
      <c r="M34" s="36">
        <v>236565.19858</v>
      </c>
      <c r="N34" s="44">
        <v>2706819.7117499998</v>
      </c>
      <c r="O34" s="27"/>
    </row>
    <row r="35" spans="1:15" ht="15.95" customHeight="1" x14ac:dyDescent="0.2">
      <c r="A35" s="37" t="s">
        <v>67</v>
      </c>
      <c r="B35" s="36">
        <v>198534.06315</v>
      </c>
      <c r="C35" s="36">
        <v>251919.77725000001</v>
      </c>
      <c r="D35" s="36">
        <v>341066.06832000002</v>
      </c>
      <c r="E35" s="36">
        <v>346426.98910000001</v>
      </c>
      <c r="F35" s="36">
        <v>302911.30501000001</v>
      </c>
      <c r="G35" s="36">
        <v>252788.03365999999</v>
      </c>
      <c r="H35" s="36">
        <v>265586.78148000001</v>
      </c>
      <c r="I35" s="36">
        <v>324499.21691999998</v>
      </c>
      <c r="J35" s="36">
        <v>233708.93249000001</v>
      </c>
      <c r="K35" s="36">
        <v>226573.09288000001</v>
      </c>
      <c r="L35" s="36">
        <v>268917.09162000002</v>
      </c>
      <c r="M35" s="36">
        <v>282885.23851</v>
      </c>
      <c r="N35" s="44">
        <v>3295816.59039</v>
      </c>
      <c r="O35" s="27"/>
    </row>
    <row r="36" spans="1:15" s="33" customFormat="1" ht="15.95" customHeight="1" x14ac:dyDescent="0.2">
      <c r="A36" s="37" t="s">
        <v>66</v>
      </c>
      <c r="B36" s="36">
        <v>99964.754350000003</v>
      </c>
      <c r="C36" s="36">
        <v>122114.31127000001</v>
      </c>
      <c r="D36" s="36">
        <v>147396.47138</v>
      </c>
      <c r="E36" s="36">
        <v>137727.17058999999</v>
      </c>
      <c r="F36" s="36">
        <v>131960.78599</v>
      </c>
      <c r="G36" s="36">
        <v>156546.92847000001</v>
      </c>
      <c r="H36" s="36">
        <v>111487.75456</v>
      </c>
      <c r="I36" s="36">
        <v>159375.43341999999</v>
      </c>
      <c r="J36" s="36">
        <v>151239.85154</v>
      </c>
      <c r="K36" s="36">
        <v>145188.47239000001</v>
      </c>
      <c r="L36" s="36">
        <v>173205.13488999999</v>
      </c>
      <c r="M36" s="36">
        <v>203245.64204999999</v>
      </c>
      <c r="N36" s="44">
        <v>1739452.7109000001</v>
      </c>
      <c r="O36" s="34"/>
    </row>
    <row r="37" spans="1:15" s="33" customFormat="1" ht="15.95" customHeight="1" x14ac:dyDescent="0.2">
      <c r="A37" s="37" t="s">
        <v>65</v>
      </c>
      <c r="B37" s="36">
        <v>257701.44957999999</v>
      </c>
      <c r="C37" s="36">
        <v>269349.10970999999</v>
      </c>
      <c r="D37" s="36">
        <v>329519.41336000001</v>
      </c>
      <c r="E37" s="36">
        <v>309791.77945999999</v>
      </c>
      <c r="F37" s="36">
        <v>327854.29914999998</v>
      </c>
      <c r="G37" s="36">
        <v>324249.87060999998</v>
      </c>
      <c r="H37" s="36">
        <v>304215.98878999997</v>
      </c>
      <c r="I37" s="36">
        <v>361289.70400999999</v>
      </c>
      <c r="J37" s="36">
        <v>310502.2561</v>
      </c>
      <c r="K37" s="36">
        <v>382897.09284</v>
      </c>
      <c r="L37" s="36">
        <v>385494.36077000003</v>
      </c>
      <c r="M37" s="36">
        <v>358482.38011999999</v>
      </c>
      <c r="N37" s="44">
        <v>3921347.7045</v>
      </c>
      <c r="O37" s="34"/>
    </row>
    <row r="38" spans="1:15" s="33" customFormat="1" ht="15.95" customHeight="1" x14ac:dyDescent="0.2">
      <c r="A38" s="37" t="s">
        <v>64</v>
      </c>
      <c r="B38" s="36">
        <v>5824.4746999999998</v>
      </c>
      <c r="C38" s="36">
        <v>7372.3520099999996</v>
      </c>
      <c r="D38" s="36">
        <v>14210.87349</v>
      </c>
      <c r="E38" s="36">
        <v>10024.064060000001</v>
      </c>
      <c r="F38" s="36">
        <v>10759.562809999999</v>
      </c>
      <c r="G38" s="36">
        <v>8156.1843900000003</v>
      </c>
      <c r="H38" s="36">
        <v>7385.9921800000002</v>
      </c>
      <c r="I38" s="36">
        <v>7635.9802799999998</v>
      </c>
      <c r="J38" s="36">
        <v>5994.8291300000001</v>
      </c>
      <c r="K38" s="36">
        <v>9753.0607600000003</v>
      </c>
      <c r="L38" s="36">
        <v>10275.16718</v>
      </c>
      <c r="M38" s="36">
        <v>14852.35953</v>
      </c>
      <c r="N38" s="44">
        <v>112244.90052</v>
      </c>
      <c r="O38" s="34"/>
    </row>
    <row r="39" spans="1:15" s="33" customFormat="1" ht="15.95" customHeight="1" x14ac:dyDescent="0.25">
      <c r="A39" s="43" t="s">
        <v>4</v>
      </c>
      <c r="B39" s="42">
        <f t="shared" ref="B39:N39" si="8">B41</f>
        <v>327636.03240000003</v>
      </c>
      <c r="C39" s="42">
        <f t="shared" si="8"/>
        <v>309155.17703999998</v>
      </c>
      <c r="D39" s="42">
        <f t="shared" si="8"/>
        <v>382542.65993999998</v>
      </c>
      <c r="E39" s="42">
        <f t="shared" si="8"/>
        <v>447992.11716000002</v>
      </c>
      <c r="F39" s="42">
        <f t="shared" si="8"/>
        <v>445508.96273000003</v>
      </c>
      <c r="G39" s="42">
        <f t="shared" si="8"/>
        <v>366962.57020000002</v>
      </c>
      <c r="H39" s="42">
        <f t="shared" si="8"/>
        <v>385891.36699000001</v>
      </c>
      <c r="I39" s="42">
        <f t="shared" si="8"/>
        <v>444210.27616000001</v>
      </c>
      <c r="J39" s="42">
        <f t="shared" si="8"/>
        <v>379294.92271999997</v>
      </c>
      <c r="K39" s="42">
        <f t="shared" si="8"/>
        <v>404231.46846</v>
      </c>
      <c r="L39" s="42">
        <f t="shared" si="8"/>
        <v>382981.87638999999</v>
      </c>
      <c r="M39" s="42">
        <f t="shared" si="8"/>
        <v>411603.0894</v>
      </c>
      <c r="N39" s="41">
        <f t="shared" si="8"/>
        <v>4688010.5195899997</v>
      </c>
      <c r="O39" s="34"/>
    </row>
    <row r="40" spans="1:15" s="33" customFormat="1" ht="15.95" customHeight="1" x14ac:dyDescent="0.25">
      <c r="A40" s="40" t="s">
        <v>3</v>
      </c>
      <c r="B40" s="39">
        <f t="shared" ref="B40:N40" si="9">B41</f>
        <v>327636.03240000003</v>
      </c>
      <c r="C40" s="39">
        <f t="shared" si="9"/>
        <v>309155.17703999998</v>
      </c>
      <c r="D40" s="39">
        <f t="shared" si="9"/>
        <v>382542.65993999998</v>
      </c>
      <c r="E40" s="39">
        <f t="shared" si="9"/>
        <v>447992.11716000002</v>
      </c>
      <c r="F40" s="39">
        <f t="shared" si="9"/>
        <v>445508.96273000003</v>
      </c>
      <c r="G40" s="39">
        <f t="shared" si="9"/>
        <v>366962.57020000002</v>
      </c>
      <c r="H40" s="39">
        <f t="shared" si="9"/>
        <v>385891.36699000001</v>
      </c>
      <c r="I40" s="39">
        <f t="shared" si="9"/>
        <v>444210.27616000001</v>
      </c>
      <c r="J40" s="39">
        <f t="shared" si="9"/>
        <v>379294.92271999997</v>
      </c>
      <c r="K40" s="39">
        <f t="shared" si="9"/>
        <v>404231.46846</v>
      </c>
      <c r="L40" s="39">
        <f t="shared" si="9"/>
        <v>382981.87638999999</v>
      </c>
      <c r="M40" s="39">
        <f t="shared" si="9"/>
        <v>411603.0894</v>
      </c>
      <c r="N40" s="38">
        <f t="shared" si="9"/>
        <v>4688010.5195899997</v>
      </c>
      <c r="O40" s="34"/>
    </row>
    <row r="41" spans="1:15" s="33" customFormat="1" ht="15.95" customHeight="1" thickBot="1" x14ac:dyDescent="0.3">
      <c r="A41" s="37" t="s">
        <v>63</v>
      </c>
      <c r="B41" s="36">
        <v>327636.03240000003</v>
      </c>
      <c r="C41" s="36">
        <v>309155.17703999998</v>
      </c>
      <c r="D41" s="36">
        <v>382542.65993999998</v>
      </c>
      <c r="E41" s="36">
        <v>447992.11716000002</v>
      </c>
      <c r="F41" s="36">
        <v>445508.96273000003</v>
      </c>
      <c r="G41" s="36">
        <v>366962.57020000002</v>
      </c>
      <c r="H41" s="36">
        <v>385891.36699000001</v>
      </c>
      <c r="I41" s="36">
        <v>444210.27616000001</v>
      </c>
      <c r="J41" s="36">
        <v>379294.92271999997</v>
      </c>
      <c r="K41" s="36">
        <v>404231.46846</v>
      </c>
      <c r="L41" s="36">
        <v>382981.87638999999</v>
      </c>
      <c r="M41" s="36">
        <v>411603.0894</v>
      </c>
      <c r="N41" s="35">
        <v>4688010.5195899997</v>
      </c>
      <c r="O41" s="34"/>
    </row>
    <row r="42" spans="1:15" s="29" customFormat="1" ht="15.95" customHeight="1" thickBot="1" x14ac:dyDescent="0.3">
      <c r="A42" s="32" t="s">
        <v>62</v>
      </c>
      <c r="B42" s="31">
        <f t="shared" ref="B42:N42" si="10">B5+B19+B39</f>
        <v>10485972.485130001</v>
      </c>
      <c r="C42" s="31">
        <f t="shared" si="10"/>
        <v>11227450.979030002</v>
      </c>
      <c r="D42" s="31">
        <f t="shared" si="10"/>
        <v>13552465.958689999</v>
      </c>
      <c r="E42" s="31">
        <f t="shared" si="10"/>
        <v>11779110.802649999</v>
      </c>
      <c r="F42" s="31">
        <f t="shared" si="10"/>
        <v>12439454.413140001</v>
      </c>
      <c r="G42" s="31">
        <f t="shared" si="10"/>
        <v>12004910.408920001</v>
      </c>
      <c r="H42" s="31">
        <f t="shared" si="10"/>
        <v>11441883.958110001</v>
      </c>
      <c r="I42" s="31">
        <f t="shared" si="10"/>
        <v>12405686.07614</v>
      </c>
      <c r="J42" s="31">
        <f t="shared" si="10"/>
        <v>11304498.318050001</v>
      </c>
      <c r="K42" s="31">
        <f t="shared" si="10"/>
        <v>13500476.80821</v>
      </c>
      <c r="L42" s="31">
        <f t="shared" si="10"/>
        <v>13604225.39995</v>
      </c>
      <c r="M42" s="31">
        <f t="shared" si="10"/>
        <v>13569737.017439999</v>
      </c>
      <c r="N42" s="31">
        <f t="shared" si="10"/>
        <v>147315872.62546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2017-06-01T09:57:34Z</dcterms:created>
  <dcterms:modified xsi:type="dcterms:W3CDTF">2018-01-03T06:16:17Z</dcterms:modified>
</cp:coreProperties>
</file>