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0400" windowHeight="7995"/>
  </bookViews>
  <sheets>
    <sheet name="SEKTOR" sheetId="1" r:id="rId1"/>
  </sheets>
  <definedNames>
    <definedName name="_xlnm.Print_Area" localSheetId="0">SEKTOR!$A:$N</definedName>
  </definedNames>
  <calcPr calcId="144525"/>
</workbook>
</file>

<file path=xl/calcChain.xml><?xml version="1.0" encoding="utf-8"?>
<calcChain xmlns="http://schemas.openxmlformats.org/spreadsheetml/2006/main">
  <c r="B5" i="1" l="1"/>
  <c r="B42" i="1" s="1"/>
  <c r="F5" i="1"/>
  <c r="F42" i="1" s="1"/>
  <c r="J5" i="1"/>
  <c r="J42" i="1" s="1"/>
  <c r="N5" i="1"/>
  <c r="N42" i="1" s="1"/>
  <c r="B6" i="1"/>
  <c r="C6" i="1"/>
  <c r="C5" i="1" s="1"/>
  <c r="C42" i="1" s="1"/>
  <c r="D6" i="1"/>
  <c r="D5" i="1" s="1"/>
  <c r="D42" i="1" s="1"/>
  <c r="E6" i="1"/>
  <c r="E5" i="1" s="1"/>
  <c r="E42" i="1" s="1"/>
  <c r="F6" i="1"/>
  <c r="G6" i="1"/>
  <c r="G5" i="1" s="1"/>
  <c r="G42" i="1" s="1"/>
  <c r="H6" i="1"/>
  <c r="H5" i="1" s="1"/>
  <c r="H42" i="1" s="1"/>
  <c r="I6" i="1"/>
  <c r="I5" i="1" s="1"/>
  <c r="I42" i="1" s="1"/>
  <c r="J6" i="1"/>
  <c r="K6" i="1"/>
  <c r="K5" i="1" s="1"/>
  <c r="K42" i="1" s="1"/>
  <c r="L6" i="1"/>
  <c r="L5" i="1" s="1"/>
  <c r="L42" i="1" s="1"/>
  <c r="M6" i="1"/>
  <c r="M5" i="1" s="1"/>
  <c r="M42" i="1" s="1"/>
  <c r="N6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B19" i="1"/>
  <c r="F19" i="1"/>
  <c r="J19" i="1"/>
  <c r="N19" i="1"/>
  <c r="B20" i="1"/>
  <c r="C20" i="1"/>
  <c r="C19" i="1" s="1"/>
  <c r="D20" i="1"/>
  <c r="D19" i="1" s="1"/>
  <c r="E20" i="1"/>
  <c r="E19" i="1" s="1"/>
  <c r="F20" i="1"/>
  <c r="G20" i="1"/>
  <c r="G19" i="1" s="1"/>
  <c r="H20" i="1"/>
  <c r="H19" i="1" s="1"/>
  <c r="I20" i="1"/>
  <c r="I19" i="1" s="1"/>
  <c r="J20" i="1"/>
  <c r="K20" i="1"/>
  <c r="K19" i="1" s="1"/>
  <c r="L20" i="1"/>
  <c r="L19" i="1" s="1"/>
  <c r="M20" i="1"/>
  <c r="M19" i="1" s="1"/>
  <c r="N20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</calcChain>
</file>

<file path=xl/sharedStrings.xml><?xml version="1.0" encoding="utf-8"?>
<sst xmlns="http://schemas.openxmlformats.org/spreadsheetml/2006/main" count="117" uniqueCount="106">
  <si>
    <t>.           Diğer Sanayi Ürünleri</t>
  </si>
  <si>
    <t>.           Madencilik Ürünleri</t>
  </si>
  <si>
    <t>.           İklimlendirme Sanayii</t>
  </si>
  <si>
    <t>.     A. MADENCİLİK ÜRÜNLERİ</t>
  </si>
  <si>
    <t>.III. MADENCİLİK</t>
  </si>
  <si>
    <t>0950</t>
  </si>
  <si>
    <t>.           Savunma Sanayii</t>
  </si>
  <si>
    <t>0652</t>
  </si>
  <si>
    <t>.           Mücevher</t>
  </si>
  <si>
    <t>0505</t>
  </si>
  <si>
    <t>.           Çimento Cam Seramik ve Toprak Ürünleri</t>
  </si>
  <si>
    <t>0512</t>
  </si>
  <si>
    <t>.           Çelik</t>
  </si>
  <si>
    <t>0511</t>
  </si>
  <si>
    <t xml:space="preserve">.           Demir ve Demir Dışı Metaller </t>
  </si>
  <si>
    <t>0664</t>
  </si>
  <si>
    <t>.           Makine ve Aksamları</t>
  </si>
  <si>
    <t>0408</t>
  </si>
  <si>
    <t>.           Elektrik-Elektronik,Mak.ve Bilişim</t>
  </si>
  <si>
    <t>0464</t>
  </si>
  <si>
    <t>.           Gemi ve Yat</t>
  </si>
  <si>
    <t>0454</t>
  </si>
  <si>
    <t>.           Otomotiv Endüstrisi</t>
  </si>
  <si>
    <t>0001</t>
  </si>
  <si>
    <t xml:space="preserve">.           Hazırgiyim ve Konfeksiyon </t>
  </si>
  <si>
    <t>.     C. SANAYİ MAMULLERİ</t>
  </si>
  <si>
    <t>0473</t>
  </si>
  <si>
    <t xml:space="preserve">.           Kimyevi Maddeler ve Mamulleri  </t>
  </si>
  <si>
    <t>.     B. KİMYEVİ MADDELER VE MAMÜLLERİ</t>
  </si>
  <si>
    <t>0100</t>
  </si>
  <si>
    <t xml:space="preserve">.           Halı </t>
  </si>
  <si>
    <t>0076</t>
  </si>
  <si>
    <t xml:space="preserve">.           Deri ve Deri Mamulleri </t>
  </si>
  <si>
    <t>0044</t>
  </si>
  <si>
    <t>.           Tekstil ve Hammaddeleri</t>
  </si>
  <si>
    <t>.     A. TARIMA DAYALI İŞLENMİŞ ÜRÜNLER</t>
  </si>
  <si>
    <t>.II. SANAYİ</t>
  </si>
  <si>
    <t>0490</t>
  </si>
  <si>
    <t xml:space="preserve">.           Ağaç Mamülleri ve Orman Ürünleri </t>
  </si>
  <si>
    <t>.     C. AĞAÇ VE ORMAN ÜRÜNLERİ</t>
  </si>
  <si>
    <t>0119</t>
  </si>
  <si>
    <t>.           Su Ürünleri ve Hayvansal Mamuller</t>
  </si>
  <si>
    <t>.     B. HAYVANSAL ÜRÜNLER</t>
  </si>
  <si>
    <t>0304</t>
  </si>
  <si>
    <t>.           Süs Bitkileri ve Mam.</t>
  </si>
  <si>
    <t>0404</t>
  </si>
  <si>
    <t xml:space="preserve">.           Tütün </t>
  </si>
  <si>
    <t>0189</t>
  </si>
  <si>
    <t xml:space="preserve">.           Zeytin ve Zeytinyağı </t>
  </si>
  <si>
    <t>0170</t>
  </si>
  <si>
    <t xml:space="preserve">.           Fındık ve Mamulleri </t>
  </si>
  <si>
    <t>0174</t>
  </si>
  <si>
    <t xml:space="preserve">.           Kuru Meyve ve Mamulleri  </t>
  </si>
  <si>
    <t>0258</t>
  </si>
  <si>
    <t xml:space="preserve">.           Meyve Sebze Mamulleri </t>
  </si>
  <si>
    <t>0207</t>
  </si>
  <si>
    <t xml:space="preserve">.           Yaş Meyve ve Sebze  </t>
  </si>
  <si>
    <t>0319</t>
  </si>
  <si>
    <t xml:space="preserve">.           Hububat, Bakliyat, Yağlı Tohumlar ve Mamulleri </t>
  </si>
  <si>
    <t>.     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</si>
  <si>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</si>
  <si>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</si>
  <si>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</si>
  <si>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</si>
  <si>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</si>
  <si>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</si>
  <si>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</si>
  <si>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</si>
  <si>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</si>
  <si>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</si>
  <si>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</si>
  <si>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</si>
  <si>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Elektronik ve Hizmet</t>
  </si>
  <si>
    <t xml:space="preserve"> Gemi ve Yat</t>
  </si>
  <si>
    <t xml:space="preserve"> Otomotiv Endüstrisi</t>
  </si>
  <si>
    <t xml:space="preserve"> Hazırgiyim ve Konfeksiyon </t>
  </si>
  <si>
    <t xml:space="preserve"> Kimyevi Maddeler ve Mamulleri  </t>
  </si>
  <si>
    <t xml:space="preserve"> Halı </t>
  </si>
  <si>
    <t xml:space="preserve"> Deri ve Deri Mamulleri </t>
  </si>
  <si>
    <t xml:space="preserve"> Tekstil ve Hammaddeleri</t>
  </si>
  <si>
    <t xml:space="preserve"> Mobilya,Kağıt ve Orman Ürünleri</t>
  </si>
  <si>
    <t xml:space="preserve"> Su Ürünleri ve Hayvansal Mamuller</t>
  </si>
  <si>
    <t xml:space="preserve"> Süs Bitkileri ve Mam.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</si>
  <si>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</si>
  <si>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</si>
  <si>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</si>
  <si>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</si>
  <si>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</si>
  <si>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</si>
  <si>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</si>
  <si>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</si>
  <si>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</si>
  <si>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</si>
  <si>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</si>
  <si>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</si>
  <si>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</si>
  <si>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</si>
  <si>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</si>
  <si>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</si>
  <si>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</si>
  <si>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</si>
  <si>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</si>
  <si>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</si>
  <si>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</si>
  <si>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</si>
  <si>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31.03.2017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</si>
</sst>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6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2"/>
      <color indexed="48"/>
      <name val="Arial Tur"/>
      <family val="2"/>
      <charset val="162"/>
    </font>
    <font>
      <sz val="12"/>
      <color indexed="48"/>
      <name val="Arial Tur"/>
      <family val="2"/>
      <charset val="162"/>
    </font>
    <font>
      <b/>
      <sz val="12"/>
      <color indexed="48"/>
      <name val="Arial Tur"/>
      <charset val="162"/>
    </font>
    <font>
      <sz val="12"/>
      <name val="Arial"/>
      <family val="2"/>
      <charset val="162"/>
    </font>
    <font>
      <sz val="12.5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sz val="12"/>
      <color indexed="48"/>
      <name val="Arial Tur"/>
      <charset val="162"/>
    </font>
    <font>
      <b/>
      <u/>
      <sz val="11"/>
      <color indexed="48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indexed="18"/>
      <name val="Arial Tur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12"/>
      <name val="Arial Tur"/>
      <family val="2"/>
      <charset val="162"/>
    </font>
    <font>
      <b/>
      <sz val="11"/>
      <color indexed="12"/>
      <name val="Arial Tur"/>
      <family val="2"/>
      <charset val="162"/>
    </font>
    <font>
      <b/>
      <sz val="10"/>
      <color indexed="12"/>
      <name val="Arial Tur"/>
      <family val="2"/>
      <charset val="162"/>
    </font>
    <font>
      <b/>
      <sz val="11"/>
      <color rgb="FFFF0000"/>
      <name val="Arial Tur"/>
      <charset val="162"/>
    </font>
    <font>
      <b/>
      <sz val="10"/>
      <color rgb="FFFF0000"/>
      <name val="Arial Tur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indexed="12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1" fillId="5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12" fillId="22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2" fillId="0" borderId="24" applyNumberFormat="0" applyFill="0" applyAlignment="0" applyProtection="0"/>
    <xf numFmtId="0" fontId="53" fillId="0" borderId="25" applyNumberFormat="0" applyFill="0" applyAlignment="0" applyProtection="0"/>
    <xf numFmtId="0" fontId="54" fillId="0" borderId="26" applyNumberFormat="0" applyFill="0" applyAlignment="0" applyProtection="0"/>
    <xf numFmtId="0" fontId="54" fillId="0" borderId="0" applyNumberFormat="0" applyFill="0" applyBorder="0" applyAlignment="0" applyProtection="0"/>
    <xf numFmtId="0" fontId="55" fillId="39" borderId="27" applyNumberFormat="0" applyAlignment="0" applyProtection="0"/>
    <xf numFmtId="0" fontId="55" fillId="39" borderId="27" applyNumberFormat="0" applyAlignment="0" applyProtection="0"/>
    <xf numFmtId="0" fontId="55" fillId="39" borderId="27" applyNumberFormat="0" applyAlignment="0" applyProtection="0"/>
    <xf numFmtId="0" fontId="55" fillId="39" borderId="27" applyNumberFormat="0" applyAlignment="0" applyProtection="0"/>
    <xf numFmtId="0" fontId="55" fillId="39" borderId="27" applyNumberFormat="0" applyAlignment="0" applyProtection="0"/>
    <xf numFmtId="0" fontId="56" fillId="40" borderId="28" applyNumberFormat="0" applyAlignment="0" applyProtection="0"/>
    <xf numFmtId="0" fontId="56" fillId="40" borderId="28" applyNumberFormat="0" applyAlignment="0" applyProtection="0"/>
    <xf numFmtId="0" fontId="56" fillId="40" borderId="28" applyNumberFormat="0" applyAlignment="0" applyProtection="0"/>
    <xf numFmtId="0" fontId="56" fillId="40" borderId="28" applyNumberFormat="0" applyAlignment="0" applyProtection="0"/>
    <xf numFmtId="0" fontId="56" fillId="40" borderId="28" applyNumberFormat="0" applyAlignment="0" applyProtection="0"/>
    <xf numFmtId="164" fontId="57" fillId="0" borderId="0" applyFont="0" applyFill="0" applyBorder="0" applyAlignment="0" applyProtection="0"/>
    <xf numFmtId="0" fontId="57" fillId="0" borderId="0"/>
    <xf numFmtId="164" fontId="57" fillId="0" borderId="0" applyFont="0" applyFill="0" applyBorder="0" applyAlignment="0" applyProtection="0"/>
    <xf numFmtId="0" fontId="58" fillId="39" borderId="29" applyNumberFormat="0" applyAlignment="0" applyProtection="0"/>
    <xf numFmtId="0" fontId="58" fillId="39" borderId="29" applyNumberFormat="0" applyAlignment="0" applyProtection="0"/>
    <xf numFmtId="0" fontId="1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9" fillId="31" borderId="27" applyNumberFormat="0" applyAlignment="0" applyProtection="0"/>
    <xf numFmtId="0" fontId="59" fillId="31" borderId="27" applyNumberFormat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3" fillId="0" borderId="1" applyNumberFormat="0" applyFill="0" applyAlignment="0" applyProtection="0"/>
    <xf numFmtId="0" fontId="52" fillId="0" borderId="24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3" fillId="0" borderId="25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4" fillId="0" borderId="26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5" fillId="39" borderId="27" applyNumberFormat="0" applyAlignment="0" applyProtection="0"/>
    <xf numFmtId="0" fontId="6" fillId="2" borderId="4" applyNumberFormat="0" applyAlignment="0" applyProtection="0"/>
    <xf numFmtId="0" fontId="59" fillId="31" borderId="27" applyNumberFormat="0" applyAlignment="0" applyProtection="0"/>
    <xf numFmtId="0" fontId="59" fillId="31" borderId="27" applyNumberFormat="0" applyAlignment="0" applyProtection="0"/>
    <xf numFmtId="0" fontId="59" fillId="31" borderId="27" applyNumberFormat="0" applyAlignment="0" applyProtection="0"/>
    <xf numFmtId="0" fontId="59" fillId="31" borderId="27" applyNumberFormat="0" applyAlignment="0" applyProtection="0"/>
    <xf numFmtId="0" fontId="59" fillId="31" borderId="27" applyNumberFormat="0" applyAlignment="0" applyProtection="0"/>
    <xf numFmtId="0" fontId="6" fillId="2" borderId="4" applyNumberFormat="0" applyAlignment="0" applyProtection="0"/>
    <xf numFmtId="0" fontId="56" fillId="40" borderId="28" applyNumberFormat="0" applyAlignment="0" applyProtection="0"/>
    <xf numFmtId="0" fontId="60" fillId="41" borderId="0" applyNumberFormat="0" applyBorder="0" applyAlignment="0" applyProtection="0"/>
    <xf numFmtId="0" fontId="50" fillId="38" borderId="0" applyNumberFormat="0" applyBorder="0" applyAlignment="0" applyProtection="0"/>
    <xf numFmtId="0" fontId="8" fillId="0" borderId="6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8" fillId="0" borderId="6" applyNumberFormat="0" applyFill="0" applyAlignment="0" applyProtection="0"/>
    <xf numFmtId="0" fontId="61" fillId="31" borderId="0" applyNumberFormat="0" applyBorder="0" applyAlignment="0" applyProtection="0"/>
    <xf numFmtId="0" fontId="61" fillId="31" borderId="0" applyNumberFormat="0" applyBorder="0" applyAlignment="0" applyProtection="0"/>
    <xf numFmtId="0" fontId="61" fillId="31" borderId="0" applyNumberFormat="0" applyBorder="0" applyAlignment="0" applyProtection="0"/>
    <xf numFmtId="0" fontId="61" fillId="31" borderId="0" applyNumberFormat="0" applyBorder="0" applyAlignment="0" applyProtection="0"/>
    <xf numFmtId="0" fontId="61" fillId="31" borderId="0" applyNumberFormat="0" applyBorder="0" applyAlignment="0" applyProtection="0"/>
    <xf numFmtId="0" fontId="5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28" borderId="30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46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57" fillId="28" borderId="30" applyNumberFormat="0" applyFont="0" applyAlignment="0" applyProtection="0"/>
    <xf numFmtId="0" fontId="61" fillId="31" borderId="0" applyNumberFormat="0" applyBorder="0" applyAlignment="0" applyProtection="0"/>
    <xf numFmtId="0" fontId="7" fillId="3" borderId="5" applyNumberFormat="0" applyAlignment="0" applyProtection="0"/>
    <xf numFmtId="0" fontId="58" fillId="39" borderId="29" applyNumberFormat="0" applyAlignment="0" applyProtection="0"/>
    <xf numFmtId="0" fontId="58" fillId="39" borderId="29" applyNumberFormat="0" applyAlignment="0" applyProtection="0"/>
    <xf numFmtId="0" fontId="58" fillId="39" borderId="29" applyNumberFormat="0" applyAlignment="0" applyProtection="0"/>
    <xf numFmtId="0" fontId="58" fillId="39" borderId="29" applyNumberFormat="0" applyAlignment="0" applyProtection="0"/>
    <xf numFmtId="0" fontId="58" fillId="39" borderId="29" applyNumberFormat="0" applyAlignment="0" applyProtection="0"/>
    <xf numFmtId="0" fontId="7" fillId="3" borderId="5" applyNumberFormat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0" fontId="11" fillId="0" borderId="8" applyNumberFormat="0" applyFill="0" applyAlignment="0" applyProtection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0" fontId="11" fillId="0" borderId="8" applyNumberFormat="0" applyFill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0" fontId="47" fillId="33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36" borderId="0" applyNumberFormat="0" applyBorder="0" applyAlignment="0" applyProtection="0"/>
    <xf numFmtId="0" fontId="47" fillId="33" borderId="0" applyNumberFormat="0" applyBorder="0" applyAlignment="0" applyProtection="0"/>
    <xf numFmtId="0" fontId="47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13" fillId="0" borderId="9" xfId="0" applyNumberFormat="1" applyFont="1" applyFill="1" applyBorder="1" applyAlignment="1">
      <alignment horizontal="center"/>
    </xf>
    <xf numFmtId="0" fontId="14" fillId="23" borderId="10" xfId="0" applyFont="1" applyFill="1" applyBorder="1"/>
    <xf numFmtId="0" fontId="15" fillId="23" borderId="10" xfId="0" applyFont="1" applyFill="1" applyBorder="1"/>
    <xf numFmtId="0" fontId="14" fillId="23" borderId="0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49" fontId="13" fillId="0" borderId="11" xfId="0" applyNumberFormat="1" applyFont="1" applyFill="1" applyBorder="1" applyAlignment="1">
      <alignment horizontal="center"/>
    </xf>
    <xf numFmtId="0" fontId="14" fillId="23" borderId="12" xfId="0" applyFont="1" applyFill="1" applyBorder="1"/>
    <xf numFmtId="0" fontId="17" fillId="23" borderId="0" xfId="0" applyFont="1" applyFill="1" applyBorder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16" fillId="0" borderId="0" xfId="0" applyFont="1" applyAlignment="1">
      <alignment horizontal="left"/>
    </xf>
    <xf numFmtId="3" fontId="0" fillId="0" borderId="0" xfId="0" applyNumberFormat="1"/>
    <xf numFmtId="0" fontId="17" fillId="23" borderId="12" xfId="0" applyFont="1" applyFill="1" applyBorder="1" applyAlignment="1">
      <alignment horizontal="left"/>
    </xf>
    <xf numFmtId="0" fontId="15" fillId="23" borderId="12" xfId="0" applyFont="1" applyFill="1" applyBorder="1"/>
    <xf numFmtId="0" fontId="20" fillId="23" borderId="12" xfId="0" applyFont="1" applyFill="1" applyBorder="1"/>
    <xf numFmtId="0" fontId="13" fillId="23" borderId="12" xfId="0" applyFont="1" applyFill="1" applyBorder="1"/>
    <xf numFmtId="0" fontId="14" fillId="23" borderId="12" xfId="0" applyFont="1" applyFill="1" applyBorder="1" applyAlignment="1">
      <alignment horizontal="left"/>
    </xf>
    <xf numFmtId="0" fontId="21" fillId="23" borderId="0" xfId="0" applyFont="1" applyFill="1" applyBorder="1" applyAlignment="1">
      <alignment horizontal="left"/>
    </xf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left" wrapText="1"/>
    </xf>
    <xf numFmtId="3" fontId="25" fillId="0" borderId="0" xfId="0" applyNumberFormat="1" applyFont="1"/>
    <xf numFmtId="0" fontId="25" fillId="24" borderId="0" xfId="0" applyFont="1" applyFill="1" applyBorder="1" applyAlignment="1">
      <alignment horizontal="right"/>
    </xf>
    <xf numFmtId="0" fontId="25" fillId="0" borderId="0" xfId="0" applyFont="1" applyBorder="1" applyAlignment="1"/>
    <xf numFmtId="0" fontId="26" fillId="0" borderId="0" xfId="0" applyFont="1"/>
    <xf numFmtId="0" fontId="26" fillId="0" borderId="0" xfId="0" applyFont="1" applyAlignment="1">
      <alignment horizontal="left"/>
    </xf>
    <xf numFmtId="0" fontId="27" fillId="0" borderId="0" xfId="0" applyFont="1"/>
    <xf numFmtId="0" fontId="28" fillId="0" borderId="0" xfId="0" applyFont="1"/>
    <xf numFmtId="3" fontId="29" fillId="25" borderId="13" xfId="0" applyNumberFormat="1" applyFont="1" applyFill="1" applyBorder="1"/>
    <xf numFmtId="0" fontId="29" fillId="25" borderId="14" xfId="0" applyFont="1" applyFill="1" applyBorder="1" applyAlignment="1">
      <alignment horizontal="center"/>
    </xf>
    <xf numFmtId="0" fontId="16" fillId="0" borderId="0" xfId="0" applyFont="1"/>
    <xf numFmtId="0" fontId="18" fillId="0" borderId="0" xfId="0" applyFont="1"/>
    <xf numFmtId="3" fontId="30" fillId="25" borderId="15" xfId="0" applyNumberFormat="1" applyFont="1" applyFill="1" applyBorder="1"/>
    <xf numFmtId="3" fontId="31" fillId="25" borderId="0" xfId="0" applyNumberFormat="1" applyFont="1" applyFill="1" applyBorder="1"/>
    <xf numFmtId="0" fontId="31" fillId="25" borderId="16" xfId="0" applyFont="1" applyFill="1" applyBorder="1"/>
    <xf numFmtId="3" fontId="32" fillId="25" borderId="17" xfId="0" applyNumberFormat="1" applyFont="1" applyFill="1" applyBorder="1"/>
    <xf numFmtId="3" fontId="32" fillId="25" borderId="0" xfId="0" applyNumberFormat="1" applyFont="1" applyFill="1" applyBorder="1"/>
    <xf numFmtId="0" fontId="33" fillId="25" borderId="16" xfId="0" applyFont="1" applyFill="1" applyBorder="1"/>
    <xf numFmtId="3" fontId="34" fillId="25" borderId="17" xfId="0" applyNumberFormat="1" applyFont="1" applyFill="1" applyBorder="1"/>
    <xf numFmtId="3" fontId="35" fillId="25" borderId="0" xfId="0" applyNumberFormat="1" applyFont="1" applyFill="1" applyBorder="1"/>
    <xf numFmtId="0" fontId="35" fillId="25" borderId="16" xfId="0" applyFont="1" applyFill="1" applyBorder="1"/>
    <xf numFmtId="3" fontId="31" fillId="25" borderId="17" xfId="0" applyNumberFormat="1" applyFont="1" applyFill="1" applyBorder="1"/>
    <xf numFmtId="0" fontId="36" fillId="0" borderId="0" xfId="0" applyFont="1"/>
    <xf numFmtId="0" fontId="37" fillId="0" borderId="0" xfId="0" applyFont="1"/>
    <xf numFmtId="3" fontId="38" fillId="25" borderId="0" xfId="0" applyNumberFormat="1" applyFont="1" applyFill="1" applyBorder="1"/>
    <xf numFmtId="3" fontId="30" fillId="25" borderId="17" xfId="0" applyNumberFormat="1" applyFont="1" applyFill="1" applyBorder="1"/>
    <xf numFmtId="3" fontId="30" fillId="25" borderId="0" xfId="0" applyNumberFormat="1" applyFont="1" applyFill="1" applyBorder="1"/>
    <xf numFmtId="0" fontId="30" fillId="25" borderId="16" xfId="0" applyFont="1" applyFill="1" applyBorder="1"/>
    <xf numFmtId="0" fontId="39" fillId="0" borderId="0" xfId="0" applyFont="1"/>
    <xf numFmtId="0" fontId="40" fillId="0" borderId="0" xfId="0" applyFont="1"/>
    <xf numFmtId="3" fontId="30" fillId="25" borderId="18" xfId="0" applyNumberFormat="1" applyFont="1" applyFill="1" applyBorder="1"/>
    <xf numFmtId="3" fontId="30" fillId="25" borderId="19" xfId="0" applyNumberFormat="1" applyFont="1" applyFill="1" applyBorder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41" fillId="25" borderId="20" xfId="0" applyFont="1" applyFill="1" applyBorder="1" applyAlignment="1">
      <alignment horizontal="center"/>
    </xf>
    <xf numFmtId="49" fontId="41" fillId="25" borderId="21" xfId="0" applyNumberFormat="1" applyFont="1" applyFill="1" applyBorder="1" applyAlignment="1">
      <alignment horizontal="center"/>
    </xf>
    <xf numFmtId="49" fontId="41" fillId="25" borderId="22" xfId="0" applyNumberFormat="1" applyFont="1" applyFill="1" applyBorder="1" applyAlignment="1">
      <alignment horizontal="center"/>
    </xf>
    <xf numFmtId="49" fontId="42" fillId="0" borderId="0" xfId="0" applyNumberFormat="1" applyFont="1" applyAlignment="1">
      <alignment horizontal="center"/>
    </xf>
    <xf numFmtId="49" fontId="43" fillId="0" borderId="0" xfId="0" applyNumberFormat="1" applyFont="1" applyAlignment="1">
      <alignment horizontal="center"/>
    </xf>
    <xf numFmtId="0" fontId="0" fillId="0" borderId="0" xfId="0" applyAlignment="1"/>
    <xf numFmtId="49" fontId="44" fillId="0" borderId="0" xfId="0" applyNumberFormat="1" applyFont="1" applyAlignment="1">
      <alignment horizontal="left"/>
    </xf>
    <xf numFmtId="0" fontId="45" fillId="0" borderId="0" xfId="0" applyFont="1" applyAlignment="1">
      <alignment horizontal="center"/>
    </xf>
    <xf numFmtId="0" fontId="45" fillId="0" borderId="0" xfId="0" applyFont="1" applyAlignment="1"/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5203224.7220200002</c:v>
                </c:pt>
                <c:pt idx="1">
                  <c:v>29194126.050710008</c:v>
                </c:pt>
                <c:pt idx="2">
                  <c:v>860877.98028000002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845120"/>
        <c:axId val="63846656"/>
        <c:axId val="0"/>
      </c:bar3DChart>
      <c:catAx>
        <c:axId val="63845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38466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638466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638451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3638327.88387</c:v>
                </c:pt>
                <c:pt idx="1">
                  <c:v>528586.69882000005</c:v>
                </c:pt>
                <c:pt idx="2">
                  <c:v>1036310.13933</c:v>
                </c:pt>
                <c:pt idx="3">
                  <c:v>2870111.0418399996</c:v>
                </c:pt>
                <c:pt idx="4">
                  <c:v>4112775.2125200001</c:v>
                </c:pt>
                <c:pt idx="5">
                  <c:v>22211239.796350006</c:v>
                </c:pt>
                <c:pt idx="6">
                  <c:v>860877.98028000002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152128"/>
        <c:axId val="65153664"/>
        <c:axId val="0"/>
      </c:bar3DChart>
      <c:catAx>
        <c:axId val="65152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15366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651536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651521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1705872.1223299999</c:v>
                </c:pt>
                <c:pt idx="1">
                  <c:v>518206.10321999999</c:v>
                </c:pt>
                <c:pt idx="2">
                  <c:v>325039.99841</c:v>
                </c:pt>
                <c:pt idx="3">
                  <c:v>306205.62640000001</c:v>
                </c:pt>
                <c:pt idx="4">
                  <c:v>474454.77104000002</c:v>
                </c:pt>
                <c:pt idx="5">
                  <c:v>85908.524780000007</c:v>
                </c:pt>
                <c:pt idx="6">
                  <c:v>191923.59440999999</c:v>
                </c:pt>
                <c:pt idx="7">
                  <c:v>30717.14328</c:v>
                </c:pt>
                <c:pt idx="8">
                  <c:v>528586.69882000005</c:v>
                </c:pt>
                <c:pt idx="9">
                  <c:v>1036310.13933</c:v>
                </c:pt>
                <c:pt idx="10">
                  <c:v>2012192.1954999999</c:v>
                </c:pt>
                <c:pt idx="11">
                  <c:v>366910.82947</c:v>
                </c:pt>
                <c:pt idx="12">
                  <c:v>491008.01686999999</c:v>
                </c:pt>
                <c:pt idx="13">
                  <c:v>4112775.2125200001</c:v>
                </c:pt>
                <c:pt idx="14">
                  <c:v>4076705.2712599998</c:v>
                </c:pt>
                <c:pt idx="15">
                  <c:v>7011763.2586300001</c:v>
                </c:pt>
                <c:pt idx="16">
                  <c:v>298671.71704999998</c:v>
                </c:pt>
                <c:pt idx="17">
                  <c:v>2220164.4582699998</c:v>
                </c:pt>
                <c:pt idx="18">
                  <c:v>1344044.92799</c:v>
                </c:pt>
                <c:pt idx="19">
                  <c:v>1582488.53834</c:v>
                </c:pt>
                <c:pt idx="20">
                  <c:v>2977979.9627</c:v>
                </c:pt>
                <c:pt idx="21">
                  <c:v>645234.82814999996</c:v>
                </c:pt>
                <c:pt idx="22">
                  <c:v>795430.32273000001</c:v>
                </c:pt>
                <c:pt idx="23">
                  <c:v>370274.04371</c:v>
                </c:pt>
                <c:pt idx="24">
                  <c:v>27604.487239999999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694720"/>
        <c:axId val="81696256"/>
        <c:axId val="0"/>
      </c:bar3DChart>
      <c:catAx>
        <c:axId val="81694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16962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169625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816947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showGridLines="0" tabSelected="1" zoomScale="90" zoomScaleNormal="90" workbookViewId="0">
      <selection activeCell="N42" sqref="N42"/>
    </sheetView>
  </sheetViews>
  <sheetFormatPr defaultRowHeight="12.75" x14ac:dyDescent="0.2"/>
  <cols>
    <col min="1" max="1" width="48.7109375" style="2" customWidth="1"/>
    <col min="2" max="2" width="11.28515625" style="2" bestFit="1" customWidth="1"/>
    <col min="3" max="3" width="11" style="2" customWidth="1"/>
    <col min="4" max="8" width="11" style="1" customWidth="1"/>
    <col min="9" max="9" width="12.28515625" style="1" customWidth="1"/>
    <col min="10" max="13" width="11" style="1" customWidth="1"/>
    <col min="14" max="14" width="12.7109375" style="1" customWidth="1"/>
    <col min="15" max="15" width="11.5703125" customWidth="1"/>
    <col min="16" max="16" width="14.28515625" customWidth="1"/>
  </cols>
  <sheetData>
    <row r="1" spans="1:16" x14ac:dyDescent="0.2">
      <c r="A1" s="65" t="s">
        <v>104</v>
      </c>
      <c r="B1" s="64" t="s">
        <v>105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</row>
    <row r="2" spans="1:16" ht="15" customHeight="1" x14ac:dyDescent="0.2">
      <c r="A2" s="63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</row>
    <row r="3" spans="1:16" ht="13.5" thickBot="1" x14ac:dyDescent="0.25">
      <c r="A3" s="61"/>
      <c r="B3" s="60" t="s">
        <v>104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27"/>
    </row>
    <row r="4" spans="1:16" s="55" customFormat="1" ht="15.95" customHeight="1" thickBot="1" x14ac:dyDescent="0.3">
      <c r="A4" s="59" t="s">
        <v>103</v>
      </c>
      <c r="B4" s="58" t="s">
        <v>102</v>
      </c>
      <c r="C4" s="58" t="s">
        <v>101</v>
      </c>
      <c r="D4" s="58" t="s">
        <v>100</v>
      </c>
      <c r="E4" s="58" t="s">
        <v>99</v>
      </c>
      <c r="F4" s="58" t="s">
        <v>98</v>
      </c>
      <c r="G4" s="58" t="s">
        <v>97</v>
      </c>
      <c r="H4" s="58" t="s">
        <v>96</v>
      </c>
      <c r="I4" s="58" t="s">
        <v>95</v>
      </c>
      <c r="J4" s="58" t="s">
        <v>94</v>
      </c>
      <c r="K4" s="58" t="s">
        <v>93</v>
      </c>
      <c r="L4" s="58" t="s">
        <v>92</v>
      </c>
      <c r="M4" s="58" t="s">
        <v>91</v>
      </c>
      <c r="N4" s="57" t="s">
        <v>90</v>
      </c>
      <c r="O4" s="56"/>
    </row>
    <row r="5" spans="1:16" ht="15.95" customHeight="1" thickTop="1" x14ac:dyDescent="0.25">
      <c r="A5" s="50" t="s">
        <v>60</v>
      </c>
      <c r="B5" s="54">
        <f>B6+B15+B17</f>
        <v>1657166.3623800003</v>
      </c>
      <c r="C5" s="54">
        <f>C6+C15+C17</f>
        <v>1670515.5723799998</v>
      </c>
      <c r="D5" s="54">
        <f>D6+D15+D17</f>
        <v>1875542.7872600001</v>
      </c>
      <c r="E5" s="54">
        <f>E6+E15+E17</f>
        <v>0</v>
      </c>
      <c r="F5" s="54">
        <f>F6+F15+F17</f>
        <v>0</v>
      </c>
      <c r="G5" s="54">
        <f>G6+G15+G17</f>
        <v>0</v>
      </c>
      <c r="H5" s="54">
        <f>H6+H15+H17</f>
        <v>0</v>
      </c>
      <c r="I5" s="54">
        <f>I6+I15+I17</f>
        <v>0</v>
      </c>
      <c r="J5" s="54">
        <f>J6+J15+J17</f>
        <v>0</v>
      </c>
      <c r="K5" s="54">
        <f>K6+K15+K17</f>
        <v>0</v>
      </c>
      <c r="L5" s="54">
        <f>L6+L15+L17</f>
        <v>0</v>
      </c>
      <c r="M5" s="54">
        <f>M6+M15+M17</f>
        <v>0</v>
      </c>
      <c r="N5" s="53">
        <f>N6+N15+N17</f>
        <v>5203224.7220200002</v>
      </c>
      <c r="O5" s="27"/>
    </row>
    <row r="6" spans="1:16" s="51" customFormat="1" ht="15.95" customHeight="1" x14ac:dyDescent="0.25">
      <c r="A6" s="40" t="s">
        <v>59</v>
      </c>
      <c r="B6" s="39">
        <f>B7+B8+B9+B10+B11+B12+B13+B14</f>
        <v>1173456.5312900001</v>
      </c>
      <c r="C6" s="39">
        <f>C7+C8+C9+C10+C11+C12+C13+C14</f>
        <v>1167154.7055499998</v>
      </c>
      <c r="D6" s="39">
        <f>D7+D8+D9+D10+D11+D12+D13+D14</f>
        <v>1297716.6470300001</v>
      </c>
      <c r="E6" s="39">
        <f>E7+E8+E9+E10+E11+E12+E13+E14</f>
        <v>0</v>
      </c>
      <c r="F6" s="39">
        <f>F7+F8+F9+F10+F11+F12+F13+F14</f>
        <v>0</v>
      </c>
      <c r="G6" s="39">
        <f>G7+G8+G9+G10+G11+G12+G13+G14</f>
        <v>0</v>
      </c>
      <c r="H6" s="39">
        <f>H7+H8+H9+H10+H11+H12+H13+H14</f>
        <v>0</v>
      </c>
      <c r="I6" s="39">
        <f>I7+I8+I9+I10+I11+I12+I13+I14</f>
        <v>0</v>
      </c>
      <c r="J6" s="39">
        <f>J7+J8+J9+J10+J11+J12+J13+J14</f>
        <v>0</v>
      </c>
      <c r="K6" s="39">
        <f>K7+K8+K9+K10+K11+K12+K13+K14</f>
        <v>0</v>
      </c>
      <c r="L6" s="39">
        <f>L7+L8+L9+L10+L11+L12+L13+L14</f>
        <v>0</v>
      </c>
      <c r="M6" s="39">
        <f>M7+M8+M9+M10+M11+M12+M13+M14</f>
        <v>0</v>
      </c>
      <c r="N6" s="38">
        <f>N7+N8+N9+N10+N11+N12+N13+N14</f>
        <v>3638327.88387</v>
      </c>
      <c r="O6" s="52"/>
    </row>
    <row r="7" spans="1:16" ht="15.95" customHeight="1" x14ac:dyDescent="0.2">
      <c r="A7" s="37" t="s">
        <v>89</v>
      </c>
      <c r="B7" s="36">
        <v>524503.26653000002</v>
      </c>
      <c r="C7" s="36">
        <v>556741.70967000001</v>
      </c>
      <c r="D7" s="36">
        <v>624627.14613000001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44">
        <v>1705872.1223299999</v>
      </c>
      <c r="O7" s="27"/>
    </row>
    <row r="8" spans="1:16" ht="15.95" customHeight="1" x14ac:dyDescent="0.2">
      <c r="A8" s="37" t="s">
        <v>88</v>
      </c>
      <c r="B8" s="36">
        <v>194103.06528000001</v>
      </c>
      <c r="C8" s="36">
        <v>168654.55700999999</v>
      </c>
      <c r="D8" s="36">
        <v>155448.48092999999</v>
      </c>
      <c r="E8" s="36">
        <v>0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  <c r="K8" s="36">
        <v>0</v>
      </c>
      <c r="L8" s="36">
        <v>0</v>
      </c>
      <c r="M8" s="36">
        <v>0</v>
      </c>
      <c r="N8" s="44">
        <v>518206.10321999999</v>
      </c>
      <c r="O8" s="27"/>
    </row>
    <row r="9" spans="1:16" ht="15.95" customHeight="1" x14ac:dyDescent="0.2">
      <c r="A9" s="37" t="s">
        <v>87</v>
      </c>
      <c r="B9" s="36">
        <v>99071.646240000002</v>
      </c>
      <c r="C9" s="36">
        <v>101266.79901</v>
      </c>
      <c r="D9" s="36">
        <v>124701.55316</v>
      </c>
      <c r="E9" s="36">
        <v>0</v>
      </c>
      <c r="F9" s="36">
        <v>0</v>
      </c>
      <c r="G9" s="36">
        <v>0</v>
      </c>
      <c r="H9" s="36">
        <v>0</v>
      </c>
      <c r="I9" s="36">
        <v>0</v>
      </c>
      <c r="J9" s="36">
        <v>0</v>
      </c>
      <c r="K9" s="36">
        <v>0</v>
      </c>
      <c r="L9" s="36">
        <v>0</v>
      </c>
      <c r="M9" s="36">
        <v>0</v>
      </c>
      <c r="N9" s="44">
        <v>325039.99841</v>
      </c>
      <c r="O9" s="27"/>
    </row>
    <row r="10" spans="1:16" ht="15.95" customHeight="1" x14ac:dyDescent="0.2">
      <c r="A10" s="37" t="s">
        <v>86</v>
      </c>
      <c r="B10" s="36">
        <v>96387.542220000003</v>
      </c>
      <c r="C10" s="36">
        <v>93916.162509999995</v>
      </c>
      <c r="D10" s="36">
        <v>115901.92167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44">
        <v>306205.62640000001</v>
      </c>
      <c r="O10" s="27"/>
    </row>
    <row r="11" spans="1:16" ht="15.95" customHeight="1" x14ac:dyDescent="0.2">
      <c r="A11" s="37" t="s">
        <v>85</v>
      </c>
      <c r="B11" s="36">
        <v>154596.05067999999</v>
      </c>
      <c r="C11" s="36">
        <v>152217.45178</v>
      </c>
      <c r="D11" s="36">
        <v>167641.26858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44">
        <v>474454.77104000002</v>
      </c>
      <c r="O11" s="27"/>
    </row>
    <row r="12" spans="1:16" ht="15.95" customHeight="1" x14ac:dyDescent="0.2">
      <c r="A12" s="37" t="s">
        <v>84</v>
      </c>
      <c r="B12" s="36">
        <v>25072.38391</v>
      </c>
      <c r="C12" s="36">
        <v>28978.176670000001</v>
      </c>
      <c r="D12" s="36">
        <v>31857.964199999999</v>
      </c>
      <c r="E12" s="36">
        <v>0</v>
      </c>
      <c r="F12" s="36">
        <v>0</v>
      </c>
      <c r="G12" s="36">
        <v>0</v>
      </c>
      <c r="H12" s="36">
        <v>0</v>
      </c>
      <c r="I12" s="36">
        <v>0</v>
      </c>
      <c r="J12" s="36">
        <v>0</v>
      </c>
      <c r="K12" s="36">
        <v>0</v>
      </c>
      <c r="L12" s="36">
        <v>0</v>
      </c>
      <c r="M12" s="36">
        <v>0</v>
      </c>
      <c r="N12" s="44">
        <v>85908.524780000007</v>
      </c>
      <c r="O12" s="27"/>
    </row>
    <row r="13" spans="1:16" ht="15.95" customHeight="1" x14ac:dyDescent="0.2">
      <c r="A13" s="37" t="s">
        <v>83</v>
      </c>
      <c r="B13" s="36">
        <v>72553.879400000005</v>
      </c>
      <c r="C13" s="36">
        <v>56699.429049999999</v>
      </c>
      <c r="D13" s="36">
        <v>62670.285960000001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M13" s="36">
        <v>0</v>
      </c>
      <c r="N13" s="44">
        <v>191923.59440999999</v>
      </c>
      <c r="O13" s="27"/>
    </row>
    <row r="14" spans="1:16" ht="15.95" customHeight="1" x14ac:dyDescent="0.2">
      <c r="A14" s="37" t="s">
        <v>82</v>
      </c>
      <c r="B14" s="36">
        <v>7168.6970300000003</v>
      </c>
      <c r="C14" s="36">
        <v>8680.4198500000002</v>
      </c>
      <c r="D14" s="36">
        <v>14868.026400000001</v>
      </c>
      <c r="E14" s="36">
        <v>0</v>
      </c>
      <c r="F14" s="36">
        <v>0</v>
      </c>
      <c r="G14" s="36">
        <v>0</v>
      </c>
      <c r="H14" s="36">
        <v>0</v>
      </c>
      <c r="I14" s="36">
        <v>0</v>
      </c>
      <c r="J14" s="36">
        <v>0</v>
      </c>
      <c r="K14" s="36">
        <v>0</v>
      </c>
      <c r="L14" s="36">
        <v>0</v>
      </c>
      <c r="M14" s="36">
        <v>0</v>
      </c>
      <c r="N14" s="44">
        <v>30717.14328</v>
      </c>
      <c r="O14" s="27"/>
    </row>
    <row r="15" spans="1:16" s="51" customFormat="1" ht="15.95" customHeight="1" x14ac:dyDescent="0.25">
      <c r="A15" s="40" t="s">
        <v>42</v>
      </c>
      <c r="B15" s="39">
        <f>B16</f>
        <v>171467.14107000001</v>
      </c>
      <c r="C15" s="39">
        <f>C16</f>
        <v>171239.53036999999</v>
      </c>
      <c r="D15" s="39">
        <f>D16</f>
        <v>185880.02738000001</v>
      </c>
      <c r="E15" s="39">
        <f>E16</f>
        <v>0</v>
      </c>
      <c r="F15" s="39">
        <f>F16</f>
        <v>0</v>
      </c>
      <c r="G15" s="39">
        <f>G16</f>
        <v>0</v>
      </c>
      <c r="H15" s="39">
        <f>H16</f>
        <v>0</v>
      </c>
      <c r="I15" s="39">
        <f>I16</f>
        <v>0</v>
      </c>
      <c r="J15" s="39">
        <f>J16</f>
        <v>0</v>
      </c>
      <c r="K15" s="39">
        <f>K16</f>
        <v>0</v>
      </c>
      <c r="L15" s="39">
        <f>L16</f>
        <v>0</v>
      </c>
      <c r="M15" s="39">
        <f>M16</f>
        <v>0</v>
      </c>
      <c r="N15" s="38">
        <f>N16</f>
        <v>528586.69882000005</v>
      </c>
      <c r="O15" s="52"/>
    </row>
    <row r="16" spans="1:16" s="51" customFormat="1" ht="15.95" customHeight="1" x14ac:dyDescent="0.2">
      <c r="A16" s="37" t="s">
        <v>81</v>
      </c>
      <c r="B16" s="47">
        <v>171467.14107000001</v>
      </c>
      <c r="C16" s="47">
        <v>171239.53036999999</v>
      </c>
      <c r="D16" s="47">
        <v>185880.02738000001</v>
      </c>
      <c r="E16" s="47">
        <v>0</v>
      </c>
      <c r="F16" s="47">
        <v>0</v>
      </c>
      <c r="G16" s="47">
        <v>0</v>
      </c>
      <c r="H16" s="47">
        <v>0</v>
      </c>
      <c r="I16" s="47">
        <v>0</v>
      </c>
      <c r="J16" s="47">
        <v>0</v>
      </c>
      <c r="K16" s="47">
        <v>0</v>
      </c>
      <c r="L16" s="47">
        <v>0</v>
      </c>
      <c r="M16" s="47">
        <v>0</v>
      </c>
      <c r="N16" s="44">
        <v>528586.69882000005</v>
      </c>
      <c r="O16" s="52"/>
    </row>
    <row r="17" spans="1:15" s="51" customFormat="1" ht="15.95" customHeight="1" x14ac:dyDescent="0.25">
      <c r="A17" s="40" t="s">
        <v>39</v>
      </c>
      <c r="B17" s="39">
        <f>B18</f>
        <v>312242.69001999998</v>
      </c>
      <c r="C17" s="39">
        <f>C18</f>
        <v>332121.33646000002</v>
      </c>
      <c r="D17" s="39">
        <f>D18</f>
        <v>391946.11284999998</v>
      </c>
      <c r="E17" s="39">
        <f>E18</f>
        <v>0</v>
      </c>
      <c r="F17" s="39">
        <f>F18</f>
        <v>0</v>
      </c>
      <c r="G17" s="39">
        <f>G18</f>
        <v>0</v>
      </c>
      <c r="H17" s="39">
        <f>H18</f>
        <v>0</v>
      </c>
      <c r="I17" s="39">
        <f>I18</f>
        <v>0</v>
      </c>
      <c r="J17" s="39">
        <f>J18</f>
        <v>0</v>
      </c>
      <c r="K17" s="39">
        <f>K18</f>
        <v>0</v>
      </c>
      <c r="L17" s="39">
        <f>L18</f>
        <v>0</v>
      </c>
      <c r="M17" s="39">
        <f>M18</f>
        <v>0</v>
      </c>
      <c r="N17" s="38">
        <f>N18</f>
        <v>1036310.13933</v>
      </c>
      <c r="O17" s="52"/>
    </row>
    <row r="18" spans="1:15" s="51" customFormat="1" ht="15.95" customHeight="1" x14ac:dyDescent="0.2">
      <c r="A18" s="37" t="s">
        <v>80</v>
      </c>
      <c r="B18" s="47">
        <v>312242.69001999998</v>
      </c>
      <c r="C18" s="47">
        <v>332121.33646000002</v>
      </c>
      <c r="D18" s="47">
        <v>391946.11284999998</v>
      </c>
      <c r="E18" s="47">
        <v>0</v>
      </c>
      <c r="F18" s="47">
        <v>0</v>
      </c>
      <c r="G18" s="47">
        <v>0</v>
      </c>
      <c r="H18" s="47">
        <v>0</v>
      </c>
      <c r="I18" s="47">
        <v>0</v>
      </c>
      <c r="J18" s="47">
        <v>0</v>
      </c>
      <c r="K18" s="47">
        <v>0</v>
      </c>
      <c r="L18" s="47">
        <v>0</v>
      </c>
      <c r="M18" s="47">
        <v>0</v>
      </c>
      <c r="N18" s="44">
        <v>1036310.13933</v>
      </c>
      <c r="O18" s="52"/>
    </row>
    <row r="19" spans="1:15" s="33" customFormat="1" ht="15.95" customHeight="1" x14ac:dyDescent="0.25">
      <c r="A19" s="50" t="s">
        <v>36</v>
      </c>
      <c r="B19" s="49">
        <f>B20+B24+B26</f>
        <v>8529349.9842500016</v>
      </c>
      <c r="C19" s="49">
        <f>C20+C24+C26</f>
        <v>9307022.6936700009</v>
      </c>
      <c r="D19" s="49">
        <f>D20+D24+D26</f>
        <v>11357753.372789999</v>
      </c>
      <c r="E19" s="49">
        <f>E20+E24+E26</f>
        <v>0</v>
      </c>
      <c r="F19" s="49">
        <f>F20+F24+F26</f>
        <v>0</v>
      </c>
      <c r="G19" s="49">
        <f>G20+G24+G26</f>
        <v>0</v>
      </c>
      <c r="H19" s="49">
        <f>H20+H24+H26</f>
        <v>0</v>
      </c>
      <c r="I19" s="49">
        <f>I20+I24+I26</f>
        <v>0</v>
      </c>
      <c r="J19" s="49">
        <f>J20+J24+J26</f>
        <v>0</v>
      </c>
      <c r="K19" s="49">
        <f>K20+K24+K26</f>
        <v>0</v>
      </c>
      <c r="L19" s="49">
        <f>L20+L24+L26</f>
        <v>0</v>
      </c>
      <c r="M19" s="49">
        <f>M20+M24+M26</f>
        <v>0</v>
      </c>
      <c r="N19" s="48">
        <f>N20+N24+N26</f>
        <v>29194126.050710008</v>
      </c>
      <c r="O19" s="34"/>
    </row>
    <row r="20" spans="1:15" s="45" customFormat="1" ht="15.95" customHeight="1" x14ac:dyDescent="0.25">
      <c r="A20" s="40" t="s">
        <v>35</v>
      </c>
      <c r="B20" s="39">
        <f>B21+B22+B23</f>
        <v>851998.22149999999</v>
      </c>
      <c r="C20" s="39">
        <f>C21+C22+C23</f>
        <v>910131.33517000009</v>
      </c>
      <c r="D20" s="39">
        <f>D21+D22+D23</f>
        <v>1107981.48517</v>
      </c>
      <c r="E20" s="39">
        <f>E21+E22+E23</f>
        <v>0</v>
      </c>
      <c r="F20" s="39">
        <f>F21+F22+F23</f>
        <v>0</v>
      </c>
      <c r="G20" s="39">
        <f>G21+G22+G23</f>
        <v>0</v>
      </c>
      <c r="H20" s="39">
        <f>H21+H22+H23</f>
        <v>0</v>
      </c>
      <c r="I20" s="39">
        <f>I21+I22+I23</f>
        <v>0</v>
      </c>
      <c r="J20" s="39">
        <f>J21+J22+J23</f>
        <v>0</v>
      </c>
      <c r="K20" s="39">
        <f>K21+K22+K23</f>
        <v>0</v>
      </c>
      <c r="L20" s="39">
        <f>L21+L22+L23</f>
        <v>0</v>
      </c>
      <c r="M20" s="39">
        <f>M21+M22+M23</f>
        <v>0</v>
      </c>
      <c r="N20" s="38">
        <f>N21+N22+N23</f>
        <v>2870111.0418399996</v>
      </c>
      <c r="O20" s="46"/>
    </row>
    <row r="21" spans="1:15" ht="15.95" customHeight="1" x14ac:dyDescent="0.2">
      <c r="A21" s="37" t="s">
        <v>79</v>
      </c>
      <c r="B21" s="36">
        <v>615213.98357000004</v>
      </c>
      <c r="C21" s="36">
        <v>637937.44886</v>
      </c>
      <c r="D21" s="36">
        <v>759040.76306999999</v>
      </c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0</v>
      </c>
      <c r="K21" s="36">
        <v>0</v>
      </c>
      <c r="L21" s="36">
        <v>0</v>
      </c>
      <c r="M21" s="36">
        <v>0</v>
      </c>
      <c r="N21" s="44">
        <v>2012192.1954999999</v>
      </c>
      <c r="O21" s="27"/>
    </row>
    <row r="22" spans="1:15" ht="15.95" customHeight="1" x14ac:dyDescent="0.2">
      <c r="A22" s="37" t="s">
        <v>78</v>
      </c>
      <c r="B22" s="36">
        <v>90971.067219999997</v>
      </c>
      <c r="C22" s="36">
        <v>116582.44633999999</v>
      </c>
      <c r="D22" s="36">
        <v>159357.31591</v>
      </c>
      <c r="E22" s="36">
        <v>0</v>
      </c>
      <c r="F22" s="36">
        <v>0</v>
      </c>
      <c r="G22" s="36">
        <v>0</v>
      </c>
      <c r="H22" s="36">
        <v>0</v>
      </c>
      <c r="I22" s="36">
        <v>0</v>
      </c>
      <c r="J22" s="36">
        <v>0</v>
      </c>
      <c r="K22" s="36">
        <v>0</v>
      </c>
      <c r="L22" s="36">
        <v>0</v>
      </c>
      <c r="M22" s="36">
        <v>0</v>
      </c>
      <c r="N22" s="44">
        <v>366910.82947</v>
      </c>
      <c r="O22" s="27"/>
    </row>
    <row r="23" spans="1:15" ht="15.95" customHeight="1" x14ac:dyDescent="0.2">
      <c r="A23" s="37" t="s">
        <v>77</v>
      </c>
      <c r="B23" s="36">
        <v>145813.17071000001</v>
      </c>
      <c r="C23" s="36">
        <v>155611.43997000001</v>
      </c>
      <c r="D23" s="36">
        <v>189583.40619000001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44">
        <v>491008.01686999999</v>
      </c>
      <c r="O23" s="27"/>
    </row>
    <row r="24" spans="1:15" s="45" customFormat="1" ht="15.95" customHeight="1" x14ac:dyDescent="0.25">
      <c r="A24" s="40" t="s">
        <v>28</v>
      </c>
      <c r="B24" s="39">
        <f>B25</f>
        <v>1233189.62586</v>
      </c>
      <c r="C24" s="39">
        <f>C25</f>
        <v>1347791.1085900001</v>
      </c>
      <c r="D24" s="39">
        <f>D25</f>
        <v>1531794.47807</v>
      </c>
      <c r="E24" s="39">
        <f>E25</f>
        <v>0</v>
      </c>
      <c r="F24" s="39">
        <f>F25</f>
        <v>0</v>
      </c>
      <c r="G24" s="39">
        <f>G25</f>
        <v>0</v>
      </c>
      <c r="H24" s="39">
        <f>H25</f>
        <v>0</v>
      </c>
      <c r="I24" s="39">
        <f>I25</f>
        <v>0</v>
      </c>
      <c r="J24" s="39">
        <f>J25</f>
        <v>0</v>
      </c>
      <c r="K24" s="39">
        <f>K25</f>
        <v>0</v>
      </c>
      <c r="L24" s="39">
        <f>L25</f>
        <v>0</v>
      </c>
      <c r="M24" s="39">
        <f>M25</f>
        <v>0</v>
      </c>
      <c r="N24" s="38">
        <f>N25</f>
        <v>4112775.2125200001</v>
      </c>
      <c r="O24" s="46"/>
    </row>
    <row r="25" spans="1:15" s="45" customFormat="1" ht="15.95" customHeight="1" x14ac:dyDescent="0.2">
      <c r="A25" s="37" t="s">
        <v>76</v>
      </c>
      <c r="B25" s="47">
        <v>1233189.62586</v>
      </c>
      <c r="C25" s="47">
        <v>1347791.1085900001</v>
      </c>
      <c r="D25" s="47">
        <v>1531794.47807</v>
      </c>
      <c r="E25" s="47">
        <v>0</v>
      </c>
      <c r="F25" s="47">
        <v>0</v>
      </c>
      <c r="G25" s="47">
        <v>0</v>
      </c>
      <c r="H25" s="47">
        <v>0</v>
      </c>
      <c r="I25" s="47">
        <v>0</v>
      </c>
      <c r="J25" s="47">
        <v>0</v>
      </c>
      <c r="K25" s="47">
        <v>0</v>
      </c>
      <c r="L25" s="47">
        <v>0</v>
      </c>
      <c r="M25" s="47">
        <v>0</v>
      </c>
      <c r="N25" s="44">
        <v>4112775.2125200001</v>
      </c>
      <c r="O25" s="46"/>
    </row>
    <row r="26" spans="1:15" s="45" customFormat="1" ht="15.95" customHeight="1" x14ac:dyDescent="0.25">
      <c r="A26" s="40" t="s">
        <v>25</v>
      </c>
      <c r="B26" s="39">
        <f>B27+B28+B29+B30+B31+B32+B33+B34+B35+B36+B37+B38</f>
        <v>6444162.1368900007</v>
      </c>
      <c r="C26" s="39">
        <f>C27+C28+C29+C30+C31+C32+C33+C34+C35+C36+C37+C38</f>
        <v>7049100.2499100007</v>
      </c>
      <c r="D26" s="39">
        <f>D27+D28+D29+D30+D31+D32+D33+D34+D35+D36+D37+D38</f>
        <v>8717977.40955</v>
      </c>
      <c r="E26" s="39">
        <f>E27+E28+E29+E30+E31+E32+E33+E34+E35+E36+E37+E38</f>
        <v>0</v>
      </c>
      <c r="F26" s="39">
        <f>F27+F28+F29+F30+F31+F32+F33+F34+F35+F36+F37+F38</f>
        <v>0</v>
      </c>
      <c r="G26" s="39">
        <f>G27+G28+G29+G30+G31+G32+G33+G34+G35+G36+G37+G38</f>
        <v>0</v>
      </c>
      <c r="H26" s="39">
        <f>H27+H28+H29+H30+H31+H32+H33+H34+H35+H36+H37+H38</f>
        <v>0</v>
      </c>
      <c r="I26" s="39">
        <f>I27+I28+I29+I30+I31+I32+I33+I34+I35+I36+I37+I38</f>
        <v>0</v>
      </c>
      <c r="J26" s="39">
        <f>J27+J28+J29+J30+J31+J32+J33+J34+J35+J36+J37+J38</f>
        <v>0</v>
      </c>
      <c r="K26" s="39">
        <f>K27+K28+K29+K30+K31+K32+K33+K34+K35+K36+K37+K38</f>
        <v>0</v>
      </c>
      <c r="L26" s="39">
        <f>L27+L28+L29+L30+L31+L32+L33+L34+L35+L36+L37+L38</f>
        <v>0</v>
      </c>
      <c r="M26" s="39">
        <f>M27+M28+M29+M30+M31+M32+M33+M34+M35+M36+M37+M38</f>
        <v>0</v>
      </c>
      <c r="N26" s="38">
        <f>N27+N28+N29+N30+N31+N32+N33+N34+N35+N36+N37+N38</f>
        <v>22211239.796350006</v>
      </c>
      <c r="O26" s="46"/>
    </row>
    <row r="27" spans="1:15" ht="15.95" customHeight="1" x14ac:dyDescent="0.2">
      <c r="A27" s="37" t="s">
        <v>75</v>
      </c>
      <c r="B27" s="36">
        <v>1250804.55177</v>
      </c>
      <c r="C27" s="36">
        <v>1288377.4246499999</v>
      </c>
      <c r="D27" s="36">
        <v>1537523.2948400001</v>
      </c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6">
        <v>0</v>
      </c>
      <c r="K27" s="36">
        <v>0</v>
      </c>
      <c r="L27" s="36">
        <v>0</v>
      </c>
      <c r="M27" s="36">
        <v>0</v>
      </c>
      <c r="N27" s="44">
        <v>4076705.2712599998</v>
      </c>
      <c r="O27" s="27"/>
    </row>
    <row r="28" spans="1:15" ht="15.95" customHeight="1" x14ac:dyDescent="0.2">
      <c r="A28" s="37" t="s">
        <v>74</v>
      </c>
      <c r="B28" s="36">
        <v>2069160.6195400001</v>
      </c>
      <c r="C28" s="36">
        <v>2229793.4843299999</v>
      </c>
      <c r="D28" s="36">
        <v>2712809.1547599998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44">
        <v>7011763.2586300001</v>
      </c>
      <c r="O28" s="27"/>
    </row>
    <row r="29" spans="1:15" ht="15.95" customHeight="1" x14ac:dyDescent="0.2">
      <c r="A29" s="37" t="s">
        <v>73</v>
      </c>
      <c r="B29" s="36">
        <v>65125.639880000002</v>
      </c>
      <c r="C29" s="36">
        <v>84700.491330000004</v>
      </c>
      <c r="D29" s="36">
        <v>148845.58584000001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36">
        <v>0</v>
      </c>
      <c r="L29" s="36">
        <v>0</v>
      </c>
      <c r="M29" s="36">
        <v>0</v>
      </c>
      <c r="N29" s="44">
        <v>298671.71704999998</v>
      </c>
      <c r="O29" s="27"/>
    </row>
    <row r="30" spans="1:15" ht="15.95" customHeight="1" x14ac:dyDescent="0.2">
      <c r="A30" s="37" t="s">
        <v>72</v>
      </c>
      <c r="B30" s="36">
        <v>604997.66735999996</v>
      </c>
      <c r="C30" s="36">
        <v>701590.90246999997</v>
      </c>
      <c r="D30" s="36">
        <v>913575.88844000001</v>
      </c>
      <c r="E30" s="36">
        <v>0</v>
      </c>
      <c r="F30" s="36">
        <v>0</v>
      </c>
      <c r="G30" s="36">
        <v>0</v>
      </c>
      <c r="H30" s="36">
        <v>0</v>
      </c>
      <c r="I30" s="36">
        <v>0</v>
      </c>
      <c r="J30" s="36">
        <v>0</v>
      </c>
      <c r="K30" s="36">
        <v>0</v>
      </c>
      <c r="L30" s="36">
        <v>0</v>
      </c>
      <c r="M30" s="36">
        <v>0</v>
      </c>
      <c r="N30" s="44">
        <v>2220164.4582699998</v>
      </c>
      <c r="O30" s="27"/>
    </row>
    <row r="31" spans="1:15" ht="15.95" customHeight="1" x14ac:dyDescent="0.2">
      <c r="A31" s="37" t="s">
        <v>71</v>
      </c>
      <c r="B31" s="36">
        <v>389948.55222000001</v>
      </c>
      <c r="C31" s="36">
        <v>434904.34492</v>
      </c>
      <c r="D31" s="36">
        <v>519192.03084999998</v>
      </c>
      <c r="E31" s="36">
        <v>0</v>
      </c>
      <c r="F31" s="36">
        <v>0</v>
      </c>
      <c r="G31" s="36">
        <v>0</v>
      </c>
      <c r="H31" s="36">
        <v>0</v>
      </c>
      <c r="I31" s="36">
        <v>0</v>
      </c>
      <c r="J31" s="36">
        <v>0</v>
      </c>
      <c r="K31" s="36">
        <v>0</v>
      </c>
      <c r="L31" s="36">
        <v>0</v>
      </c>
      <c r="M31" s="36">
        <v>0</v>
      </c>
      <c r="N31" s="44">
        <v>1344044.92799</v>
      </c>
      <c r="O31" s="27"/>
    </row>
    <row r="32" spans="1:15" ht="15.95" customHeight="1" x14ac:dyDescent="0.2">
      <c r="A32" s="37" t="s">
        <v>70</v>
      </c>
      <c r="B32" s="36">
        <v>466683.08585999999</v>
      </c>
      <c r="C32" s="36">
        <v>501939.05339000002</v>
      </c>
      <c r="D32" s="36">
        <v>613866.39908999996</v>
      </c>
      <c r="E32" s="36">
        <v>0</v>
      </c>
      <c r="F32" s="36">
        <v>0</v>
      </c>
      <c r="G32" s="36">
        <v>0</v>
      </c>
      <c r="H32" s="36">
        <v>0</v>
      </c>
      <c r="I32" s="36">
        <v>0</v>
      </c>
      <c r="J32" s="36">
        <v>0</v>
      </c>
      <c r="K32" s="36">
        <v>0</v>
      </c>
      <c r="L32" s="36">
        <v>0</v>
      </c>
      <c r="M32" s="36">
        <v>0</v>
      </c>
      <c r="N32" s="44">
        <v>1582488.53834</v>
      </c>
      <c r="O32" s="27"/>
    </row>
    <row r="33" spans="1:15" ht="15.95" customHeight="1" x14ac:dyDescent="0.2">
      <c r="A33" s="37" t="s">
        <v>69</v>
      </c>
      <c r="B33" s="36">
        <v>851238.28835000005</v>
      </c>
      <c r="C33" s="36">
        <v>949786.48511999997</v>
      </c>
      <c r="D33" s="36">
        <v>1176955.1892299999</v>
      </c>
      <c r="E33" s="36">
        <v>0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0</v>
      </c>
      <c r="M33" s="36">
        <v>0</v>
      </c>
      <c r="N33" s="44">
        <v>2977979.9627</v>
      </c>
      <c r="O33" s="27"/>
    </row>
    <row r="34" spans="1:15" ht="15.95" customHeight="1" x14ac:dyDescent="0.2">
      <c r="A34" s="37" t="s">
        <v>68</v>
      </c>
      <c r="B34" s="36">
        <v>182777.63458000001</v>
      </c>
      <c r="C34" s="36">
        <v>203192.43046</v>
      </c>
      <c r="D34" s="36">
        <v>259264.76311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0</v>
      </c>
      <c r="K34" s="36">
        <v>0</v>
      </c>
      <c r="L34" s="36">
        <v>0</v>
      </c>
      <c r="M34" s="36">
        <v>0</v>
      </c>
      <c r="N34" s="44">
        <v>645234.82814999996</v>
      </c>
      <c r="O34" s="27"/>
    </row>
    <row r="35" spans="1:15" ht="15.95" customHeight="1" x14ac:dyDescent="0.2">
      <c r="A35" s="37" t="s">
        <v>67</v>
      </c>
      <c r="B35" s="36">
        <v>198808.53519</v>
      </c>
      <c r="C35" s="36">
        <v>254733.83285000001</v>
      </c>
      <c r="D35" s="36">
        <v>341887.95468999998</v>
      </c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6">
        <v>0</v>
      </c>
      <c r="K35" s="36">
        <v>0</v>
      </c>
      <c r="L35" s="36">
        <v>0</v>
      </c>
      <c r="M35" s="36">
        <v>0</v>
      </c>
      <c r="N35" s="44">
        <v>795430.32273000001</v>
      </c>
      <c r="O35" s="27"/>
    </row>
    <row r="36" spans="1:15" s="33" customFormat="1" ht="15.95" customHeight="1" x14ac:dyDescent="0.2">
      <c r="A36" s="37" t="s">
        <v>66</v>
      </c>
      <c r="B36" s="36">
        <v>100262.37963</v>
      </c>
      <c r="C36" s="36">
        <v>122213.90438000001</v>
      </c>
      <c r="D36" s="36">
        <v>147797.7597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0</v>
      </c>
      <c r="M36" s="36">
        <v>0</v>
      </c>
      <c r="N36" s="44">
        <v>370274.04371</v>
      </c>
      <c r="O36" s="34"/>
    </row>
    <row r="37" spans="1:15" s="33" customFormat="1" ht="15.95" customHeight="1" x14ac:dyDescent="0.2">
      <c r="A37" s="37" t="s">
        <v>65</v>
      </c>
      <c r="B37" s="36">
        <v>258519.60636999999</v>
      </c>
      <c r="C37" s="36">
        <v>270442.89919999999</v>
      </c>
      <c r="D37" s="36">
        <v>331915.47470999998</v>
      </c>
      <c r="E37" s="36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6">
        <v>0</v>
      </c>
      <c r="L37" s="36">
        <v>0</v>
      </c>
      <c r="M37" s="36">
        <v>0</v>
      </c>
      <c r="N37" s="44">
        <v>860877.98028000002</v>
      </c>
      <c r="O37" s="34"/>
    </row>
    <row r="38" spans="1:15" s="33" customFormat="1" ht="15.95" customHeight="1" x14ac:dyDescent="0.2">
      <c r="A38" s="37" t="s">
        <v>64</v>
      </c>
      <c r="B38" s="36">
        <v>5835.5761400000001</v>
      </c>
      <c r="C38" s="36">
        <v>7424.9968099999996</v>
      </c>
      <c r="D38" s="36">
        <v>14343.914290000001</v>
      </c>
      <c r="E38" s="36">
        <v>0</v>
      </c>
      <c r="F38" s="36">
        <v>0</v>
      </c>
      <c r="G38" s="36">
        <v>0</v>
      </c>
      <c r="H38" s="36">
        <v>0</v>
      </c>
      <c r="I38" s="36">
        <v>0</v>
      </c>
      <c r="J38" s="36">
        <v>0</v>
      </c>
      <c r="K38" s="36">
        <v>0</v>
      </c>
      <c r="L38" s="36">
        <v>0</v>
      </c>
      <c r="M38" s="36">
        <v>0</v>
      </c>
      <c r="N38" s="44">
        <v>27604.487239999999</v>
      </c>
      <c r="O38" s="34"/>
    </row>
    <row r="39" spans="1:15" s="33" customFormat="1" ht="15.95" customHeight="1" x14ac:dyDescent="0.25">
      <c r="A39" s="43" t="s">
        <v>4</v>
      </c>
      <c r="B39" s="42">
        <f>B41</f>
        <v>328058.58783999999</v>
      </c>
      <c r="C39" s="42">
        <f>C41</f>
        <v>309406.47369999997</v>
      </c>
      <c r="D39" s="42">
        <f>D41</f>
        <v>382764.62508999999</v>
      </c>
      <c r="E39" s="42">
        <f>E41</f>
        <v>0</v>
      </c>
      <c r="F39" s="42">
        <f>F41</f>
        <v>0</v>
      </c>
      <c r="G39" s="42">
        <f>G41</f>
        <v>0</v>
      </c>
      <c r="H39" s="42">
        <f>H41</f>
        <v>0</v>
      </c>
      <c r="I39" s="42">
        <f>I41</f>
        <v>0</v>
      </c>
      <c r="J39" s="42">
        <f>J41</f>
        <v>0</v>
      </c>
      <c r="K39" s="42">
        <f>K41</f>
        <v>0</v>
      </c>
      <c r="L39" s="42">
        <f>L41</f>
        <v>0</v>
      </c>
      <c r="M39" s="42">
        <f>M41</f>
        <v>0</v>
      </c>
      <c r="N39" s="41">
        <f>N41</f>
        <v>1020229.68663</v>
      </c>
      <c r="O39" s="34"/>
    </row>
    <row r="40" spans="1:15" s="33" customFormat="1" ht="15.95" customHeight="1" x14ac:dyDescent="0.25">
      <c r="A40" s="40" t="s">
        <v>3</v>
      </c>
      <c r="B40" s="39">
        <f>B41</f>
        <v>328058.58783999999</v>
      </c>
      <c r="C40" s="39">
        <f>C41</f>
        <v>309406.47369999997</v>
      </c>
      <c r="D40" s="39">
        <f>D41</f>
        <v>382764.62508999999</v>
      </c>
      <c r="E40" s="39">
        <f>E41</f>
        <v>0</v>
      </c>
      <c r="F40" s="39">
        <f>F41</f>
        <v>0</v>
      </c>
      <c r="G40" s="39">
        <f>G41</f>
        <v>0</v>
      </c>
      <c r="H40" s="39">
        <f>H41</f>
        <v>0</v>
      </c>
      <c r="I40" s="39">
        <f>I41</f>
        <v>0</v>
      </c>
      <c r="J40" s="39">
        <f>J41</f>
        <v>0</v>
      </c>
      <c r="K40" s="39">
        <f>K41</f>
        <v>0</v>
      </c>
      <c r="L40" s="39">
        <f>L41</f>
        <v>0</v>
      </c>
      <c r="M40" s="39">
        <f>M41</f>
        <v>0</v>
      </c>
      <c r="N40" s="38">
        <f>N41</f>
        <v>1020229.68663</v>
      </c>
      <c r="O40" s="34"/>
    </row>
    <row r="41" spans="1:15" s="33" customFormat="1" ht="15.95" customHeight="1" thickBot="1" x14ac:dyDescent="0.3">
      <c r="A41" s="37" t="s">
        <v>63</v>
      </c>
      <c r="B41" s="36">
        <v>328058.58783999999</v>
      </c>
      <c r="C41" s="36">
        <v>309406.47369999997</v>
      </c>
      <c r="D41" s="36">
        <v>382764.62508999999</v>
      </c>
      <c r="E41" s="36">
        <v>0</v>
      </c>
      <c r="F41" s="36">
        <v>0</v>
      </c>
      <c r="G41" s="36">
        <v>0</v>
      </c>
      <c r="H41" s="36">
        <v>0</v>
      </c>
      <c r="I41" s="36">
        <v>0</v>
      </c>
      <c r="J41" s="36">
        <v>0</v>
      </c>
      <c r="K41" s="36">
        <v>0</v>
      </c>
      <c r="L41" s="36">
        <v>0</v>
      </c>
      <c r="M41" s="36">
        <v>0</v>
      </c>
      <c r="N41" s="35">
        <v>1020229.68663</v>
      </c>
      <c r="O41" s="34"/>
    </row>
    <row r="42" spans="1:15" s="29" customFormat="1" ht="15.95" customHeight="1" thickBot="1" x14ac:dyDescent="0.3">
      <c r="A42" s="32" t="s">
        <v>62</v>
      </c>
      <c r="B42" s="31">
        <f>B5+B19+B39</f>
        <v>10514574.934470002</v>
      </c>
      <c r="C42" s="31">
        <f>C5+C19+C39</f>
        <v>11286944.73975</v>
      </c>
      <c r="D42" s="31">
        <f>D5+D19+D39</f>
        <v>13616060.785139998</v>
      </c>
      <c r="E42" s="31">
        <f>E5+E19+E39</f>
        <v>0</v>
      </c>
      <c r="F42" s="31">
        <f>F5+F19+F39</f>
        <v>0</v>
      </c>
      <c r="G42" s="31">
        <f>G5+G19+G39</f>
        <v>0</v>
      </c>
      <c r="H42" s="31">
        <f>H5+H19+H39</f>
        <v>0</v>
      </c>
      <c r="I42" s="31">
        <f>I5+I19+I39</f>
        <v>0</v>
      </c>
      <c r="J42" s="31">
        <f>J5+J19+J39</f>
        <v>0</v>
      </c>
      <c r="K42" s="31">
        <f>K5+K19+K39</f>
        <v>0</v>
      </c>
      <c r="L42" s="31">
        <f>L5+L19+L39</f>
        <v>0</v>
      </c>
      <c r="M42" s="31">
        <f>M5+M19+M39</f>
        <v>0</v>
      </c>
      <c r="N42" s="31">
        <f>N5+N19+N39</f>
        <v>35417580.459360011</v>
      </c>
      <c r="O42" s="30"/>
    </row>
    <row r="43" spans="1:15" ht="14.1" customHeight="1" x14ac:dyDescent="0.2">
      <c r="A43" s="28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27"/>
    </row>
    <row r="44" spans="1:15" ht="14.1" customHeight="1" x14ac:dyDescent="0.3">
      <c r="A44" s="26"/>
      <c r="C44" s="14"/>
      <c r="D44" s="14"/>
      <c r="E44" s="14"/>
      <c r="F44" s="14"/>
      <c r="G44" s="14"/>
      <c r="H44" s="14"/>
      <c r="I44"/>
      <c r="J44"/>
      <c r="K44"/>
      <c r="L44"/>
      <c r="M44"/>
      <c r="N44"/>
      <c r="O44" s="14"/>
    </row>
    <row r="45" spans="1:15" ht="32.25" customHeight="1" x14ac:dyDescent="0.3">
      <c r="A45" s="25"/>
      <c r="B45" s="24"/>
      <c r="C45" s="23"/>
      <c r="D45" s="23"/>
      <c r="E45" s="23"/>
      <c r="F45" s="23"/>
      <c r="G45" s="23"/>
      <c r="H45" s="23"/>
      <c r="I45" s="23"/>
      <c r="J45"/>
      <c r="K45"/>
      <c r="L45"/>
      <c r="M45"/>
      <c r="N45" s="22"/>
      <c r="O45" s="21"/>
    </row>
    <row r="46" spans="1:15" ht="14.1" customHeight="1" x14ac:dyDescent="0.2">
      <c r="C46" s="14"/>
      <c r="D46" s="14"/>
      <c r="E46" s="14"/>
      <c r="F46" s="14"/>
      <c r="G46" s="14"/>
      <c r="H46" s="14"/>
      <c r="I46"/>
      <c r="J46"/>
      <c r="K46"/>
      <c r="L46"/>
      <c r="M46"/>
      <c r="N46"/>
      <c r="O46" s="14"/>
    </row>
    <row r="47" spans="1:15" ht="14.1" customHeight="1" x14ac:dyDescent="0.2">
      <c r="C47" s="14"/>
      <c r="D47" s="14"/>
      <c r="E47" s="14"/>
      <c r="F47" s="14"/>
      <c r="G47" s="14"/>
      <c r="H47" s="14"/>
      <c r="I47"/>
      <c r="J47"/>
      <c r="K47"/>
      <c r="L47"/>
      <c r="M47"/>
      <c r="N47"/>
      <c r="O47" s="14"/>
    </row>
    <row r="48" spans="1:15" ht="14.1" customHeight="1" x14ac:dyDescent="0.2">
      <c r="C48" s="14"/>
      <c r="D48" s="14"/>
      <c r="E48" s="14"/>
      <c r="F48" s="14"/>
      <c r="G48" s="14"/>
      <c r="H48" s="14"/>
      <c r="I48"/>
      <c r="J48"/>
      <c r="K48"/>
      <c r="L48"/>
      <c r="M48"/>
      <c r="N48"/>
      <c r="O48" s="14"/>
    </row>
    <row r="49" spans="1:15" ht="14.1" customHeight="1" x14ac:dyDescent="0.25">
      <c r="A49" s="20" t="s">
        <v>61</v>
      </c>
      <c r="B49" s="20"/>
      <c r="C49" s="14"/>
      <c r="D49" s="14"/>
      <c r="E49" s="14"/>
      <c r="F49" s="14"/>
      <c r="G49" s="14"/>
      <c r="H49" s="14"/>
      <c r="I49"/>
      <c r="J49"/>
      <c r="K49"/>
      <c r="L49"/>
      <c r="M49"/>
      <c r="N49"/>
      <c r="O49" s="14"/>
    </row>
    <row r="50" spans="1:15" ht="14.1" customHeight="1" x14ac:dyDescent="0.25">
      <c r="A50" s="20"/>
      <c r="B50" s="20"/>
      <c r="C50" s="14"/>
      <c r="D50" s="14"/>
      <c r="E50" s="14"/>
      <c r="F50" s="14"/>
      <c r="G50" s="14"/>
      <c r="H50" s="14"/>
      <c r="I50"/>
      <c r="J50"/>
      <c r="K50"/>
      <c r="L50"/>
      <c r="M50"/>
      <c r="N50"/>
      <c r="O50" s="14"/>
    </row>
    <row r="51" spans="1:15" ht="17.100000000000001" customHeight="1" x14ac:dyDescent="0.25">
      <c r="A51" s="16" t="s">
        <v>60</v>
      </c>
      <c r="B51" s="8"/>
      <c r="C51" s="14"/>
      <c r="D51" s="14"/>
      <c r="E51" s="14"/>
      <c r="F51" s="14"/>
      <c r="G51" s="14"/>
      <c r="H51" s="14"/>
      <c r="I51"/>
      <c r="J51"/>
      <c r="K51"/>
      <c r="L51"/>
      <c r="M51"/>
      <c r="N51"/>
      <c r="O51" s="14"/>
    </row>
    <row r="52" spans="1:15" ht="17.100000000000001" customHeight="1" x14ac:dyDescent="0.25">
      <c r="A52" s="16" t="s">
        <v>59</v>
      </c>
      <c r="B52" s="8"/>
      <c r="C52" s="14"/>
      <c r="D52" s="14"/>
      <c r="E52" s="14"/>
      <c r="F52" s="14"/>
      <c r="G52" s="14"/>
      <c r="H52" s="14"/>
      <c r="I52"/>
      <c r="J52"/>
      <c r="K52"/>
      <c r="L52"/>
      <c r="M52"/>
      <c r="N52"/>
      <c r="O52" s="14"/>
    </row>
    <row r="53" spans="1:15" ht="17.100000000000001" customHeight="1" x14ac:dyDescent="0.25">
      <c r="A53" s="9" t="s">
        <v>58</v>
      </c>
      <c r="B53" s="8" t="s">
        <v>57</v>
      </c>
      <c r="C53" s="14"/>
      <c r="D53" s="14"/>
      <c r="E53" s="14"/>
      <c r="F53" s="14"/>
      <c r="G53" s="14"/>
      <c r="H53" s="14"/>
      <c r="I53"/>
      <c r="J53"/>
      <c r="K53"/>
      <c r="L53"/>
      <c r="M53"/>
      <c r="N53"/>
      <c r="O53" s="14"/>
    </row>
    <row r="54" spans="1:15" ht="17.100000000000001" customHeight="1" x14ac:dyDescent="0.25">
      <c r="A54" s="9" t="s">
        <v>56</v>
      </c>
      <c r="B54" s="8" t="s">
        <v>55</v>
      </c>
      <c r="C54" s="14"/>
      <c r="D54" s="14"/>
      <c r="E54" s="14"/>
      <c r="F54" s="14"/>
      <c r="G54" s="14"/>
      <c r="H54" s="14"/>
      <c r="I54"/>
      <c r="J54"/>
      <c r="K54"/>
      <c r="L54"/>
      <c r="M54"/>
      <c r="N54"/>
      <c r="O54" s="14"/>
    </row>
    <row r="55" spans="1:15" ht="17.100000000000001" customHeight="1" x14ac:dyDescent="0.25">
      <c r="A55" s="9" t="s">
        <v>54</v>
      </c>
      <c r="B55" s="8" t="s">
        <v>53</v>
      </c>
      <c r="C55" s="14"/>
      <c r="D55" s="14"/>
      <c r="E55" s="14"/>
      <c r="F55" s="14"/>
      <c r="G55" s="14"/>
      <c r="H55" s="14"/>
      <c r="I55"/>
      <c r="J55"/>
      <c r="K55"/>
      <c r="L55"/>
      <c r="M55"/>
      <c r="N55"/>
      <c r="O55" s="14"/>
    </row>
    <row r="56" spans="1:15" ht="17.100000000000001" customHeight="1" x14ac:dyDescent="0.25">
      <c r="A56" s="9" t="s">
        <v>52</v>
      </c>
      <c r="B56" s="8" t="s">
        <v>51</v>
      </c>
      <c r="C56" s="14"/>
      <c r="D56" s="14"/>
      <c r="E56" s="14"/>
      <c r="F56" s="14"/>
      <c r="G56" s="14"/>
      <c r="H56" s="14"/>
      <c r="I56"/>
      <c r="J56"/>
      <c r="K56"/>
      <c r="L56"/>
      <c r="M56"/>
      <c r="N56"/>
      <c r="O56" s="14"/>
    </row>
    <row r="57" spans="1:15" ht="17.100000000000001" customHeight="1" x14ac:dyDescent="0.25">
      <c r="A57" s="19" t="s">
        <v>50</v>
      </c>
      <c r="B57" s="8" t="s">
        <v>49</v>
      </c>
      <c r="C57" s="14"/>
      <c r="D57" s="14"/>
      <c r="E57" s="14"/>
      <c r="F57" s="14"/>
      <c r="G57" s="14"/>
      <c r="H57" s="14"/>
      <c r="I57"/>
      <c r="J57"/>
      <c r="K57"/>
      <c r="L57"/>
      <c r="M57"/>
      <c r="N57"/>
      <c r="O57" s="14"/>
    </row>
    <row r="58" spans="1:15" ht="17.100000000000001" customHeight="1" x14ac:dyDescent="0.25">
      <c r="A58" s="17" t="s">
        <v>48</v>
      </c>
      <c r="B58" s="8" t="s">
        <v>47</v>
      </c>
      <c r="C58" s="14"/>
      <c r="D58" s="14"/>
      <c r="E58" s="14"/>
      <c r="F58" s="14"/>
      <c r="G58" s="14"/>
      <c r="H58" s="14"/>
      <c r="I58"/>
      <c r="J58"/>
      <c r="K58"/>
      <c r="L58"/>
      <c r="M58"/>
      <c r="N58"/>
      <c r="O58" s="14"/>
    </row>
    <row r="59" spans="1:15" ht="17.100000000000001" customHeight="1" x14ac:dyDescent="0.25">
      <c r="A59" s="9" t="s">
        <v>46</v>
      </c>
      <c r="B59" s="8" t="s">
        <v>45</v>
      </c>
      <c r="C59" s="14"/>
      <c r="D59" s="14"/>
      <c r="E59" s="14"/>
      <c r="F59" s="14"/>
      <c r="G59" s="14"/>
      <c r="H59" s="14"/>
      <c r="I59"/>
      <c r="J59"/>
      <c r="K59"/>
      <c r="L59"/>
      <c r="M59"/>
      <c r="N59"/>
      <c r="O59" s="14"/>
    </row>
    <row r="60" spans="1:15" ht="17.100000000000001" customHeight="1" x14ac:dyDescent="0.25">
      <c r="A60" s="17" t="s">
        <v>44</v>
      </c>
      <c r="B60" s="8" t="s">
        <v>43</v>
      </c>
      <c r="C60" s="14"/>
      <c r="D60" s="14"/>
      <c r="E60" s="14"/>
      <c r="F60" s="14"/>
      <c r="G60" s="14"/>
      <c r="H60" s="14"/>
      <c r="I60"/>
      <c r="J60"/>
      <c r="K60"/>
      <c r="L60"/>
      <c r="M60"/>
      <c r="N60"/>
      <c r="O60" s="14"/>
    </row>
    <row r="61" spans="1:15" ht="17.100000000000001" customHeight="1" x14ac:dyDescent="0.25">
      <c r="A61" s="16" t="s">
        <v>42</v>
      </c>
      <c r="B61" s="8"/>
      <c r="C61" s="14"/>
      <c r="D61" s="14"/>
      <c r="E61" s="14"/>
      <c r="F61" s="14"/>
      <c r="G61" s="14"/>
      <c r="H61" s="14"/>
      <c r="I61"/>
      <c r="J61"/>
      <c r="K61"/>
      <c r="L61"/>
      <c r="M61"/>
      <c r="N61"/>
      <c r="O61" s="14"/>
    </row>
    <row r="62" spans="1:15" ht="17.100000000000001" customHeight="1" x14ac:dyDescent="0.25">
      <c r="A62" s="17" t="s">
        <v>41</v>
      </c>
      <c r="B62" s="8" t="s">
        <v>40</v>
      </c>
      <c r="C62" s="14"/>
      <c r="D62" s="14"/>
      <c r="E62" s="14"/>
      <c r="F62" s="14"/>
      <c r="G62" s="14"/>
      <c r="H62" s="14"/>
      <c r="I62"/>
      <c r="J62"/>
      <c r="K62"/>
      <c r="L62"/>
      <c r="M62"/>
      <c r="N62"/>
      <c r="O62" s="14"/>
    </row>
    <row r="63" spans="1:15" ht="17.100000000000001" customHeight="1" x14ac:dyDescent="0.25">
      <c r="A63" s="18" t="s">
        <v>39</v>
      </c>
      <c r="B63" s="8"/>
      <c r="C63" s="14"/>
      <c r="D63" s="14"/>
      <c r="E63" s="14"/>
      <c r="F63" s="14"/>
      <c r="G63" s="14"/>
      <c r="H63" s="14"/>
      <c r="I63"/>
      <c r="J63"/>
      <c r="K63"/>
      <c r="L63"/>
      <c r="M63"/>
      <c r="N63"/>
      <c r="O63" s="14"/>
    </row>
    <row r="64" spans="1:15" ht="17.100000000000001" customHeight="1" x14ac:dyDescent="0.25">
      <c r="A64" s="9" t="s">
        <v>38</v>
      </c>
      <c r="B64" s="8" t="s">
        <v>37</v>
      </c>
      <c r="C64" s="14"/>
      <c r="D64" s="14"/>
      <c r="E64" s="14"/>
      <c r="F64" s="14"/>
      <c r="G64" s="14"/>
      <c r="H64" s="14"/>
      <c r="I64"/>
      <c r="J64"/>
      <c r="K64"/>
      <c r="L64"/>
      <c r="M64"/>
      <c r="N64"/>
      <c r="O64" s="14"/>
    </row>
    <row r="65" spans="1:15" ht="17.100000000000001" customHeight="1" x14ac:dyDescent="0.25">
      <c r="A65" s="16" t="s">
        <v>36</v>
      </c>
      <c r="B65" s="8"/>
      <c r="C65" s="14"/>
      <c r="D65" s="14"/>
      <c r="E65" s="14"/>
      <c r="F65" s="14"/>
      <c r="G65" s="14"/>
      <c r="H65" s="14"/>
      <c r="I65"/>
      <c r="J65"/>
      <c r="K65"/>
      <c r="L65"/>
      <c r="M65"/>
      <c r="N65"/>
      <c r="O65" s="14"/>
    </row>
    <row r="66" spans="1:15" ht="17.100000000000001" customHeight="1" x14ac:dyDescent="0.25">
      <c r="A66" s="16" t="s">
        <v>35</v>
      </c>
      <c r="B66" s="8"/>
      <c r="C66" s="14"/>
      <c r="D66" s="14"/>
      <c r="E66" s="14"/>
      <c r="F66" s="14"/>
      <c r="G66" s="14"/>
      <c r="H66" s="14"/>
      <c r="I66"/>
      <c r="J66"/>
      <c r="K66"/>
      <c r="L66"/>
      <c r="M66"/>
      <c r="N66"/>
      <c r="O66" s="14"/>
    </row>
    <row r="67" spans="1:15" ht="17.100000000000001" customHeight="1" x14ac:dyDescent="0.25">
      <c r="A67" s="17" t="s">
        <v>34</v>
      </c>
      <c r="B67" s="8" t="s">
        <v>33</v>
      </c>
      <c r="C67" s="14"/>
      <c r="D67" s="14"/>
      <c r="E67" s="14"/>
      <c r="F67" s="14"/>
      <c r="G67" s="14"/>
      <c r="H67" s="14"/>
      <c r="I67"/>
      <c r="J67"/>
      <c r="K67"/>
      <c r="L67"/>
      <c r="M67"/>
      <c r="N67"/>
      <c r="O67" s="14"/>
    </row>
    <row r="68" spans="1:15" ht="17.100000000000001" customHeight="1" x14ac:dyDescent="0.25">
      <c r="A68" s="9" t="s">
        <v>32</v>
      </c>
      <c r="B68" s="8" t="s">
        <v>31</v>
      </c>
      <c r="C68" s="14"/>
      <c r="D68" s="14"/>
      <c r="E68" s="14"/>
      <c r="F68" s="14"/>
      <c r="G68" s="14"/>
      <c r="H68" s="14"/>
      <c r="I68"/>
      <c r="J68"/>
      <c r="K68"/>
      <c r="L68"/>
      <c r="M68"/>
      <c r="N68"/>
      <c r="O68" s="14"/>
    </row>
    <row r="69" spans="1:15" ht="17.100000000000001" customHeight="1" x14ac:dyDescent="0.25">
      <c r="A69" s="17" t="s">
        <v>30</v>
      </c>
      <c r="B69" s="8" t="s">
        <v>29</v>
      </c>
      <c r="C69" s="14"/>
      <c r="D69" s="14"/>
      <c r="E69" s="14"/>
      <c r="F69" s="14"/>
      <c r="G69" s="14"/>
      <c r="H69" s="14"/>
      <c r="I69"/>
      <c r="J69"/>
      <c r="K69"/>
      <c r="L69"/>
      <c r="M69"/>
      <c r="N69"/>
      <c r="O69" s="14"/>
    </row>
    <row r="70" spans="1:15" ht="17.100000000000001" customHeight="1" x14ac:dyDescent="0.25">
      <c r="A70" s="16" t="s">
        <v>28</v>
      </c>
      <c r="B70" s="8"/>
      <c r="C70" s="14"/>
      <c r="D70" s="14"/>
      <c r="E70" s="14"/>
      <c r="F70" s="14"/>
      <c r="G70" s="14"/>
      <c r="H70" s="14"/>
      <c r="I70"/>
      <c r="J70"/>
      <c r="K70"/>
      <c r="L70"/>
      <c r="M70"/>
      <c r="N70"/>
      <c r="O70" s="14"/>
    </row>
    <row r="71" spans="1:15" ht="17.100000000000001" customHeight="1" x14ac:dyDescent="0.25">
      <c r="A71" s="9" t="s">
        <v>27</v>
      </c>
      <c r="B71" s="8" t="s">
        <v>26</v>
      </c>
      <c r="C71" s="14"/>
      <c r="D71" s="14"/>
      <c r="E71" s="14"/>
      <c r="F71" s="14"/>
      <c r="G71" s="14"/>
      <c r="H71" s="14"/>
      <c r="I71"/>
      <c r="J71"/>
      <c r="K71"/>
      <c r="L71"/>
      <c r="M71"/>
      <c r="N71"/>
      <c r="O71" s="14"/>
    </row>
    <row r="72" spans="1:15" ht="17.100000000000001" customHeight="1" x14ac:dyDescent="0.25">
      <c r="A72" s="16" t="s">
        <v>25</v>
      </c>
      <c r="B72" s="8"/>
      <c r="C72" s="14"/>
      <c r="D72" s="14"/>
      <c r="E72" s="14"/>
      <c r="F72" s="14"/>
      <c r="G72" s="14"/>
      <c r="H72" s="14"/>
      <c r="I72"/>
      <c r="J72"/>
      <c r="K72"/>
      <c r="L72"/>
      <c r="M72"/>
      <c r="N72"/>
      <c r="O72" s="14"/>
    </row>
    <row r="73" spans="1:15" ht="17.100000000000001" customHeight="1" x14ac:dyDescent="0.25">
      <c r="A73" s="9" t="s">
        <v>24</v>
      </c>
      <c r="B73" s="8" t="s">
        <v>23</v>
      </c>
      <c r="C73" s="14"/>
      <c r="D73" s="14"/>
      <c r="E73" s="14"/>
      <c r="F73" s="14"/>
      <c r="G73" s="14"/>
      <c r="H73" s="14"/>
      <c r="I73"/>
      <c r="J73"/>
      <c r="K73"/>
      <c r="L73"/>
      <c r="M73"/>
      <c r="N73"/>
      <c r="O73" s="14"/>
    </row>
    <row r="74" spans="1:15" ht="17.100000000000001" customHeight="1" x14ac:dyDescent="0.25">
      <c r="A74" s="15" t="s">
        <v>22</v>
      </c>
      <c r="B74" s="8" t="s">
        <v>21</v>
      </c>
      <c r="C74" s="14"/>
      <c r="D74" s="14"/>
      <c r="E74" s="14"/>
      <c r="F74" s="14"/>
      <c r="G74" s="14"/>
      <c r="H74" s="14"/>
      <c r="I74"/>
      <c r="J74"/>
      <c r="K74"/>
      <c r="L74"/>
      <c r="M74"/>
      <c r="N74"/>
      <c r="O74" s="14"/>
    </row>
    <row r="75" spans="1:15" ht="17.100000000000001" customHeight="1" x14ac:dyDescent="0.25">
      <c r="A75" s="9" t="s">
        <v>20</v>
      </c>
      <c r="B75" s="8" t="s">
        <v>19</v>
      </c>
      <c r="C75" s="14"/>
      <c r="D75" s="14"/>
      <c r="E75" s="14"/>
      <c r="F75" s="14"/>
      <c r="G75" s="14"/>
      <c r="H75" s="14"/>
      <c r="I75"/>
      <c r="J75"/>
      <c r="K75"/>
      <c r="L75"/>
      <c r="M75"/>
      <c r="N75"/>
      <c r="O75" s="14"/>
    </row>
    <row r="76" spans="1:15" ht="17.100000000000001" customHeight="1" x14ac:dyDescent="0.25">
      <c r="A76" s="9" t="s">
        <v>18</v>
      </c>
      <c r="B76" s="8" t="s">
        <v>17</v>
      </c>
      <c r="D76" s="10"/>
      <c r="E76" s="12"/>
      <c r="F76" s="11"/>
    </row>
    <row r="77" spans="1:15" ht="17.100000000000001" customHeight="1" x14ac:dyDescent="0.25">
      <c r="A77" s="9" t="s">
        <v>16</v>
      </c>
      <c r="B77" s="8" t="s">
        <v>15</v>
      </c>
      <c r="D77" s="10"/>
      <c r="E77" s="12"/>
      <c r="F77" s="11"/>
    </row>
    <row r="78" spans="1:15" ht="17.100000000000001" customHeight="1" x14ac:dyDescent="0.25">
      <c r="A78" s="9" t="s">
        <v>14</v>
      </c>
      <c r="B78" s="8" t="s">
        <v>13</v>
      </c>
      <c r="C78" s="13"/>
      <c r="D78" s="10"/>
      <c r="E78" s="12"/>
      <c r="F78" s="11"/>
    </row>
    <row r="79" spans="1:15" ht="17.100000000000001" customHeight="1" x14ac:dyDescent="0.25">
      <c r="A79" s="9" t="s">
        <v>12</v>
      </c>
      <c r="B79" s="8" t="s">
        <v>11</v>
      </c>
      <c r="D79" s="10"/>
      <c r="E79" s="12"/>
      <c r="F79" s="11"/>
    </row>
    <row r="80" spans="1:15" ht="15" customHeight="1" x14ac:dyDescent="0.25">
      <c r="A80" s="9" t="s">
        <v>10</v>
      </c>
      <c r="B80" s="8" t="s">
        <v>9</v>
      </c>
      <c r="C80" s="10"/>
      <c r="D80" s="6"/>
      <c r="E80" s="7"/>
      <c r="F80" s="7"/>
    </row>
    <row r="81" spans="1:6" ht="15.75" x14ac:dyDescent="0.25">
      <c r="A81" s="9" t="s">
        <v>8</v>
      </c>
      <c r="B81" s="8" t="s">
        <v>7</v>
      </c>
      <c r="D81" s="7"/>
      <c r="E81" s="7"/>
      <c r="F81" s="7"/>
    </row>
    <row r="82" spans="1:6" ht="16.5" thickBot="1" x14ac:dyDescent="0.3">
      <c r="A82" s="4" t="s">
        <v>6</v>
      </c>
      <c r="B82" s="3" t="s">
        <v>5</v>
      </c>
      <c r="C82" s="6"/>
    </row>
    <row r="83" spans="1:6" ht="16.5" thickBot="1" x14ac:dyDescent="0.3">
      <c r="A83" s="5" t="s">
        <v>4</v>
      </c>
      <c r="B83" s="3"/>
    </row>
    <row r="84" spans="1:6" ht="16.5" thickBot="1" x14ac:dyDescent="0.3">
      <c r="A84" s="5" t="s">
        <v>3</v>
      </c>
      <c r="B84" s="3"/>
    </row>
    <row r="85" spans="1:6" ht="16.5" thickBot="1" x14ac:dyDescent="0.3">
      <c r="A85" s="4" t="s">
        <v>2</v>
      </c>
      <c r="B85" s="3">
        <v>900</v>
      </c>
    </row>
    <row r="86" spans="1:6" ht="16.5" thickBot="1" x14ac:dyDescent="0.3">
      <c r="A86" s="4" t="s">
        <v>1</v>
      </c>
      <c r="B86" s="3">
        <v>564</v>
      </c>
    </row>
    <row r="87" spans="1:6" ht="16.5" thickBot="1" x14ac:dyDescent="0.3">
      <c r="A87" s="4" t="s">
        <v>0</v>
      </c>
      <c r="B87" s="3">
        <v>647</v>
      </c>
    </row>
    <row r="88" spans="1:6" ht="16.5" thickBot="1" x14ac:dyDescent="0.3">
      <c r="A88" s="4"/>
      <c r="B88" s="3"/>
    </row>
  </sheetData>
  <mergeCells count="2">
    <mergeCell ref="A2:P2"/>
    <mergeCell ref="B1:M1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Ali Görkem BABUR</cp:lastModifiedBy>
  <dcterms:created xsi:type="dcterms:W3CDTF">2017-04-01T06:46:51Z</dcterms:created>
  <dcterms:modified xsi:type="dcterms:W3CDTF">2017-04-01T06:47:17Z</dcterms:modified>
</cp:coreProperties>
</file>