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ehmet/Desktop/Rakam Açıklaması/"/>
    </mc:Choice>
  </mc:AlternateContent>
  <xr:revisionPtr revIDLastSave="0" documentId="12_ncr:500000_{81A48875-6F2E-5A41-A884-10D2064B6FF7}" xr6:coauthVersionLast="31" xr6:coauthVersionMax="31" xr10:uidLastSave="{00000000-0000-0000-0000-000000000000}"/>
  <bookViews>
    <workbookView xWindow="0" yWindow="460" windowWidth="24900" windowHeight="15300" xr2:uid="{00000000-000D-0000-FFFF-FFFF00000000}"/>
  </bookViews>
  <sheets>
    <sheet name="SEKTOR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</externalReferences>
  <definedNames>
    <definedName name="_xlnm.Print_Area" localSheetId="0">SEKTOR!$A:$N</definedName>
  </definedNames>
  <calcPr calcId="162913"/>
</workbook>
</file>

<file path=xl/calcChain.xml><?xml version="1.0" encoding="utf-8"?>
<calcChain xmlns="http://schemas.openxmlformats.org/spreadsheetml/2006/main">
  <c r="N40" i="1" l="1"/>
  <c r="M40" i="1"/>
  <c r="L40" i="1"/>
  <c r="K40" i="1"/>
  <c r="J40" i="1"/>
  <c r="I40" i="1"/>
  <c r="H40" i="1"/>
  <c r="G40" i="1"/>
  <c r="F40" i="1"/>
  <c r="E40" i="1"/>
  <c r="D40" i="1"/>
  <c r="C40" i="1"/>
  <c r="B40" i="1"/>
  <c r="N39" i="1"/>
  <c r="M39" i="1"/>
  <c r="L39" i="1"/>
  <c r="K39" i="1"/>
  <c r="J39" i="1"/>
  <c r="I39" i="1"/>
  <c r="H39" i="1"/>
  <c r="G39" i="1"/>
  <c r="F39" i="1"/>
  <c r="E39" i="1"/>
  <c r="D39" i="1"/>
  <c r="C39" i="1"/>
  <c r="B39" i="1"/>
  <c r="N26" i="1"/>
  <c r="N19" i="1" s="1"/>
  <c r="M26" i="1"/>
  <c r="L26" i="1"/>
  <c r="K26" i="1"/>
  <c r="J26" i="1"/>
  <c r="J19" i="1" s="1"/>
  <c r="I26" i="1"/>
  <c r="H26" i="1"/>
  <c r="G26" i="1"/>
  <c r="F26" i="1"/>
  <c r="F19" i="1" s="1"/>
  <c r="E26" i="1"/>
  <c r="D26" i="1"/>
  <c r="C26" i="1"/>
  <c r="B26" i="1"/>
  <c r="B19" i="1" s="1"/>
  <c r="N24" i="1"/>
  <c r="M24" i="1"/>
  <c r="L24" i="1"/>
  <c r="K24" i="1"/>
  <c r="K19" i="1" s="1"/>
  <c r="J24" i="1"/>
  <c r="I24" i="1"/>
  <c r="H24" i="1"/>
  <c r="G24" i="1"/>
  <c r="G19" i="1" s="1"/>
  <c r="F24" i="1"/>
  <c r="E24" i="1"/>
  <c r="D24" i="1"/>
  <c r="C24" i="1"/>
  <c r="C19" i="1" s="1"/>
  <c r="B24" i="1"/>
  <c r="N20" i="1"/>
  <c r="M20" i="1"/>
  <c r="L20" i="1"/>
  <c r="L19" i="1" s="1"/>
  <c r="K20" i="1"/>
  <c r="J20" i="1"/>
  <c r="I20" i="1"/>
  <c r="H20" i="1"/>
  <c r="H19" i="1" s="1"/>
  <c r="G20" i="1"/>
  <c r="F20" i="1"/>
  <c r="E20" i="1"/>
  <c r="D20" i="1"/>
  <c r="D19" i="1" s="1"/>
  <c r="C20" i="1"/>
  <c r="B20" i="1"/>
  <c r="M19" i="1"/>
  <c r="I19" i="1"/>
  <c r="E19" i="1"/>
  <c r="N17" i="1"/>
  <c r="N5" i="1" s="1"/>
  <c r="M17" i="1"/>
  <c r="L17" i="1"/>
  <c r="K17" i="1"/>
  <c r="J17" i="1"/>
  <c r="J5" i="1" s="1"/>
  <c r="I17" i="1"/>
  <c r="H17" i="1"/>
  <c r="G17" i="1"/>
  <c r="F17" i="1"/>
  <c r="F5" i="1" s="1"/>
  <c r="E17" i="1"/>
  <c r="D17" i="1"/>
  <c r="C17" i="1"/>
  <c r="B17" i="1"/>
  <c r="B5" i="1" s="1"/>
  <c r="N15" i="1"/>
  <c r="M15" i="1"/>
  <c r="L15" i="1"/>
  <c r="K15" i="1"/>
  <c r="K5" i="1" s="1"/>
  <c r="J15" i="1"/>
  <c r="I15" i="1"/>
  <c r="H15" i="1"/>
  <c r="G15" i="1"/>
  <c r="G5" i="1" s="1"/>
  <c r="F15" i="1"/>
  <c r="E15" i="1"/>
  <c r="D15" i="1"/>
  <c r="C15" i="1"/>
  <c r="C5" i="1" s="1"/>
  <c r="B15" i="1"/>
  <c r="N6" i="1"/>
  <c r="M6" i="1"/>
  <c r="L6" i="1"/>
  <c r="L5" i="1" s="1"/>
  <c r="K6" i="1"/>
  <c r="J6" i="1"/>
  <c r="I6" i="1"/>
  <c r="H6" i="1"/>
  <c r="H5" i="1" s="1"/>
  <c r="G6" i="1"/>
  <c r="F6" i="1"/>
  <c r="E6" i="1"/>
  <c r="D6" i="1"/>
  <c r="D5" i="1" s="1"/>
  <c r="C6" i="1"/>
  <c r="B6" i="1"/>
  <c r="M5" i="1"/>
  <c r="M42" i="1" s="1"/>
  <c r="I5" i="1"/>
  <c r="I42" i="1" s="1"/>
  <c r="E5" i="1"/>
  <c r="E42" i="1" s="1"/>
  <c r="D42" i="1" l="1"/>
  <c r="H42" i="1"/>
  <c r="L42" i="1"/>
  <c r="C42" i="1"/>
  <c r="G42" i="1"/>
  <c r="K42" i="1"/>
  <c r="B42" i="1"/>
  <c r="F42" i="1"/>
  <c r="J42" i="1"/>
  <c r="N42" i="1"/>
</calcChain>
</file>

<file path=xl/sharedStrings.xml><?xml version="1.0" encoding="utf-8"?>
<sst xmlns="http://schemas.openxmlformats.org/spreadsheetml/2006/main" count="120" uniqueCount="116">
  <si>
    <t>.     A. MADENCİLİK ÜRÜNLERİ</t>
  </si>
  <si>
    <t>.III. MADENCİLİK</t>
  </si>
  <si>
    <t>0950</t>
  </si>
  <si>
    <t>0652</t>
  </si>
  <si>
    <t>0505</t>
  </si>
  <si>
    <t>0512</t>
  </si>
  <si>
    <t>0511</t>
  </si>
  <si>
    <t>0664</t>
  </si>
  <si>
    <t>0408</t>
  </si>
  <si>
    <t>0464</t>
  </si>
  <si>
    <t>0454</t>
  </si>
  <si>
    <t>0001</t>
  </si>
  <si>
    <t>.     C. SANAYİ MAMULLERİ</t>
  </si>
  <si>
    <t>0473</t>
  </si>
  <si>
    <t>.     B. KİMYEVİ MADDELER VE MAMÜLLERİ</t>
  </si>
  <si>
    <t>0100</t>
  </si>
  <si>
    <t>0076</t>
  </si>
  <si>
    <t>0044</t>
  </si>
  <si>
    <t>.     A. TARIMA DAYALI İŞLENMİŞ ÜRÜNLER</t>
  </si>
  <si>
    <t>.II. SANAYİ</t>
  </si>
  <si>
    <t>0490</t>
  </si>
  <si>
    <t>.     C. AĞAÇ VE ORMAN ÜRÜNLERİ</t>
  </si>
  <si>
    <t>0119</t>
  </si>
  <si>
    <t>.     B. HAYVANSAL ÜRÜNLER</t>
  </si>
  <si>
    <t>0304</t>
  </si>
  <si>
    <t>0404</t>
  </si>
  <si>
    <t>0189</t>
  </si>
  <si>
    <t>0170</t>
  </si>
  <si>
    <t>0174</t>
  </si>
  <si>
    <t>0258</t>
  </si>
  <si>
    <t>0207</t>
  </si>
  <si>
    <t>0319</t>
  </si>
  <si>
    <t>.     A. BİTKİSEL ÜRÜNLER</t>
  </si>
  <si>
    <t>.I. TARIM</t>
  </si>
  <si>
    <t xml:space="preserve">SEKTÖR GRUPLARININ SEÇİMİNDE  KULLANILAN MALGRUBU NUMARALARI        </t>
  </si>
  <si>
    <t>.                         TOPLAM</t>
  </si>
  <si>
    <t xml:space="preserve"> Madencilik Ürünleri</t>
  </si>
  <si>
    <t xml:space="preserve"> Diğer Sanayi Ürünleri</t>
  </si>
  <si>
    <t xml:space="preserve"> İklimlendirme Sanayii</t>
  </si>
  <si>
    <t xml:space="preserve"> Savunma ve Havacılık Sanayii</t>
  </si>
  <si>
    <t xml:space="preserve"> Mücevher</t>
  </si>
  <si>
    <t xml:space="preserve"> Çimento Cam Seramik ve Toprak Ürünleri</t>
  </si>
  <si>
    <t xml:space="preserve"> Çelik</t>
  </si>
  <si>
    <t xml:space="preserve"> Demir ve Demir Dışı Metaller </t>
  </si>
  <si>
    <t xml:space="preserve"> Makine ve Aksamları</t>
  </si>
  <si>
    <t xml:space="preserve"> Elektrik Elektronik ve Hizmet</t>
  </si>
  <si>
    <t xml:space="preserve"> Gemi ve Yat</t>
  </si>
  <si>
    <t xml:space="preserve"> Otomotiv Endüstrisi</t>
  </si>
  <si>
    <t xml:space="preserve"> Hazırgiyim ve Konfeksiyon </t>
  </si>
  <si>
    <t xml:space="preserve"> Kimyevi Maddeler ve Mamulleri  </t>
  </si>
  <si>
    <t xml:space="preserve"> Halı </t>
  </si>
  <si>
    <t xml:space="preserve"> Deri ve Deri Mamulleri </t>
  </si>
  <si>
    <t xml:space="preserve"> Tekstil ve Hammaddeleri</t>
  </si>
  <si>
    <t xml:space="preserve"> Mobilya,Kağıt ve Orman Ürünleri</t>
  </si>
  <si>
    <t xml:space="preserve"> Su Ürünleri ve Hayvansal Mamuller</t>
  </si>
  <si>
    <t xml:space="preserve"> Süs Bitkileri ve Mam.</t>
  </si>
  <si>
    <t xml:space="preserve"> Tütün </t>
  </si>
  <si>
    <t xml:space="preserve"> Zeytin ve Zeytinyağı </t>
  </si>
  <si>
    <t xml:space="preserve"> Fındık ve Mamulleri </t>
  </si>
  <si>
    <t xml:space="preserve"> Kuru Meyve ve Mamulleri  </t>
  </si>
  <si>
    <t xml:space="preserve"> Meyve Sebze Mamulleri </t>
  </si>
  <si>
    <t xml:space="preserve"> Yaş Meyve ve Sebze  </t>
  </si>
  <si>
    <t xml:space="preserve"> Hububat, Bakliyat, Yağlı Tohumlar ve Mamulleri </t>
  </si>
  <si>
    <t>TOPLAM</t>
  </si>
  <si>
    <t>ARALIK</t>
  </si>
  <si>
    <t>KASIM</t>
  </si>
  <si>
    <t>EKİM</t>
  </si>
  <si>
    <t>EYLÜL</t>
  </si>
  <si>
    <t>AĞUSTOS</t>
  </si>
  <si>
    <t>TEMMUZ</t>
  </si>
  <si>
    <t>HAZİRAN</t>
  </si>
  <si>
    <t>MAYIS</t>
  </si>
  <si>
    <t>NİSAN</t>
  </si>
  <si>
    <t>MART</t>
  </si>
  <si>
    <t>ŞUBAT</t>
  </si>
  <si>
    <t>OCAK</t>
  </si>
  <si>
    <t>S E K T Ö R</t>
  </si>
  <si>
    <t xml:space="preserve"> </t>
  </si>
  <si>
    <t>31.03.2018 TARİHİ İTİBARİYLE SEKTÖREL BAZDA AYLIK İHRACAT KAYIT RAKAMLARI(1000 $)</t>
  </si>
  <si>
    <t>A. BİTKİSEL ÜRÜNLER</t>
  </si>
  <si>
    <t>Hububat, Bakliyat, Yağlı Tohumlar ve Mamulleri</t>
  </si>
  <si>
    <t>Yaş Meyve ve Sebze</t>
  </si>
  <si>
    <t>Meyve Sebze Mamulleri</t>
  </si>
  <si>
    <t>Kuru Meyve ve Mamulleri</t>
  </si>
  <si>
    <t>Fındık ve Mamulleri</t>
  </si>
  <si>
    <t>Zeytin ve Zeytinyağı</t>
  </si>
  <si>
    <t>Tütün</t>
  </si>
  <si>
    <t>Süs Bitkileri ve Mam.</t>
  </si>
  <si>
    <t>B. HAYVANSAL ÜRÜNLER</t>
  </si>
  <si>
    <t>Su Ürünleri ve Hayvansal Mamuller</t>
  </si>
  <si>
    <t>C. MOBİLYA,KAĞIT VE ORMAN ÜRÜNLERİ</t>
  </si>
  <si>
    <t>Mobilya,Kağıt ve Orman Ürünleri</t>
  </si>
  <si>
    <t>A. TARIMA DAYALI İŞLENMİŞ ÜRÜNLER</t>
  </si>
  <si>
    <t>Tekstil ve Hammaddeleri</t>
  </si>
  <si>
    <t>Deri ve Deri Mamulleri</t>
  </si>
  <si>
    <t>Halı</t>
  </si>
  <si>
    <t>B. KİMYEVİ MADDELER VE MAMÜLLERİ</t>
  </si>
  <si>
    <t>Kimyevi Maddeler ve Mamulleri</t>
  </si>
  <si>
    <t>C. SANAYİ MAMÜLLERİ</t>
  </si>
  <si>
    <t>Hazırgiyim ve Konfeksiyon</t>
  </si>
  <si>
    <t>Otomotiv Endüstrisi</t>
  </si>
  <si>
    <t>Gemi ve Yat</t>
  </si>
  <si>
    <t>Elektrik Elektronik ve Hizmet</t>
  </si>
  <si>
    <t>Makine ve Aksamları</t>
  </si>
  <si>
    <t>Demir ve Demir Dışı Metaller</t>
  </si>
  <si>
    <t>Çelik</t>
  </si>
  <si>
    <t>Çimento Cam Seramik ve Toprak Ürünleri</t>
  </si>
  <si>
    <t>Mücevher</t>
  </si>
  <si>
    <t>Savunma ve Havacılık Sanayii</t>
  </si>
  <si>
    <t>İklimlendirme Sanayii</t>
  </si>
  <si>
    <t>0900</t>
  </si>
  <si>
    <t>Diğer Sanayi Ürünleri</t>
  </si>
  <si>
    <t>0647</t>
  </si>
  <si>
    <t>A. MADENCİLİK ÜRÜNLERİ</t>
  </si>
  <si>
    <t>Madencilik Ürünleri</t>
  </si>
  <si>
    <t>0564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</si>
</sst>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Y_T_L_-;\-* #,##0.00\ _Y_T_L_-;_-* &quot;-&quot;??\ _Y_T_L_-;_-@_-"/>
  </numFmts>
  <fonts count="64">
    <font>
      <sz val="10"/>
      <name val="Arial"/>
      <charset val="162"/>
    </font>
    <font>
      <sz val="11"/>
      <color theme="1"/>
      <name val="Calibri"/>
      <family val="2"/>
      <charset val="162"/>
      <scheme val="minor"/>
    </font>
    <font>
      <b/>
      <sz val="18"/>
      <color theme="3"/>
      <name val="Cambria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sz val="12"/>
      <color indexed="48"/>
      <name val="Arial Tur"/>
      <family val="2"/>
      <charset val="162"/>
    </font>
    <font>
      <sz val="12"/>
      <name val="Arial"/>
      <family val="2"/>
      <charset val="162"/>
    </font>
    <font>
      <sz val="12.5"/>
      <color indexed="48"/>
      <name val="Arial Tur"/>
      <family val="2"/>
      <charset val="162"/>
    </font>
    <font>
      <sz val="12"/>
      <name val="Arial Tur"/>
      <family val="2"/>
      <charset val="162"/>
    </font>
    <font>
      <sz val="12.5"/>
      <name val="Arial Tur"/>
      <family val="2"/>
      <charset val="162"/>
    </font>
    <font>
      <b/>
      <u/>
      <sz val="11"/>
      <color indexed="48"/>
      <name val="Arial Tur"/>
      <family val="2"/>
      <charset val="162"/>
    </font>
    <font>
      <b/>
      <i/>
      <sz val="10"/>
      <name val="Arial"/>
      <family val="2"/>
      <charset val="162"/>
    </font>
    <font>
      <b/>
      <sz val="10"/>
      <name val="Arial"/>
      <family val="2"/>
      <charset val="162"/>
    </font>
    <font>
      <b/>
      <sz val="10"/>
      <color indexed="12"/>
      <name val="Arial"/>
      <family val="2"/>
    </font>
    <font>
      <b/>
      <i/>
      <sz val="11"/>
      <color indexed="10"/>
      <name val="Arial Narrow"/>
      <family val="2"/>
      <charset val="162"/>
    </font>
    <font>
      <sz val="10"/>
      <name val="Arial Tur"/>
      <family val="2"/>
      <charset val="162"/>
    </font>
    <font>
      <b/>
      <sz val="12"/>
      <name val="Arial"/>
      <family val="2"/>
      <charset val="162"/>
    </font>
    <font>
      <b/>
      <sz val="12"/>
      <name val="Arial Tur"/>
      <family val="2"/>
      <charset val="162"/>
    </font>
    <font>
      <b/>
      <sz val="11"/>
      <color indexed="18"/>
      <name val="Arial Tur"/>
      <family val="2"/>
      <charset val="162"/>
    </font>
    <font>
      <b/>
      <sz val="11"/>
      <color indexed="10"/>
      <name val="Arial Tur"/>
      <family val="2"/>
      <charset val="162"/>
    </font>
    <font>
      <sz val="10"/>
      <color indexed="12"/>
      <name val="Arial Tur"/>
      <family val="2"/>
      <charset val="162"/>
    </font>
    <font>
      <b/>
      <sz val="11"/>
      <color indexed="12"/>
      <name val="Arial Tur"/>
      <family val="2"/>
      <charset val="162"/>
    </font>
    <font>
      <b/>
      <sz val="10"/>
      <color indexed="12"/>
      <name val="Arial Tur"/>
      <family val="2"/>
      <charset val="162"/>
    </font>
    <font>
      <b/>
      <sz val="11"/>
      <color rgb="FFFF0000"/>
      <name val="Arial Tur"/>
      <charset val="162"/>
    </font>
    <font>
      <b/>
      <sz val="10"/>
      <color rgb="FFFF0000"/>
      <name val="Arial Tur"/>
      <charset val="162"/>
    </font>
    <font>
      <i/>
      <sz val="11"/>
      <name val="Arial"/>
      <family val="2"/>
      <charset val="162"/>
    </font>
    <font>
      <i/>
      <sz val="11"/>
      <name val="Arial Tur"/>
      <family val="2"/>
      <charset val="162"/>
    </font>
    <font>
      <sz val="11"/>
      <color indexed="12"/>
      <name val="Arial Tur"/>
      <family val="2"/>
      <charset val="162"/>
    </font>
    <font>
      <sz val="11"/>
      <name val="Arial"/>
      <family val="2"/>
      <charset val="162"/>
    </font>
    <font>
      <sz val="11"/>
      <name val="Arial Tur"/>
      <family val="2"/>
      <charset val="162"/>
    </font>
    <font>
      <b/>
      <sz val="12"/>
      <color indexed="18"/>
      <name val="Arial Tur"/>
      <family val="2"/>
      <charset val="162"/>
    </font>
    <font>
      <b/>
      <sz val="10"/>
      <color indexed="62"/>
      <name val="Arial Tur"/>
      <family val="2"/>
      <charset val="162"/>
    </font>
    <font>
      <b/>
      <sz val="10"/>
      <name val="Arial Tur"/>
      <family val="2"/>
      <charset val="162"/>
    </font>
    <font>
      <b/>
      <sz val="9.5"/>
      <color indexed="62"/>
      <name val="Arial Tur"/>
      <family val="2"/>
      <charset val="162"/>
    </font>
    <font>
      <b/>
      <i/>
      <sz val="10"/>
      <color rgb="FFFF0000"/>
      <name val="Arial"/>
      <family val="2"/>
      <charset val="162"/>
    </font>
    <font>
      <sz val="11"/>
      <color indexed="8"/>
      <name val="Calibri"/>
      <family val="2"/>
      <charset val="162"/>
    </font>
    <font>
      <sz val="11"/>
      <color indexed="9"/>
      <name val="Calibri"/>
      <family val="2"/>
      <charset val="162"/>
    </font>
    <font>
      <i/>
      <sz val="11"/>
      <color indexed="23"/>
      <name val="Calibri"/>
      <family val="2"/>
      <charset val="162"/>
    </font>
    <font>
      <b/>
      <sz val="18"/>
      <color indexed="62"/>
      <name val="Cambria"/>
      <family val="2"/>
      <charset val="162"/>
    </font>
    <font>
      <sz val="11"/>
      <color indexed="20"/>
      <name val="Calibri"/>
      <family val="2"/>
      <charset val="162"/>
    </font>
    <font>
      <sz val="11"/>
      <color indexed="52"/>
      <name val="Calibri"/>
      <family val="2"/>
      <charset val="162"/>
    </font>
    <font>
      <b/>
      <sz val="15"/>
      <color indexed="62"/>
      <name val="Calibri"/>
      <family val="2"/>
      <charset val="162"/>
    </font>
    <font>
      <b/>
      <sz val="13"/>
      <color indexed="62"/>
      <name val="Calibri"/>
      <family val="2"/>
      <charset val="162"/>
    </font>
    <font>
      <b/>
      <sz val="11"/>
      <color indexed="62"/>
      <name val="Calibri"/>
      <family val="2"/>
      <charset val="162"/>
    </font>
    <font>
      <b/>
      <sz val="11"/>
      <color indexed="52"/>
      <name val="Calibri"/>
      <family val="2"/>
      <charset val="162"/>
    </font>
    <font>
      <b/>
      <sz val="11"/>
      <color indexed="9"/>
      <name val="Calibri"/>
      <family val="2"/>
      <charset val="162"/>
    </font>
    <font>
      <sz val="10"/>
      <name val="Arial"/>
      <family val="2"/>
      <charset val="162"/>
    </font>
    <font>
      <b/>
      <sz val="11"/>
      <color indexed="63"/>
      <name val="Calibri"/>
      <family val="2"/>
      <charset val="162"/>
    </font>
    <font>
      <sz val="11"/>
      <color indexed="62"/>
      <name val="Calibri"/>
      <family val="2"/>
      <charset val="162"/>
    </font>
    <font>
      <sz val="11"/>
      <color indexed="17"/>
      <name val="Calibri"/>
      <family val="2"/>
      <charset val="162"/>
    </font>
    <font>
      <sz val="11"/>
      <color indexed="60"/>
      <name val="Calibri"/>
      <family val="2"/>
      <charset val="162"/>
    </font>
    <font>
      <b/>
      <sz val="11"/>
      <color indexed="8"/>
      <name val="Calibri"/>
      <family val="2"/>
      <charset val="162"/>
    </font>
    <font>
      <sz val="11"/>
      <color indexed="10"/>
      <name val="Calibri"/>
      <family val="2"/>
      <charset val="162"/>
    </font>
    <font>
      <sz val="10"/>
      <color rgb="FF000000"/>
      <name val="Arial"/>
      <family val="2"/>
      <charset val="162"/>
    </font>
    <font>
      <b/>
      <sz val="9"/>
      <color rgb="FF3366FF"/>
      <name val="Arial"/>
      <family val="2"/>
      <charset val="162"/>
    </font>
    <font>
      <sz val="9"/>
      <color rgb="FF3366FF"/>
      <name val="Arial"/>
      <family val="2"/>
      <charset val="162"/>
    </font>
  </fonts>
  <fills count="4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24"/>
      </patternFill>
    </fill>
    <fill>
      <patternFill patternType="solid">
        <fgColor indexed="42"/>
        <bgColor indexed="64"/>
      </patternFill>
    </fill>
    <fill>
      <patternFill patternType="solid">
        <fgColor indexed="47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rgb="FFF8FBFC"/>
        <bgColor rgb="FFFFFFFF"/>
      </patternFill>
    </fill>
    <fill>
      <patternFill patternType="solid">
        <fgColor rgb="FFFFFFFF"/>
        <bgColor rgb="FFFFFFFF"/>
      </patternFill>
    </fill>
  </fills>
  <borders count="2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73">
    <xf numFmtId="0" fontId="0" fillId="0" borderId="0"/>
    <xf numFmtId="0" fontId="43" fillId="26" borderId="0" applyNumberFormat="0" applyBorder="0" applyAlignment="0" applyProtection="0"/>
    <xf numFmtId="0" fontId="43" fillId="26" borderId="0" applyNumberFormat="0" applyBorder="0" applyAlignment="0" applyProtection="0"/>
    <xf numFmtId="0" fontId="43" fillId="27" borderId="0" applyNumberFormat="0" applyBorder="0" applyAlignment="0" applyProtection="0"/>
    <xf numFmtId="0" fontId="43" fillId="27" borderId="0" applyNumberFormat="0" applyBorder="0" applyAlignment="0" applyProtection="0"/>
    <xf numFmtId="0" fontId="43" fillId="28" borderId="0" applyNumberFormat="0" applyBorder="0" applyAlignment="0" applyProtection="0"/>
    <xf numFmtId="0" fontId="43" fillId="28" borderId="0" applyNumberFormat="0" applyBorder="0" applyAlignment="0" applyProtection="0"/>
    <xf numFmtId="0" fontId="43" fillId="26" borderId="0" applyNumberFormat="0" applyBorder="0" applyAlignment="0" applyProtection="0"/>
    <xf numFmtId="0" fontId="43" fillId="26" borderId="0" applyNumberFormat="0" applyBorder="0" applyAlignment="0" applyProtection="0"/>
    <xf numFmtId="0" fontId="43" fillId="29" borderId="0" applyNumberFormat="0" applyBorder="0" applyAlignment="0" applyProtection="0"/>
    <xf numFmtId="0" fontId="43" fillId="29" borderId="0" applyNumberFormat="0" applyBorder="0" applyAlignment="0" applyProtection="0"/>
    <xf numFmtId="0" fontId="43" fillId="28" borderId="0" applyNumberFormat="0" applyBorder="0" applyAlignment="0" applyProtection="0"/>
    <xf numFmtId="0" fontId="43" fillId="28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27" borderId="0" applyNumberFormat="0" applyBorder="0" applyAlignment="0" applyProtection="0"/>
    <xf numFmtId="0" fontId="43" fillId="27" borderId="0" applyNumberFormat="0" applyBorder="0" applyAlignment="0" applyProtection="0"/>
    <xf numFmtId="0" fontId="43" fillId="31" borderId="0" applyNumberFormat="0" applyBorder="0" applyAlignment="0" applyProtection="0"/>
    <xf numFmtId="0" fontId="43" fillId="31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2" borderId="0" applyNumberFormat="0" applyBorder="0" applyAlignment="0" applyProtection="0"/>
    <xf numFmtId="0" fontId="43" fillId="32" borderId="0" applyNumberFormat="0" applyBorder="0" applyAlignment="0" applyProtection="0"/>
    <xf numFmtId="0" fontId="43" fillId="31" borderId="0" applyNumberFormat="0" applyBorder="0" applyAlignment="0" applyProtection="0"/>
    <xf numFmtId="0" fontId="43" fillId="31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1" fillId="5" borderId="0" applyNumberFormat="0" applyBorder="0" applyAlignment="0" applyProtection="0"/>
    <xf numFmtId="0" fontId="43" fillId="26" borderId="0" applyNumberFormat="0" applyBorder="0" applyAlignment="0" applyProtection="0"/>
    <xf numFmtId="0" fontId="43" fillId="26" borderId="0" applyNumberFormat="0" applyBorder="0" applyAlignment="0" applyProtection="0"/>
    <xf numFmtId="0" fontId="43" fillId="26" borderId="0" applyNumberFormat="0" applyBorder="0" applyAlignment="0" applyProtection="0"/>
    <xf numFmtId="0" fontId="43" fillId="26" borderId="0" applyNumberFormat="0" applyBorder="0" applyAlignment="0" applyProtection="0"/>
    <xf numFmtId="0" fontId="43" fillId="26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43" fillId="27" borderId="0" applyNumberFormat="0" applyBorder="0" applyAlignment="0" applyProtection="0"/>
    <xf numFmtId="0" fontId="43" fillId="27" borderId="0" applyNumberFormat="0" applyBorder="0" applyAlignment="0" applyProtection="0"/>
    <xf numFmtId="0" fontId="43" fillId="27" borderId="0" applyNumberFormat="0" applyBorder="0" applyAlignment="0" applyProtection="0"/>
    <xf numFmtId="0" fontId="43" fillId="27" borderId="0" applyNumberFormat="0" applyBorder="0" applyAlignment="0" applyProtection="0"/>
    <xf numFmtId="0" fontId="43" fillId="27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43" fillId="28" borderId="0" applyNumberFormat="0" applyBorder="0" applyAlignment="0" applyProtection="0"/>
    <xf numFmtId="0" fontId="43" fillId="28" borderId="0" applyNumberFormat="0" applyBorder="0" applyAlignment="0" applyProtection="0"/>
    <xf numFmtId="0" fontId="43" fillId="28" borderId="0" applyNumberFormat="0" applyBorder="0" applyAlignment="0" applyProtection="0"/>
    <xf numFmtId="0" fontId="43" fillId="28" borderId="0" applyNumberFormat="0" applyBorder="0" applyAlignment="0" applyProtection="0"/>
    <xf numFmtId="0" fontId="43" fillId="28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43" fillId="26" borderId="0" applyNumberFormat="0" applyBorder="0" applyAlignment="0" applyProtection="0"/>
    <xf numFmtId="0" fontId="43" fillId="26" borderId="0" applyNumberFormat="0" applyBorder="0" applyAlignment="0" applyProtection="0"/>
    <xf numFmtId="0" fontId="43" fillId="26" borderId="0" applyNumberFormat="0" applyBorder="0" applyAlignment="0" applyProtection="0"/>
    <xf numFmtId="0" fontId="43" fillId="26" borderId="0" applyNumberFormat="0" applyBorder="0" applyAlignment="0" applyProtection="0"/>
    <xf numFmtId="0" fontId="43" fillId="26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43" fillId="29" borderId="0" applyNumberFormat="0" applyBorder="0" applyAlignment="0" applyProtection="0"/>
    <xf numFmtId="0" fontId="43" fillId="29" borderId="0" applyNumberFormat="0" applyBorder="0" applyAlignment="0" applyProtection="0"/>
    <xf numFmtId="0" fontId="43" fillId="29" borderId="0" applyNumberFormat="0" applyBorder="0" applyAlignment="0" applyProtection="0"/>
    <xf numFmtId="0" fontId="43" fillId="29" borderId="0" applyNumberFormat="0" applyBorder="0" applyAlignment="0" applyProtection="0"/>
    <xf numFmtId="0" fontId="43" fillId="29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43" fillId="28" borderId="0" applyNumberFormat="0" applyBorder="0" applyAlignment="0" applyProtection="0"/>
    <xf numFmtId="0" fontId="43" fillId="28" borderId="0" applyNumberFormat="0" applyBorder="0" applyAlignment="0" applyProtection="0"/>
    <xf numFmtId="0" fontId="43" fillId="28" borderId="0" applyNumberFormat="0" applyBorder="0" applyAlignment="0" applyProtection="0"/>
    <xf numFmtId="0" fontId="43" fillId="28" borderId="0" applyNumberFormat="0" applyBorder="0" applyAlignment="0" applyProtection="0"/>
    <xf numFmtId="0" fontId="43" fillId="28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6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9" borderId="0" applyNumberFormat="0" applyBorder="0" applyAlignment="0" applyProtection="0"/>
    <xf numFmtId="0" fontId="43" fillId="27" borderId="0" applyNumberFormat="0" applyBorder="0" applyAlignment="0" applyProtection="0"/>
    <xf numFmtId="0" fontId="43" fillId="27" borderId="0" applyNumberFormat="0" applyBorder="0" applyAlignment="0" applyProtection="0"/>
    <xf numFmtId="0" fontId="43" fillId="27" borderId="0" applyNumberFormat="0" applyBorder="0" applyAlignment="0" applyProtection="0"/>
    <xf numFmtId="0" fontId="43" fillId="27" borderId="0" applyNumberFormat="0" applyBorder="0" applyAlignment="0" applyProtection="0"/>
    <xf numFmtId="0" fontId="43" fillId="27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43" fillId="31" borderId="0" applyNumberFormat="0" applyBorder="0" applyAlignment="0" applyProtection="0"/>
    <xf numFmtId="0" fontId="43" fillId="31" borderId="0" applyNumberFormat="0" applyBorder="0" applyAlignment="0" applyProtection="0"/>
    <xf numFmtId="0" fontId="43" fillId="31" borderId="0" applyNumberFormat="0" applyBorder="0" applyAlignment="0" applyProtection="0"/>
    <xf numFmtId="0" fontId="43" fillId="31" borderId="0" applyNumberFormat="0" applyBorder="0" applyAlignment="0" applyProtection="0"/>
    <xf numFmtId="0" fontId="43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43" fillId="3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43" fillId="32" borderId="0" applyNumberFormat="0" applyBorder="0" applyAlignment="0" applyProtection="0"/>
    <xf numFmtId="0" fontId="43" fillId="32" borderId="0" applyNumberFormat="0" applyBorder="0" applyAlignment="0" applyProtection="0"/>
    <xf numFmtId="0" fontId="43" fillId="32" borderId="0" applyNumberFormat="0" applyBorder="0" applyAlignment="0" applyProtection="0"/>
    <xf numFmtId="0" fontId="43" fillId="32" borderId="0" applyNumberFormat="0" applyBorder="0" applyAlignment="0" applyProtection="0"/>
    <xf numFmtId="0" fontId="43" fillId="32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43" fillId="31" borderId="0" applyNumberFormat="0" applyBorder="0" applyAlignment="0" applyProtection="0"/>
    <xf numFmtId="0" fontId="43" fillId="31" borderId="0" applyNumberFormat="0" applyBorder="0" applyAlignment="0" applyProtection="0"/>
    <xf numFmtId="0" fontId="43" fillId="31" borderId="0" applyNumberFormat="0" applyBorder="0" applyAlignment="0" applyProtection="0"/>
    <xf numFmtId="0" fontId="43" fillId="31" borderId="0" applyNumberFormat="0" applyBorder="0" applyAlignment="0" applyProtection="0"/>
    <xf numFmtId="0" fontId="43" fillId="3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2" fillId="7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12" fillId="7" borderId="0" applyNumberFormat="0" applyBorder="0" applyAlignment="0" applyProtection="0"/>
    <xf numFmtId="0" fontId="12" fillId="10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44" fillId="31" borderId="0" applyNumberFormat="0" applyBorder="0" applyAlignment="0" applyProtection="0"/>
    <xf numFmtId="0" fontId="12" fillId="13" borderId="0" applyNumberFormat="0" applyBorder="0" applyAlignment="0" applyProtection="0"/>
    <xf numFmtId="0" fontId="12" fillId="16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44" fillId="30" borderId="0" applyNumberFormat="0" applyBorder="0" applyAlignment="0" applyProtection="0"/>
    <xf numFmtId="0" fontId="12" fillId="16" borderId="0" applyNumberFormat="0" applyBorder="0" applyAlignment="0" applyProtection="0"/>
    <xf numFmtId="0" fontId="12" fillId="19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12" fillId="19" borderId="0" applyNumberFormat="0" applyBorder="0" applyAlignment="0" applyProtection="0"/>
    <xf numFmtId="0" fontId="12" fillId="22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44" fillId="27" borderId="0" applyNumberFormat="0" applyBorder="0" applyAlignment="0" applyProtection="0"/>
    <xf numFmtId="0" fontId="12" fillId="22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4" borderId="0" applyNumberFormat="0" applyBorder="0" applyAlignment="0" applyProtection="0"/>
    <xf numFmtId="0" fontId="44" fillId="34" borderId="0" applyNumberFormat="0" applyBorder="0" applyAlignment="0" applyProtection="0"/>
    <xf numFmtId="0" fontId="44" fillId="34" borderId="0" applyNumberFormat="0" applyBorder="0" applyAlignment="0" applyProtection="0"/>
    <xf numFmtId="0" fontId="44" fillId="34" borderId="0" applyNumberFormat="0" applyBorder="0" applyAlignment="0" applyProtection="0"/>
    <xf numFmtId="0" fontId="44" fillId="34" borderId="0" applyNumberFormat="0" applyBorder="0" applyAlignment="0" applyProtection="0"/>
    <xf numFmtId="0" fontId="44" fillId="35" borderId="0" applyNumberFormat="0" applyBorder="0" applyAlignment="0" applyProtection="0"/>
    <xf numFmtId="0" fontId="44" fillId="35" borderId="0" applyNumberFormat="0" applyBorder="0" applyAlignment="0" applyProtection="0"/>
    <xf numFmtId="0" fontId="44" fillId="35" borderId="0" applyNumberFormat="0" applyBorder="0" applyAlignment="0" applyProtection="0"/>
    <xf numFmtId="0" fontId="44" fillId="35" borderId="0" applyNumberFormat="0" applyBorder="0" applyAlignment="0" applyProtection="0"/>
    <xf numFmtId="0" fontId="44" fillId="35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6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3" borderId="0" applyNumberFormat="0" applyBorder="0" applyAlignment="0" applyProtection="0"/>
    <xf numFmtId="0" fontId="44" fillId="37" borderId="0" applyNumberFormat="0" applyBorder="0" applyAlignment="0" applyProtection="0"/>
    <xf numFmtId="0" fontId="44" fillId="37" borderId="0" applyNumberFormat="0" applyBorder="0" applyAlignment="0" applyProtection="0"/>
    <xf numFmtId="0" fontId="44" fillId="37" borderId="0" applyNumberFormat="0" applyBorder="0" applyAlignment="0" applyProtection="0"/>
    <xf numFmtId="0" fontId="44" fillId="37" borderId="0" applyNumberFormat="0" applyBorder="0" applyAlignment="0" applyProtection="0"/>
    <xf numFmtId="0" fontId="44" fillId="37" borderId="0" applyNumberFormat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7" fillId="38" borderId="0" applyNumberFormat="0" applyBorder="0" applyAlignment="0" applyProtection="0"/>
    <xf numFmtId="0" fontId="48" fillId="0" borderId="19" applyNumberFormat="0" applyFill="0" applyAlignment="0" applyProtection="0"/>
    <xf numFmtId="0" fontId="48" fillId="0" borderId="19" applyNumberFormat="0" applyFill="0" applyAlignment="0" applyProtection="0"/>
    <xf numFmtId="0" fontId="49" fillId="0" borderId="20" applyNumberFormat="0" applyFill="0" applyAlignment="0" applyProtection="0"/>
    <xf numFmtId="0" fontId="50" fillId="0" borderId="21" applyNumberFormat="0" applyFill="0" applyAlignment="0" applyProtection="0"/>
    <xf numFmtId="0" fontId="51" fillId="0" borderId="22" applyNumberFormat="0" applyFill="0" applyAlignment="0" applyProtection="0"/>
    <xf numFmtId="0" fontId="51" fillId="0" borderId="0" applyNumberFormat="0" applyFill="0" applyBorder="0" applyAlignment="0" applyProtection="0"/>
    <xf numFmtId="0" fontId="52" fillId="39" borderId="23" applyNumberFormat="0" applyAlignment="0" applyProtection="0"/>
    <xf numFmtId="0" fontId="52" fillId="39" borderId="23" applyNumberFormat="0" applyAlignment="0" applyProtection="0"/>
    <xf numFmtId="0" fontId="52" fillId="39" borderId="23" applyNumberFormat="0" applyAlignment="0" applyProtection="0"/>
    <xf numFmtId="0" fontId="52" fillId="39" borderId="23" applyNumberFormat="0" applyAlignment="0" applyProtection="0"/>
    <xf numFmtId="0" fontId="52" fillId="39" borderId="23" applyNumberFormat="0" applyAlignment="0" applyProtection="0"/>
    <xf numFmtId="0" fontId="53" fillId="40" borderId="24" applyNumberFormat="0" applyAlignment="0" applyProtection="0"/>
    <xf numFmtId="0" fontId="53" fillId="40" borderId="24" applyNumberFormat="0" applyAlignment="0" applyProtection="0"/>
    <xf numFmtId="0" fontId="53" fillId="40" borderId="24" applyNumberFormat="0" applyAlignment="0" applyProtection="0"/>
    <xf numFmtId="0" fontId="53" fillId="40" borderId="24" applyNumberFormat="0" applyAlignment="0" applyProtection="0"/>
    <xf numFmtId="0" fontId="53" fillId="40" borderId="24" applyNumberFormat="0" applyAlignment="0" applyProtection="0"/>
    <xf numFmtId="164" fontId="54" fillId="0" borderId="0" applyFont="0" applyFill="0" applyBorder="0" applyAlignment="0" applyProtection="0"/>
    <xf numFmtId="0" fontId="54" fillId="0" borderId="0"/>
    <xf numFmtId="164" fontId="54" fillId="0" borderId="0" applyFont="0" applyFill="0" applyBorder="0" applyAlignment="0" applyProtection="0"/>
    <xf numFmtId="0" fontId="55" fillId="39" borderId="25" applyNumberFormat="0" applyAlignment="0" applyProtection="0"/>
    <xf numFmtId="0" fontId="55" fillId="39" borderId="25" applyNumberFormat="0" applyAlignment="0" applyProtection="0"/>
    <xf numFmtId="0" fontId="10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7" fillId="41" borderId="0" applyNumberFormat="0" applyBorder="0" applyAlignment="0" applyProtection="0"/>
    <xf numFmtId="0" fontId="57" fillId="41" borderId="0" applyNumberFormat="0" applyBorder="0" applyAlignment="0" applyProtection="0"/>
    <xf numFmtId="0" fontId="57" fillId="41" borderId="0" applyNumberFormat="0" applyBorder="0" applyAlignment="0" applyProtection="0"/>
    <xf numFmtId="0" fontId="57" fillId="41" borderId="0" applyNumberFormat="0" applyBorder="0" applyAlignment="0" applyProtection="0"/>
    <xf numFmtId="0" fontId="57" fillId="41" borderId="0" applyNumberFormat="0" applyBorder="0" applyAlignment="0" applyProtection="0"/>
    <xf numFmtId="0" fontId="3" fillId="0" borderId="1" applyNumberFormat="0" applyFill="0" applyAlignment="0" applyProtection="0"/>
    <xf numFmtId="0" fontId="49" fillId="0" borderId="20" applyNumberFormat="0" applyFill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0" fillId="0" borderId="2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1" fillId="0" borderId="2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51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2" fillId="39" borderId="23" applyNumberFormat="0" applyAlignment="0" applyProtection="0"/>
    <xf numFmtId="0" fontId="6" fillId="2" borderId="4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56" fillId="31" borderId="23" applyNumberFormat="0" applyAlignment="0" applyProtection="0"/>
    <xf numFmtId="0" fontId="6" fillId="2" borderId="4" applyNumberFormat="0" applyAlignment="0" applyProtection="0"/>
    <xf numFmtId="0" fontId="53" fillId="40" borderId="24" applyNumberFormat="0" applyAlignment="0" applyProtection="0"/>
    <xf numFmtId="0" fontId="57" fillId="41" borderId="0" applyNumberFormat="0" applyBorder="0" applyAlignment="0" applyProtection="0"/>
    <xf numFmtId="0" fontId="47" fillId="38" borderId="0" applyNumberFormat="0" applyBorder="0" applyAlignment="0" applyProtection="0"/>
    <xf numFmtId="0" fontId="8" fillId="0" borderId="6" applyNumberFormat="0" applyFill="0" applyAlignment="0" applyProtection="0"/>
    <xf numFmtId="0" fontId="48" fillId="0" borderId="19" applyNumberFormat="0" applyFill="0" applyAlignment="0" applyProtection="0"/>
    <xf numFmtId="0" fontId="48" fillId="0" borderId="19" applyNumberFormat="0" applyFill="0" applyAlignment="0" applyProtection="0"/>
    <xf numFmtId="0" fontId="48" fillId="0" borderId="19" applyNumberFormat="0" applyFill="0" applyAlignment="0" applyProtection="0"/>
    <xf numFmtId="0" fontId="48" fillId="0" borderId="19" applyNumberFormat="0" applyFill="0" applyAlignment="0" applyProtection="0"/>
    <xf numFmtId="0" fontId="48" fillId="0" borderId="19" applyNumberFormat="0" applyFill="0" applyAlignment="0" applyProtection="0"/>
    <xf numFmtId="0" fontId="8" fillId="0" borderId="6" applyNumberFormat="0" applyFill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8" fillId="31" borderId="0" applyNumberFormat="0" applyBorder="0" applyAlignment="0" applyProtection="0"/>
    <xf numFmtId="0" fontId="54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54" fillId="0" borderId="0"/>
    <xf numFmtId="0" fontId="54" fillId="0" borderId="0"/>
    <xf numFmtId="0" fontId="54" fillId="0" borderId="0"/>
    <xf numFmtId="0" fontId="54" fillId="0" borderId="0"/>
    <xf numFmtId="0" fontId="1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4" fillId="0" borderId="0"/>
    <xf numFmtId="0" fontId="54" fillId="0" borderId="0"/>
    <xf numFmtId="0" fontId="5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4" fillId="28" borderId="2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43" fillId="28" borderId="26" applyNumberFormat="0" applyFont="0" applyAlignment="0" applyProtection="0"/>
    <xf numFmtId="0" fontId="43" fillId="28" borderId="26" applyNumberFormat="0" applyFont="0" applyAlignment="0" applyProtection="0"/>
    <xf numFmtId="0" fontId="43" fillId="28" borderId="26" applyNumberFormat="0" applyFont="0" applyAlignment="0" applyProtection="0"/>
    <xf numFmtId="0" fontId="43" fillId="28" borderId="26" applyNumberFormat="0" applyFont="0" applyAlignment="0" applyProtection="0"/>
    <xf numFmtId="0" fontId="43" fillId="4" borderId="7" applyNumberFormat="0" applyFont="0" applyAlignment="0" applyProtection="0"/>
    <xf numFmtId="0" fontId="43" fillId="28" borderId="26" applyNumberFormat="0" applyFont="0" applyAlignment="0" applyProtection="0"/>
    <xf numFmtId="0" fontId="43" fillId="28" borderId="26" applyNumberFormat="0" applyFont="0" applyAlignment="0" applyProtection="0"/>
    <xf numFmtId="0" fontId="43" fillId="28" borderId="26" applyNumberFormat="0" applyFont="0" applyAlignment="0" applyProtection="0"/>
    <xf numFmtId="0" fontId="43" fillId="28" borderId="26" applyNumberFormat="0" applyFont="0" applyAlignment="0" applyProtection="0"/>
    <xf numFmtId="0" fontId="43" fillId="4" borderId="7" applyNumberFormat="0" applyFont="0" applyAlignment="0" applyProtection="0"/>
    <xf numFmtId="0" fontId="43" fillId="28" borderId="26" applyNumberFormat="0" applyFont="0" applyAlignment="0" applyProtection="0"/>
    <xf numFmtId="0" fontId="43" fillId="28" borderId="26" applyNumberFormat="0" applyFont="0" applyAlignment="0" applyProtection="0"/>
    <xf numFmtId="0" fontId="43" fillId="28" borderId="26" applyNumberFormat="0" applyFont="0" applyAlignment="0" applyProtection="0"/>
    <xf numFmtId="0" fontId="43" fillId="28" borderId="26" applyNumberFormat="0" applyFont="0" applyAlignment="0" applyProtection="0"/>
    <xf numFmtId="0" fontId="43" fillId="4" borderId="7" applyNumberFormat="0" applyFont="0" applyAlignment="0" applyProtection="0"/>
    <xf numFmtId="0" fontId="43" fillId="28" borderId="26" applyNumberFormat="0" applyFont="0" applyAlignment="0" applyProtection="0"/>
    <xf numFmtId="0" fontId="43" fillId="28" borderId="26" applyNumberFormat="0" applyFont="0" applyAlignment="0" applyProtection="0"/>
    <xf numFmtId="0" fontId="43" fillId="28" borderId="26" applyNumberFormat="0" applyFont="0" applyAlignment="0" applyProtection="0"/>
    <xf numFmtId="0" fontId="43" fillId="28" borderId="2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43" fillId="4" borderId="7" applyNumberFormat="0" applyFont="0" applyAlignment="0" applyProtection="0"/>
    <xf numFmtId="0" fontId="43" fillId="28" borderId="26" applyNumberFormat="0" applyFont="0" applyAlignment="0" applyProtection="0"/>
    <xf numFmtId="0" fontId="43" fillId="28" borderId="26" applyNumberFormat="0" applyFont="0" applyAlignment="0" applyProtection="0"/>
    <xf numFmtId="0" fontId="43" fillId="28" borderId="26" applyNumberFormat="0" applyFont="0" applyAlignment="0" applyProtection="0"/>
    <xf numFmtId="0" fontId="43" fillId="28" borderId="26" applyNumberFormat="0" applyFont="0" applyAlignment="0" applyProtection="0"/>
    <xf numFmtId="0" fontId="43" fillId="4" borderId="7" applyNumberFormat="0" applyFont="0" applyAlignment="0" applyProtection="0"/>
    <xf numFmtId="0" fontId="43" fillId="28" borderId="26" applyNumberFormat="0" applyFont="0" applyAlignment="0" applyProtection="0"/>
    <xf numFmtId="0" fontId="43" fillId="28" borderId="26" applyNumberFormat="0" applyFont="0" applyAlignment="0" applyProtection="0"/>
    <xf numFmtId="0" fontId="43" fillId="28" borderId="26" applyNumberFormat="0" applyFont="0" applyAlignment="0" applyProtection="0"/>
    <xf numFmtId="0" fontId="43" fillId="28" borderId="26" applyNumberFormat="0" applyFont="0" applyAlignment="0" applyProtection="0"/>
    <xf numFmtId="0" fontId="43" fillId="28" borderId="26" applyNumberFormat="0" applyFont="0" applyAlignment="0" applyProtection="0"/>
    <xf numFmtId="0" fontId="43" fillId="28" borderId="26" applyNumberFormat="0" applyFont="0" applyAlignment="0" applyProtection="0"/>
    <xf numFmtId="0" fontId="43" fillId="28" borderId="26" applyNumberFormat="0" applyFont="0" applyAlignment="0" applyProtection="0"/>
    <xf numFmtId="0" fontId="43" fillId="28" borderId="2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54" fillId="28" borderId="26" applyNumberFormat="0" applyFont="0" applyAlignment="0" applyProtection="0"/>
    <xf numFmtId="0" fontId="58" fillId="31" borderId="0" applyNumberFormat="0" applyBorder="0" applyAlignment="0" applyProtection="0"/>
    <xf numFmtId="0" fontId="7" fillId="3" borderId="5" applyNumberFormat="0" applyAlignment="0" applyProtection="0"/>
    <xf numFmtId="0" fontId="55" fillId="39" borderId="25" applyNumberFormat="0" applyAlignment="0" applyProtection="0"/>
    <xf numFmtId="0" fontId="55" fillId="39" borderId="25" applyNumberFormat="0" applyAlignment="0" applyProtection="0"/>
    <xf numFmtId="0" fontId="55" fillId="39" borderId="25" applyNumberFormat="0" applyAlignment="0" applyProtection="0"/>
    <xf numFmtId="0" fontId="55" fillId="39" borderId="25" applyNumberFormat="0" applyAlignment="0" applyProtection="0"/>
    <xf numFmtId="0" fontId="55" fillId="39" borderId="25" applyNumberFormat="0" applyAlignment="0" applyProtection="0"/>
    <xf numFmtId="0" fontId="7" fillId="3" borderId="5" applyNumberFormat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46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59" fillId="0" borderId="27" applyNumberFormat="0" applyFill="0" applyAlignment="0" applyProtection="0"/>
    <xf numFmtId="0" fontId="59" fillId="0" borderId="27" applyNumberFormat="0" applyFill="0" applyAlignment="0" applyProtection="0"/>
    <xf numFmtId="0" fontId="11" fillId="0" borderId="8" applyNumberFormat="0" applyFill="0" applyAlignment="0" applyProtection="0"/>
    <xf numFmtId="0" fontId="59" fillId="0" borderId="27" applyNumberFormat="0" applyFill="0" applyAlignment="0" applyProtection="0"/>
    <xf numFmtId="0" fontId="59" fillId="0" borderId="27" applyNumberFormat="0" applyFill="0" applyAlignment="0" applyProtection="0"/>
    <xf numFmtId="0" fontId="59" fillId="0" borderId="27" applyNumberFormat="0" applyFill="0" applyAlignment="0" applyProtection="0"/>
    <xf numFmtId="0" fontId="59" fillId="0" borderId="27" applyNumberFormat="0" applyFill="0" applyAlignment="0" applyProtection="0"/>
    <xf numFmtId="0" fontId="59" fillId="0" borderId="27" applyNumberFormat="0" applyFill="0" applyAlignment="0" applyProtection="0"/>
    <xf numFmtId="0" fontId="11" fillId="0" borderId="8" applyNumberFormat="0" applyFill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164" fontId="54" fillId="0" borderId="0" applyFont="0" applyFill="0" applyBorder="0" applyAlignment="0" applyProtection="0"/>
    <xf numFmtId="164" fontId="54" fillId="0" borderId="0" applyFont="0" applyFill="0" applyBorder="0" applyAlignment="0" applyProtection="0"/>
    <xf numFmtId="0" fontId="44" fillId="33" borderId="0" applyNumberFormat="0" applyBorder="0" applyAlignment="0" applyProtection="0"/>
    <xf numFmtId="0" fontId="44" fillId="34" borderId="0" applyNumberFormat="0" applyBorder="0" applyAlignment="0" applyProtection="0"/>
    <xf numFmtId="0" fontId="44" fillId="35" borderId="0" applyNumberFormat="0" applyBorder="0" applyAlignment="0" applyProtection="0"/>
    <xf numFmtId="0" fontId="44" fillId="36" borderId="0" applyNumberFormat="0" applyBorder="0" applyAlignment="0" applyProtection="0"/>
    <xf numFmtId="0" fontId="44" fillId="33" borderId="0" applyNumberFormat="0" applyBorder="0" applyAlignment="0" applyProtection="0"/>
    <xf numFmtId="0" fontId="44" fillId="37" borderId="0" applyNumberFormat="0" applyBorder="0" applyAlignment="0" applyProtection="0"/>
    <xf numFmtId="0" fontId="9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9" fontId="54" fillId="0" borderId="0" applyFont="0" applyFill="0" applyBorder="0" applyAlignment="0" applyProtection="0"/>
    <xf numFmtId="9" fontId="54" fillId="0" borderId="0" applyFont="0" applyFill="0" applyBorder="0" applyAlignment="0" applyProtection="0"/>
    <xf numFmtId="0" fontId="61" fillId="0" borderId="0"/>
  </cellStyleXfs>
  <cellXfs count="61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3" fillId="23" borderId="0" xfId="0" applyFont="1" applyFill="1" applyBorder="1" applyAlignment="1">
      <alignment horizontal="left"/>
    </xf>
    <xf numFmtId="0" fontId="14" fillId="0" borderId="0" xfId="0" applyFont="1" applyAlignment="1">
      <alignment horizontal="right"/>
    </xf>
    <xf numFmtId="0" fontId="15" fillId="23" borderId="0" xfId="0" applyFont="1" applyFill="1" applyBorder="1" applyAlignment="1">
      <alignment horizontal="left"/>
    </xf>
    <xf numFmtId="0" fontId="16" fillId="0" borderId="0" xfId="0" applyFont="1" applyAlignment="1">
      <alignment horizontal="right"/>
    </xf>
    <xf numFmtId="0" fontId="17" fillId="0" borderId="0" xfId="0" applyFont="1" applyAlignment="1">
      <alignment horizontal="right"/>
    </xf>
    <xf numFmtId="3" fontId="0" fillId="0" borderId="0" xfId="0" applyNumberFormat="1"/>
    <xf numFmtId="0" fontId="18" fillId="23" borderId="0" xfId="0" applyFont="1" applyFill="1" applyBorder="1" applyAlignment="1">
      <alignment horizontal="left"/>
    </xf>
    <xf numFmtId="0" fontId="19" fillId="0" borderId="0" xfId="0" applyFont="1"/>
    <xf numFmtId="0" fontId="20" fillId="0" borderId="0" xfId="0" applyFont="1"/>
    <xf numFmtId="0" fontId="21" fillId="0" borderId="0" xfId="0" applyFont="1" applyAlignment="1">
      <alignment horizontal="left" wrapText="1"/>
    </xf>
    <xf numFmtId="3" fontId="22" fillId="0" borderId="0" xfId="0" applyNumberFormat="1" applyFont="1"/>
    <xf numFmtId="0" fontId="22" fillId="24" borderId="0" xfId="0" applyFont="1" applyFill="1" applyBorder="1" applyAlignment="1">
      <alignment horizontal="right"/>
    </xf>
    <xf numFmtId="0" fontId="22" fillId="0" borderId="0" xfId="0" applyFont="1" applyBorder="1" applyAlignment="1"/>
    <xf numFmtId="0" fontId="23" fillId="0" borderId="0" xfId="0" applyFont="1"/>
    <xf numFmtId="0" fontId="23" fillId="0" borderId="0" xfId="0" applyFont="1" applyAlignment="1">
      <alignment horizontal="left"/>
    </xf>
    <xf numFmtId="0" fontId="24" fillId="0" borderId="0" xfId="0" applyFont="1"/>
    <xf numFmtId="0" fontId="25" fillId="0" borderId="0" xfId="0" applyFont="1"/>
    <xf numFmtId="3" fontId="26" fillId="25" borderId="9" xfId="0" applyNumberFormat="1" applyFont="1" applyFill="1" applyBorder="1"/>
    <xf numFmtId="0" fontId="26" fillId="25" borderId="10" xfId="0" applyFont="1" applyFill="1" applyBorder="1" applyAlignment="1">
      <alignment horizontal="center"/>
    </xf>
    <xf numFmtId="0" fontId="14" fillId="0" borderId="0" xfId="0" applyFont="1"/>
    <xf numFmtId="0" fontId="16" fillId="0" borderId="0" xfId="0" applyFont="1"/>
    <xf numFmtId="3" fontId="27" fillId="25" borderId="11" xfId="0" applyNumberFormat="1" applyFont="1" applyFill="1" applyBorder="1"/>
    <xf numFmtId="3" fontId="28" fillId="25" borderId="0" xfId="0" applyNumberFormat="1" applyFont="1" applyFill="1" applyBorder="1"/>
    <xf numFmtId="0" fontId="28" fillId="25" borderId="12" xfId="0" applyFont="1" applyFill="1" applyBorder="1"/>
    <xf numFmtId="3" fontId="29" fillId="25" borderId="13" xfId="0" applyNumberFormat="1" applyFont="1" applyFill="1" applyBorder="1"/>
    <xf numFmtId="3" fontId="29" fillId="25" borderId="0" xfId="0" applyNumberFormat="1" applyFont="1" applyFill="1" applyBorder="1"/>
    <xf numFmtId="0" fontId="30" fillId="25" borderId="12" xfId="0" applyFont="1" applyFill="1" applyBorder="1"/>
    <xf numFmtId="3" fontId="31" fillId="25" borderId="13" xfId="0" applyNumberFormat="1" applyFont="1" applyFill="1" applyBorder="1"/>
    <xf numFmtId="3" fontId="32" fillId="25" borderId="0" xfId="0" applyNumberFormat="1" applyFont="1" applyFill="1" applyBorder="1"/>
    <xf numFmtId="0" fontId="32" fillId="25" borderId="12" xfId="0" applyFont="1" applyFill="1" applyBorder="1"/>
    <xf numFmtId="3" fontId="28" fillId="25" borderId="13" xfId="0" applyNumberFormat="1" applyFont="1" applyFill="1" applyBorder="1"/>
    <xf numFmtId="0" fontId="33" fillId="0" borderId="0" xfId="0" applyFont="1"/>
    <xf numFmtId="0" fontId="34" fillId="0" borderId="0" xfId="0" applyFont="1"/>
    <xf numFmtId="3" fontId="35" fillId="25" borderId="0" xfId="0" applyNumberFormat="1" applyFont="1" applyFill="1" applyBorder="1"/>
    <xf numFmtId="3" fontId="27" fillId="25" borderId="13" xfId="0" applyNumberFormat="1" applyFont="1" applyFill="1" applyBorder="1"/>
    <xf numFmtId="3" fontId="27" fillId="25" borderId="0" xfId="0" applyNumberFormat="1" applyFont="1" applyFill="1" applyBorder="1"/>
    <xf numFmtId="0" fontId="27" fillId="25" borderId="12" xfId="0" applyFont="1" applyFill="1" applyBorder="1"/>
    <xf numFmtId="0" fontId="36" fillId="0" borderId="0" xfId="0" applyFont="1"/>
    <xf numFmtId="0" fontId="37" fillId="0" borderId="0" xfId="0" applyFont="1"/>
    <xf numFmtId="3" fontId="27" fillId="25" borderId="14" xfId="0" applyNumberFormat="1" applyFont="1" applyFill="1" applyBorder="1"/>
    <xf numFmtId="3" fontId="27" fillId="25" borderId="15" xfId="0" applyNumberFormat="1" applyFont="1" applyFill="1" applyBorder="1"/>
    <xf numFmtId="0" fontId="14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38" fillId="25" borderId="16" xfId="0" applyFont="1" applyFill="1" applyBorder="1" applyAlignment="1">
      <alignment horizontal="center"/>
    </xf>
    <xf numFmtId="49" fontId="38" fillId="25" borderId="17" xfId="0" applyNumberFormat="1" applyFont="1" applyFill="1" applyBorder="1" applyAlignment="1">
      <alignment horizontal="center"/>
    </xf>
    <xf numFmtId="49" fontId="38" fillId="25" borderId="18" xfId="0" applyNumberFormat="1" applyFont="1" applyFill="1" applyBorder="1" applyAlignment="1">
      <alignment horizontal="center"/>
    </xf>
    <xf numFmtId="49" fontId="39" fillId="0" borderId="0" xfId="0" applyNumberFormat="1" applyFont="1" applyAlignment="1">
      <alignment horizontal="center"/>
    </xf>
    <xf numFmtId="49" fontId="40" fillId="0" borderId="0" xfId="0" applyNumberFormat="1" applyFont="1" applyAlignment="1">
      <alignment horizontal="center"/>
    </xf>
    <xf numFmtId="0" fontId="42" fillId="0" borderId="0" xfId="0" applyFont="1" applyAlignment="1"/>
    <xf numFmtId="49" fontId="41" fillId="0" borderId="0" xfId="0" applyNumberFormat="1" applyFont="1" applyAlignment="1">
      <alignment horizontal="left"/>
    </xf>
    <xf numFmtId="0" fontId="0" fillId="0" borderId="0" xfId="0" applyAlignment="1"/>
    <xf numFmtId="0" fontId="42" fillId="0" borderId="0" xfId="0" applyFont="1" applyAlignment="1">
      <alignment horizontal="center"/>
    </xf>
    <xf numFmtId="49" fontId="62" fillId="42" borderId="28" xfId="472" applyNumberFormat="1" applyFont="1" applyFill="1" applyBorder="1" applyAlignment="1">
      <alignment horizontal="left" vertical="top"/>
    </xf>
    <xf numFmtId="49" fontId="62" fillId="42" borderId="28" xfId="472" applyNumberFormat="1" applyFont="1" applyFill="1" applyBorder="1" applyAlignment="1">
      <alignment horizontal="left"/>
    </xf>
    <xf numFmtId="49" fontId="62" fillId="43" borderId="28" xfId="472" applyNumberFormat="1" applyFont="1" applyFill="1" applyBorder="1" applyAlignment="1">
      <alignment horizontal="left" vertical="top"/>
    </xf>
    <xf numFmtId="49" fontId="62" fillId="43" borderId="28" xfId="472" applyNumberFormat="1" applyFont="1" applyFill="1" applyBorder="1" applyAlignment="1">
      <alignment horizontal="left"/>
    </xf>
    <xf numFmtId="49" fontId="63" fillId="42" borderId="28" xfId="472" applyNumberFormat="1" applyFont="1" applyFill="1" applyBorder="1" applyAlignment="1">
      <alignment horizontal="left" vertical="top"/>
    </xf>
    <xf numFmtId="49" fontId="63" fillId="43" borderId="28" xfId="472" applyNumberFormat="1" applyFont="1" applyFill="1" applyBorder="1" applyAlignment="1">
      <alignment horizontal="left" vertical="top"/>
    </xf>
  </cellXfs>
  <cellStyles count="473">
    <cellStyle name="%20 - Vurgu1 2" xfId="1" xr:uid="{00000000-0005-0000-0000-000000000000}"/>
    <cellStyle name="%20 - Vurgu1 3" xfId="2" xr:uid="{00000000-0005-0000-0000-000001000000}"/>
    <cellStyle name="%20 - Vurgu2 2" xfId="3" xr:uid="{00000000-0005-0000-0000-000002000000}"/>
    <cellStyle name="%20 - Vurgu2 3" xfId="4" xr:uid="{00000000-0005-0000-0000-000003000000}"/>
    <cellStyle name="%20 - Vurgu3 2" xfId="5" xr:uid="{00000000-0005-0000-0000-000004000000}"/>
    <cellStyle name="%20 - Vurgu3 3" xfId="6" xr:uid="{00000000-0005-0000-0000-000005000000}"/>
    <cellStyle name="%20 - Vurgu4 2" xfId="7" xr:uid="{00000000-0005-0000-0000-000006000000}"/>
    <cellStyle name="%20 - Vurgu4 3" xfId="8" xr:uid="{00000000-0005-0000-0000-000007000000}"/>
    <cellStyle name="%20 - Vurgu5 2" xfId="9" xr:uid="{00000000-0005-0000-0000-000008000000}"/>
    <cellStyle name="%20 - Vurgu5 3" xfId="10" xr:uid="{00000000-0005-0000-0000-000009000000}"/>
    <cellStyle name="%20 - Vurgu6 2" xfId="11" xr:uid="{00000000-0005-0000-0000-00000A000000}"/>
    <cellStyle name="%20 - Vurgu6 3" xfId="12" xr:uid="{00000000-0005-0000-0000-00000B000000}"/>
    <cellStyle name="%40 - Vurgu1 2" xfId="13" xr:uid="{00000000-0005-0000-0000-00000C000000}"/>
    <cellStyle name="%40 - Vurgu1 3" xfId="14" xr:uid="{00000000-0005-0000-0000-00000D000000}"/>
    <cellStyle name="%40 - Vurgu2 2" xfId="15" xr:uid="{00000000-0005-0000-0000-00000E000000}"/>
    <cellStyle name="%40 - Vurgu2 3" xfId="16" xr:uid="{00000000-0005-0000-0000-00000F000000}"/>
    <cellStyle name="%40 - Vurgu3 2" xfId="17" xr:uid="{00000000-0005-0000-0000-000010000000}"/>
    <cellStyle name="%40 - Vurgu3 3" xfId="18" xr:uid="{00000000-0005-0000-0000-000011000000}"/>
    <cellStyle name="%40 - Vurgu4 2" xfId="19" xr:uid="{00000000-0005-0000-0000-000012000000}"/>
    <cellStyle name="%40 - Vurgu4 3" xfId="20" xr:uid="{00000000-0005-0000-0000-000013000000}"/>
    <cellStyle name="%40 - Vurgu5 2" xfId="21" xr:uid="{00000000-0005-0000-0000-000014000000}"/>
    <cellStyle name="%40 - Vurgu5 3" xfId="22" xr:uid="{00000000-0005-0000-0000-000015000000}"/>
    <cellStyle name="%40 - Vurgu6 2" xfId="23" xr:uid="{00000000-0005-0000-0000-000016000000}"/>
    <cellStyle name="%40 - Vurgu6 3" xfId="24" xr:uid="{00000000-0005-0000-0000-000017000000}"/>
    <cellStyle name="%60 - Vurgu1 2" xfId="25" xr:uid="{00000000-0005-0000-0000-000018000000}"/>
    <cellStyle name="%60 - Vurgu1 3" xfId="26" xr:uid="{00000000-0005-0000-0000-000019000000}"/>
    <cellStyle name="%60 - Vurgu2 2" xfId="27" xr:uid="{00000000-0005-0000-0000-00001A000000}"/>
    <cellStyle name="%60 - Vurgu2 3" xfId="28" xr:uid="{00000000-0005-0000-0000-00001B000000}"/>
    <cellStyle name="%60 - Vurgu3 2" xfId="29" xr:uid="{00000000-0005-0000-0000-00001C000000}"/>
    <cellStyle name="%60 - Vurgu3 3" xfId="30" xr:uid="{00000000-0005-0000-0000-00001D000000}"/>
    <cellStyle name="%60 - Vurgu4 2" xfId="31" xr:uid="{00000000-0005-0000-0000-00001E000000}"/>
    <cellStyle name="%60 - Vurgu4 3" xfId="32" xr:uid="{00000000-0005-0000-0000-00001F000000}"/>
    <cellStyle name="%60 - Vurgu5 2" xfId="33" xr:uid="{00000000-0005-0000-0000-000020000000}"/>
    <cellStyle name="%60 - Vurgu5 3" xfId="34" xr:uid="{00000000-0005-0000-0000-000021000000}"/>
    <cellStyle name="%60 - Vurgu6 2" xfId="35" xr:uid="{00000000-0005-0000-0000-000022000000}"/>
    <cellStyle name="%60 - Vurgu6 3" xfId="36" xr:uid="{00000000-0005-0000-0000-000023000000}"/>
    <cellStyle name="20% - Accent1" xfId="37" xr:uid="{00000000-0005-0000-0000-000024000000}"/>
    <cellStyle name="20% - Accent1 2" xfId="38" xr:uid="{00000000-0005-0000-0000-000025000000}"/>
    <cellStyle name="20% - Accent1 2 2" xfId="39" xr:uid="{00000000-0005-0000-0000-000026000000}"/>
    <cellStyle name="20% - Accent1 2 2 2" xfId="40" xr:uid="{00000000-0005-0000-0000-000027000000}"/>
    <cellStyle name="20% - Accent1 2 3" xfId="41" xr:uid="{00000000-0005-0000-0000-000028000000}"/>
    <cellStyle name="20% - Accent1 3" xfId="42" xr:uid="{00000000-0005-0000-0000-000029000000}"/>
    <cellStyle name="20% - Accent1 4" xfId="43" xr:uid="{00000000-0005-0000-0000-00002A000000}"/>
    <cellStyle name="20% - Accent1 4 2" xfId="44" xr:uid="{00000000-0005-0000-0000-00002B000000}"/>
    <cellStyle name="20% - Accent1 4 3" xfId="45" xr:uid="{00000000-0005-0000-0000-00002C000000}"/>
    <cellStyle name="20% - Accent1 5" xfId="46" xr:uid="{00000000-0005-0000-0000-00002D000000}"/>
    <cellStyle name="20% - Accent1 5 2" xfId="47" xr:uid="{00000000-0005-0000-0000-00002E000000}"/>
    <cellStyle name="20% - Accent1 5 3" xfId="48" xr:uid="{00000000-0005-0000-0000-00002F000000}"/>
    <cellStyle name="20% - Accent1 6" xfId="49" xr:uid="{00000000-0005-0000-0000-000030000000}"/>
    <cellStyle name="20% - Accent1 7" xfId="50" xr:uid="{00000000-0005-0000-0000-000031000000}"/>
    <cellStyle name="20% - Accent2" xfId="51" xr:uid="{00000000-0005-0000-0000-000032000000}"/>
    <cellStyle name="20% - Accent2 2" xfId="52" xr:uid="{00000000-0005-0000-0000-000033000000}"/>
    <cellStyle name="20% - Accent2 2 2" xfId="53" xr:uid="{00000000-0005-0000-0000-000034000000}"/>
    <cellStyle name="20% - Accent2 2 2 2" xfId="54" xr:uid="{00000000-0005-0000-0000-000035000000}"/>
    <cellStyle name="20% - Accent2 2 3" xfId="55" xr:uid="{00000000-0005-0000-0000-000036000000}"/>
    <cellStyle name="20% - Accent2 3" xfId="56" xr:uid="{00000000-0005-0000-0000-000037000000}"/>
    <cellStyle name="20% - Accent2 4" xfId="57" xr:uid="{00000000-0005-0000-0000-000038000000}"/>
    <cellStyle name="20% - Accent2 4 2" xfId="58" xr:uid="{00000000-0005-0000-0000-000039000000}"/>
    <cellStyle name="20% - Accent2 4 3" xfId="59" xr:uid="{00000000-0005-0000-0000-00003A000000}"/>
    <cellStyle name="20% - Accent2 5" xfId="60" xr:uid="{00000000-0005-0000-0000-00003B000000}"/>
    <cellStyle name="20% - Accent2 5 2" xfId="61" xr:uid="{00000000-0005-0000-0000-00003C000000}"/>
    <cellStyle name="20% - Accent2 5 3" xfId="62" xr:uid="{00000000-0005-0000-0000-00003D000000}"/>
    <cellStyle name="20% - Accent2 6" xfId="63" xr:uid="{00000000-0005-0000-0000-00003E000000}"/>
    <cellStyle name="20% - Accent2 7" xfId="64" xr:uid="{00000000-0005-0000-0000-00003F000000}"/>
    <cellStyle name="20% - Accent3" xfId="65" xr:uid="{00000000-0005-0000-0000-000040000000}"/>
    <cellStyle name="20% - Accent3 2" xfId="66" xr:uid="{00000000-0005-0000-0000-000041000000}"/>
    <cellStyle name="20% - Accent3 2 2" xfId="67" xr:uid="{00000000-0005-0000-0000-000042000000}"/>
    <cellStyle name="20% - Accent3 2 2 2" xfId="68" xr:uid="{00000000-0005-0000-0000-000043000000}"/>
    <cellStyle name="20% - Accent3 2 3" xfId="69" xr:uid="{00000000-0005-0000-0000-000044000000}"/>
    <cellStyle name="20% - Accent3 3" xfId="70" xr:uid="{00000000-0005-0000-0000-000045000000}"/>
    <cellStyle name="20% - Accent3 4" xfId="71" xr:uid="{00000000-0005-0000-0000-000046000000}"/>
    <cellStyle name="20% - Accent3 4 2" xfId="72" xr:uid="{00000000-0005-0000-0000-000047000000}"/>
    <cellStyle name="20% - Accent3 4 3" xfId="73" xr:uid="{00000000-0005-0000-0000-000048000000}"/>
    <cellStyle name="20% - Accent3 5" xfId="74" xr:uid="{00000000-0005-0000-0000-000049000000}"/>
    <cellStyle name="20% - Accent3 5 2" xfId="75" xr:uid="{00000000-0005-0000-0000-00004A000000}"/>
    <cellStyle name="20% - Accent3 5 3" xfId="76" xr:uid="{00000000-0005-0000-0000-00004B000000}"/>
    <cellStyle name="20% - Accent3 6" xfId="77" xr:uid="{00000000-0005-0000-0000-00004C000000}"/>
    <cellStyle name="20% - Accent3 7" xfId="78" xr:uid="{00000000-0005-0000-0000-00004D000000}"/>
    <cellStyle name="20% - Accent4" xfId="79" xr:uid="{00000000-0005-0000-0000-00004E000000}"/>
    <cellStyle name="20% - Accent4 2" xfId="80" xr:uid="{00000000-0005-0000-0000-00004F000000}"/>
    <cellStyle name="20% - Accent4 2 2" xfId="81" xr:uid="{00000000-0005-0000-0000-000050000000}"/>
    <cellStyle name="20% - Accent4 2 2 2" xfId="82" xr:uid="{00000000-0005-0000-0000-000051000000}"/>
    <cellStyle name="20% - Accent4 2 3" xfId="83" xr:uid="{00000000-0005-0000-0000-000052000000}"/>
    <cellStyle name="20% - Accent4 3" xfId="84" xr:uid="{00000000-0005-0000-0000-000053000000}"/>
    <cellStyle name="20% - Accent4 4" xfId="85" xr:uid="{00000000-0005-0000-0000-000054000000}"/>
    <cellStyle name="20% - Accent4 4 2" xfId="86" xr:uid="{00000000-0005-0000-0000-000055000000}"/>
    <cellStyle name="20% - Accent4 4 3" xfId="87" xr:uid="{00000000-0005-0000-0000-000056000000}"/>
    <cellStyle name="20% - Accent4 5" xfId="88" xr:uid="{00000000-0005-0000-0000-000057000000}"/>
    <cellStyle name="20% - Accent4 5 2" xfId="89" xr:uid="{00000000-0005-0000-0000-000058000000}"/>
    <cellStyle name="20% - Accent4 5 3" xfId="90" xr:uid="{00000000-0005-0000-0000-000059000000}"/>
    <cellStyle name="20% - Accent4 6" xfId="91" xr:uid="{00000000-0005-0000-0000-00005A000000}"/>
    <cellStyle name="20% - Accent4 7" xfId="92" xr:uid="{00000000-0005-0000-0000-00005B000000}"/>
    <cellStyle name="20% - Accent5" xfId="93" xr:uid="{00000000-0005-0000-0000-00005C000000}"/>
    <cellStyle name="20% - Accent5 2" xfId="94" xr:uid="{00000000-0005-0000-0000-00005D000000}"/>
    <cellStyle name="20% - Accent5 2 2" xfId="95" xr:uid="{00000000-0005-0000-0000-00005E000000}"/>
    <cellStyle name="20% - Accent5 2 2 2" xfId="96" xr:uid="{00000000-0005-0000-0000-00005F000000}"/>
    <cellStyle name="20% - Accent5 2 3" xfId="97" xr:uid="{00000000-0005-0000-0000-000060000000}"/>
    <cellStyle name="20% - Accent5 3" xfId="98" xr:uid="{00000000-0005-0000-0000-000061000000}"/>
    <cellStyle name="20% - Accent5 4" xfId="99" xr:uid="{00000000-0005-0000-0000-000062000000}"/>
    <cellStyle name="20% - Accent5 4 2" xfId="100" xr:uid="{00000000-0005-0000-0000-000063000000}"/>
    <cellStyle name="20% - Accent5 4 3" xfId="101" xr:uid="{00000000-0005-0000-0000-000064000000}"/>
    <cellStyle name="20% - Accent5 5" xfId="102" xr:uid="{00000000-0005-0000-0000-000065000000}"/>
    <cellStyle name="20% - Accent5 5 2" xfId="103" xr:uid="{00000000-0005-0000-0000-000066000000}"/>
    <cellStyle name="20% - Accent5 5 3" xfId="104" xr:uid="{00000000-0005-0000-0000-000067000000}"/>
    <cellStyle name="20% - Accent5 6" xfId="105" xr:uid="{00000000-0005-0000-0000-000068000000}"/>
    <cellStyle name="20% - Accent5 7" xfId="106" xr:uid="{00000000-0005-0000-0000-000069000000}"/>
    <cellStyle name="20% - Accent6" xfId="107" xr:uid="{00000000-0005-0000-0000-00006A000000}"/>
    <cellStyle name="20% - Accent6 2" xfId="108" xr:uid="{00000000-0005-0000-0000-00006B000000}"/>
    <cellStyle name="20% - Accent6 2 2" xfId="109" xr:uid="{00000000-0005-0000-0000-00006C000000}"/>
    <cellStyle name="20% - Accent6 2 2 2" xfId="110" xr:uid="{00000000-0005-0000-0000-00006D000000}"/>
    <cellStyle name="20% - Accent6 2 3" xfId="111" xr:uid="{00000000-0005-0000-0000-00006E000000}"/>
    <cellStyle name="20% - Accent6 3" xfId="112" xr:uid="{00000000-0005-0000-0000-00006F000000}"/>
    <cellStyle name="20% - Accent6 4" xfId="113" xr:uid="{00000000-0005-0000-0000-000070000000}"/>
    <cellStyle name="20% - Accent6 4 2" xfId="114" xr:uid="{00000000-0005-0000-0000-000071000000}"/>
    <cellStyle name="20% - Accent6 4 3" xfId="115" xr:uid="{00000000-0005-0000-0000-000072000000}"/>
    <cellStyle name="20% - Accent6 5" xfId="116" xr:uid="{00000000-0005-0000-0000-000073000000}"/>
    <cellStyle name="20% - Accent6 5 2" xfId="117" xr:uid="{00000000-0005-0000-0000-000074000000}"/>
    <cellStyle name="20% - Accent6 5 3" xfId="118" xr:uid="{00000000-0005-0000-0000-000075000000}"/>
    <cellStyle name="20% - Accent6 6" xfId="119" xr:uid="{00000000-0005-0000-0000-000076000000}"/>
    <cellStyle name="20% - Accent6 7" xfId="120" xr:uid="{00000000-0005-0000-0000-000077000000}"/>
    <cellStyle name="40% - Accent1" xfId="121" xr:uid="{00000000-0005-0000-0000-000078000000}"/>
    <cellStyle name="40% - Accent1 2" xfId="122" xr:uid="{00000000-0005-0000-0000-000079000000}"/>
    <cellStyle name="40% - Accent1 2 2" xfId="123" xr:uid="{00000000-0005-0000-0000-00007A000000}"/>
    <cellStyle name="40% - Accent1 2 2 2" xfId="124" xr:uid="{00000000-0005-0000-0000-00007B000000}"/>
    <cellStyle name="40% - Accent1 2 3" xfId="125" xr:uid="{00000000-0005-0000-0000-00007C000000}"/>
    <cellStyle name="40% - Accent1 3" xfId="126" xr:uid="{00000000-0005-0000-0000-00007D000000}"/>
    <cellStyle name="40% - Accent1 4" xfId="127" xr:uid="{00000000-0005-0000-0000-00007E000000}"/>
    <cellStyle name="40% - Accent1 4 2" xfId="128" xr:uid="{00000000-0005-0000-0000-00007F000000}"/>
    <cellStyle name="40% - Accent1 4 3" xfId="129" xr:uid="{00000000-0005-0000-0000-000080000000}"/>
    <cellStyle name="40% - Accent1 5" xfId="130" xr:uid="{00000000-0005-0000-0000-000081000000}"/>
    <cellStyle name="40% - Accent1 5 2" xfId="131" xr:uid="{00000000-0005-0000-0000-000082000000}"/>
    <cellStyle name="40% - Accent1 5 3" xfId="132" xr:uid="{00000000-0005-0000-0000-000083000000}"/>
    <cellStyle name="40% - Accent1 6" xfId="133" xr:uid="{00000000-0005-0000-0000-000084000000}"/>
    <cellStyle name="40% - Accent1 7" xfId="134" xr:uid="{00000000-0005-0000-0000-000085000000}"/>
    <cellStyle name="40% - Accent2" xfId="135" xr:uid="{00000000-0005-0000-0000-000086000000}"/>
    <cellStyle name="40% - Accent2 2" xfId="136" xr:uid="{00000000-0005-0000-0000-000087000000}"/>
    <cellStyle name="40% - Accent2 2 2" xfId="137" xr:uid="{00000000-0005-0000-0000-000088000000}"/>
    <cellStyle name="40% - Accent2 2 2 2" xfId="138" xr:uid="{00000000-0005-0000-0000-000089000000}"/>
    <cellStyle name="40% - Accent2 2 3" xfId="139" xr:uid="{00000000-0005-0000-0000-00008A000000}"/>
    <cellStyle name="40% - Accent2 3" xfId="140" xr:uid="{00000000-0005-0000-0000-00008B000000}"/>
    <cellStyle name="40% - Accent2 4" xfId="141" xr:uid="{00000000-0005-0000-0000-00008C000000}"/>
    <cellStyle name="40% - Accent2 4 2" xfId="142" xr:uid="{00000000-0005-0000-0000-00008D000000}"/>
    <cellStyle name="40% - Accent2 4 3" xfId="143" xr:uid="{00000000-0005-0000-0000-00008E000000}"/>
    <cellStyle name="40% - Accent2 5" xfId="144" xr:uid="{00000000-0005-0000-0000-00008F000000}"/>
    <cellStyle name="40% - Accent2 5 2" xfId="145" xr:uid="{00000000-0005-0000-0000-000090000000}"/>
    <cellStyle name="40% - Accent2 5 3" xfId="146" xr:uid="{00000000-0005-0000-0000-000091000000}"/>
    <cellStyle name="40% - Accent2 6" xfId="147" xr:uid="{00000000-0005-0000-0000-000092000000}"/>
    <cellStyle name="40% - Accent2 7" xfId="148" xr:uid="{00000000-0005-0000-0000-000093000000}"/>
    <cellStyle name="40% - Accent3" xfId="149" xr:uid="{00000000-0005-0000-0000-000094000000}"/>
    <cellStyle name="40% - Accent3 2" xfId="150" xr:uid="{00000000-0005-0000-0000-000095000000}"/>
    <cellStyle name="40% - Accent3 2 2" xfId="151" xr:uid="{00000000-0005-0000-0000-000096000000}"/>
    <cellStyle name="40% - Accent3 2 2 2" xfId="152" xr:uid="{00000000-0005-0000-0000-000097000000}"/>
    <cellStyle name="40% - Accent3 2 3" xfId="153" xr:uid="{00000000-0005-0000-0000-000098000000}"/>
    <cellStyle name="40% - Accent3 3" xfId="154" xr:uid="{00000000-0005-0000-0000-000099000000}"/>
    <cellStyle name="40% - Accent3 4" xfId="155" xr:uid="{00000000-0005-0000-0000-00009A000000}"/>
    <cellStyle name="40% - Accent3 4 2" xfId="156" xr:uid="{00000000-0005-0000-0000-00009B000000}"/>
    <cellStyle name="40% - Accent3 4 3" xfId="157" xr:uid="{00000000-0005-0000-0000-00009C000000}"/>
    <cellStyle name="40% - Accent3 5" xfId="158" xr:uid="{00000000-0005-0000-0000-00009D000000}"/>
    <cellStyle name="40% - Accent3 5 2" xfId="159" xr:uid="{00000000-0005-0000-0000-00009E000000}"/>
    <cellStyle name="40% - Accent3 5 3" xfId="160" xr:uid="{00000000-0005-0000-0000-00009F000000}"/>
    <cellStyle name="40% - Accent3 6" xfId="161" xr:uid="{00000000-0005-0000-0000-0000A0000000}"/>
    <cellStyle name="40% - Accent3 7" xfId="162" xr:uid="{00000000-0005-0000-0000-0000A1000000}"/>
    <cellStyle name="40% - Accent4" xfId="163" xr:uid="{00000000-0005-0000-0000-0000A2000000}"/>
    <cellStyle name="40% - Accent4 2" xfId="164" xr:uid="{00000000-0005-0000-0000-0000A3000000}"/>
    <cellStyle name="40% - Accent4 2 2" xfId="165" xr:uid="{00000000-0005-0000-0000-0000A4000000}"/>
    <cellStyle name="40% - Accent4 2 2 2" xfId="166" xr:uid="{00000000-0005-0000-0000-0000A5000000}"/>
    <cellStyle name="40% - Accent4 2 3" xfId="167" xr:uid="{00000000-0005-0000-0000-0000A6000000}"/>
    <cellStyle name="40% - Accent4 3" xfId="168" xr:uid="{00000000-0005-0000-0000-0000A7000000}"/>
    <cellStyle name="40% - Accent4 4" xfId="169" xr:uid="{00000000-0005-0000-0000-0000A8000000}"/>
    <cellStyle name="40% - Accent4 4 2" xfId="170" xr:uid="{00000000-0005-0000-0000-0000A9000000}"/>
    <cellStyle name="40% - Accent4 4 3" xfId="171" xr:uid="{00000000-0005-0000-0000-0000AA000000}"/>
    <cellStyle name="40% - Accent4 5" xfId="172" xr:uid="{00000000-0005-0000-0000-0000AB000000}"/>
    <cellStyle name="40% - Accent4 5 2" xfId="173" xr:uid="{00000000-0005-0000-0000-0000AC000000}"/>
    <cellStyle name="40% - Accent4 5 3" xfId="174" xr:uid="{00000000-0005-0000-0000-0000AD000000}"/>
    <cellStyle name="40% - Accent4 6" xfId="175" xr:uid="{00000000-0005-0000-0000-0000AE000000}"/>
    <cellStyle name="40% - Accent4 7" xfId="176" xr:uid="{00000000-0005-0000-0000-0000AF000000}"/>
    <cellStyle name="40% - Accent5" xfId="177" xr:uid="{00000000-0005-0000-0000-0000B0000000}"/>
    <cellStyle name="40% - Accent5 2" xfId="178" xr:uid="{00000000-0005-0000-0000-0000B1000000}"/>
    <cellStyle name="40% - Accent5 2 2" xfId="179" xr:uid="{00000000-0005-0000-0000-0000B2000000}"/>
    <cellStyle name="40% - Accent5 2 2 2" xfId="180" xr:uid="{00000000-0005-0000-0000-0000B3000000}"/>
    <cellStyle name="40% - Accent5 2 3" xfId="181" xr:uid="{00000000-0005-0000-0000-0000B4000000}"/>
    <cellStyle name="40% - Accent5 3" xfId="182" xr:uid="{00000000-0005-0000-0000-0000B5000000}"/>
    <cellStyle name="40% - Accent5 4" xfId="183" xr:uid="{00000000-0005-0000-0000-0000B6000000}"/>
    <cellStyle name="40% - Accent5 4 2" xfId="184" xr:uid="{00000000-0005-0000-0000-0000B7000000}"/>
    <cellStyle name="40% - Accent5 4 3" xfId="185" xr:uid="{00000000-0005-0000-0000-0000B8000000}"/>
    <cellStyle name="40% - Accent5 5" xfId="186" xr:uid="{00000000-0005-0000-0000-0000B9000000}"/>
    <cellStyle name="40% - Accent5 5 2" xfId="187" xr:uid="{00000000-0005-0000-0000-0000BA000000}"/>
    <cellStyle name="40% - Accent5 5 3" xfId="188" xr:uid="{00000000-0005-0000-0000-0000BB000000}"/>
    <cellStyle name="40% - Accent5 6" xfId="189" xr:uid="{00000000-0005-0000-0000-0000BC000000}"/>
    <cellStyle name="40% - Accent5 7" xfId="190" xr:uid="{00000000-0005-0000-0000-0000BD000000}"/>
    <cellStyle name="40% - Accent6" xfId="191" xr:uid="{00000000-0005-0000-0000-0000BE000000}"/>
    <cellStyle name="40% - Accent6 2" xfId="192" xr:uid="{00000000-0005-0000-0000-0000BF000000}"/>
    <cellStyle name="40% - Accent6 2 2" xfId="193" xr:uid="{00000000-0005-0000-0000-0000C0000000}"/>
    <cellStyle name="40% - Accent6 2 2 2" xfId="194" xr:uid="{00000000-0005-0000-0000-0000C1000000}"/>
    <cellStyle name="40% - Accent6 2 3" xfId="195" xr:uid="{00000000-0005-0000-0000-0000C2000000}"/>
    <cellStyle name="40% - Accent6 3" xfId="196" xr:uid="{00000000-0005-0000-0000-0000C3000000}"/>
    <cellStyle name="40% - Accent6 4" xfId="197" xr:uid="{00000000-0005-0000-0000-0000C4000000}"/>
    <cellStyle name="40% - Accent6 4 2" xfId="198" xr:uid="{00000000-0005-0000-0000-0000C5000000}"/>
    <cellStyle name="40% - Accent6 4 3" xfId="199" xr:uid="{00000000-0005-0000-0000-0000C6000000}"/>
    <cellStyle name="40% - Accent6 5" xfId="200" xr:uid="{00000000-0005-0000-0000-0000C7000000}"/>
    <cellStyle name="40% - Accent6 5 2" xfId="201" xr:uid="{00000000-0005-0000-0000-0000C8000000}"/>
    <cellStyle name="40% - Accent6 5 3" xfId="202" xr:uid="{00000000-0005-0000-0000-0000C9000000}"/>
    <cellStyle name="40% - Accent6 6" xfId="203" xr:uid="{00000000-0005-0000-0000-0000CA000000}"/>
    <cellStyle name="40% - Accent6 7" xfId="204" xr:uid="{00000000-0005-0000-0000-0000CB000000}"/>
    <cellStyle name="60% - Accent1" xfId="205" xr:uid="{00000000-0005-0000-0000-0000CC000000}"/>
    <cellStyle name="60% - Accent1 2" xfId="206" xr:uid="{00000000-0005-0000-0000-0000CD000000}"/>
    <cellStyle name="60% - Accent1 2 2" xfId="207" xr:uid="{00000000-0005-0000-0000-0000CE000000}"/>
    <cellStyle name="60% - Accent1 2 2 2" xfId="208" xr:uid="{00000000-0005-0000-0000-0000CF000000}"/>
    <cellStyle name="60% - Accent1 2 3" xfId="209" xr:uid="{00000000-0005-0000-0000-0000D0000000}"/>
    <cellStyle name="60% - Accent1 3" xfId="210" xr:uid="{00000000-0005-0000-0000-0000D1000000}"/>
    <cellStyle name="60% - Accent1 4" xfId="211" xr:uid="{00000000-0005-0000-0000-0000D2000000}"/>
    <cellStyle name="60% - Accent2" xfId="212" xr:uid="{00000000-0005-0000-0000-0000D3000000}"/>
    <cellStyle name="60% - Accent2 2" xfId="213" xr:uid="{00000000-0005-0000-0000-0000D4000000}"/>
    <cellStyle name="60% - Accent2 2 2" xfId="214" xr:uid="{00000000-0005-0000-0000-0000D5000000}"/>
    <cellStyle name="60% - Accent2 2 2 2" xfId="215" xr:uid="{00000000-0005-0000-0000-0000D6000000}"/>
    <cellStyle name="60% - Accent2 2 3" xfId="216" xr:uid="{00000000-0005-0000-0000-0000D7000000}"/>
    <cellStyle name="60% - Accent2 3" xfId="217" xr:uid="{00000000-0005-0000-0000-0000D8000000}"/>
    <cellStyle name="60% - Accent2 4" xfId="218" xr:uid="{00000000-0005-0000-0000-0000D9000000}"/>
    <cellStyle name="60% - Accent3" xfId="219" xr:uid="{00000000-0005-0000-0000-0000DA000000}"/>
    <cellStyle name="60% - Accent3 2" xfId="220" xr:uid="{00000000-0005-0000-0000-0000DB000000}"/>
    <cellStyle name="60% - Accent3 2 2" xfId="221" xr:uid="{00000000-0005-0000-0000-0000DC000000}"/>
    <cellStyle name="60% - Accent3 2 2 2" xfId="222" xr:uid="{00000000-0005-0000-0000-0000DD000000}"/>
    <cellStyle name="60% - Accent3 2 3" xfId="223" xr:uid="{00000000-0005-0000-0000-0000DE000000}"/>
    <cellStyle name="60% - Accent3 3" xfId="224" xr:uid="{00000000-0005-0000-0000-0000DF000000}"/>
    <cellStyle name="60% - Accent3 4" xfId="225" xr:uid="{00000000-0005-0000-0000-0000E0000000}"/>
    <cellStyle name="60% - Accent4" xfId="226" xr:uid="{00000000-0005-0000-0000-0000E1000000}"/>
    <cellStyle name="60% - Accent4 2" xfId="227" xr:uid="{00000000-0005-0000-0000-0000E2000000}"/>
    <cellStyle name="60% - Accent4 2 2" xfId="228" xr:uid="{00000000-0005-0000-0000-0000E3000000}"/>
    <cellStyle name="60% - Accent4 2 2 2" xfId="229" xr:uid="{00000000-0005-0000-0000-0000E4000000}"/>
    <cellStyle name="60% - Accent4 2 3" xfId="230" xr:uid="{00000000-0005-0000-0000-0000E5000000}"/>
    <cellStyle name="60% - Accent4 3" xfId="231" xr:uid="{00000000-0005-0000-0000-0000E6000000}"/>
    <cellStyle name="60% - Accent4 4" xfId="232" xr:uid="{00000000-0005-0000-0000-0000E7000000}"/>
    <cellStyle name="60% - Accent5" xfId="233" xr:uid="{00000000-0005-0000-0000-0000E8000000}"/>
    <cellStyle name="60% - Accent5 2" xfId="234" xr:uid="{00000000-0005-0000-0000-0000E9000000}"/>
    <cellStyle name="60% - Accent5 2 2" xfId="235" xr:uid="{00000000-0005-0000-0000-0000EA000000}"/>
    <cellStyle name="60% - Accent5 2 2 2" xfId="236" xr:uid="{00000000-0005-0000-0000-0000EB000000}"/>
    <cellStyle name="60% - Accent5 2 3" xfId="237" xr:uid="{00000000-0005-0000-0000-0000EC000000}"/>
    <cellStyle name="60% - Accent5 3" xfId="238" xr:uid="{00000000-0005-0000-0000-0000ED000000}"/>
    <cellStyle name="60% - Accent5 4" xfId="239" xr:uid="{00000000-0005-0000-0000-0000EE000000}"/>
    <cellStyle name="60% - Accent6" xfId="240" xr:uid="{00000000-0005-0000-0000-0000EF000000}"/>
    <cellStyle name="60% - Accent6 2" xfId="241" xr:uid="{00000000-0005-0000-0000-0000F0000000}"/>
    <cellStyle name="60% - Accent6 2 2" xfId="242" xr:uid="{00000000-0005-0000-0000-0000F1000000}"/>
    <cellStyle name="60% - Accent6 2 2 2" xfId="243" xr:uid="{00000000-0005-0000-0000-0000F2000000}"/>
    <cellStyle name="60% - Accent6 2 3" xfId="244" xr:uid="{00000000-0005-0000-0000-0000F3000000}"/>
    <cellStyle name="60% - Accent6 3" xfId="245" xr:uid="{00000000-0005-0000-0000-0000F4000000}"/>
    <cellStyle name="60% - Accent6 4" xfId="246" xr:uid="{00000000-0005-0000-0000-0000F5000000}"/>
    <cellStyle name="Accent1 2" xfId="247" xr:uid="{00000000-0005-0000-0000-0000F6000000}"/>
    <cellStyle name="Accent1 2 2" xfId="248" xr:uid="{00000000-0005-0000-0000-0000F7000000}"/>
    <cellStyle name="Accent1 2 2 2" xfId="249" xr:uid="{00000000-0005-0000-0000-0000F8000000}"/>
    <cellStyle name="Accent1 2 3" xfId="250" xr:uid="{00000000-0005-0000-0000-0000F9000000}"/>
    <cellStyle name="Accent1 3" xfId="251" xr:uid="{00000000-0005-0000-0000-0000FA000000}"/>
    <cellStyle name="Accent2 2" xfId="252" xr:uid="{00000000-0005-0000-0000-0000FB000000}"/>
    <cellStyle name="Accent2 2 2" xfId="253" xr:uid="{00000000-0005-0000-0000-0000FC000000}"/>
    <cellStyle name="Accent2 2 2 2" xfId="254" xr:uid="{00000000-0005-0000-0000-0000FD000000}"/>
    <cellStyle name="Accent2 2 3" xfId="255" xr:uid="{00000000-0005-0000-0000-0000FE000000}"/>
    <cellStyle name="Accent2 3" xfId="256" xr:uid="{00000000-0005-0000-0000-0000FF000000}"/>
    <cellStyle name="Accent3 2" xfId="257" xr:uid="{00000000-0005-0000-0000-000000010000}"/>
    <cellStyle name="Accent3 2 2" xfId="258" xr:uid="{00000000-0005-0000-0000-000001010000}"/>
    <cellStyle name="Accent3 2 2 2" xfId="259" xr:uid="{00000000-0005-0000-0000-000002010000}"/>
    <cellStyle name="Accent3 2 3" xfId="260" xr:uid="{00000000-0005-0000-0000-000003010000}"/>
    <cellStyle name="Accent3 3" xfId="261" xr:uid="{00000000-0005-0000-0000-000004010000}"/>
    <cellStyle name="Accent4 2" xfId="262" xr:uid="{00000000-0005-0000-0000-000005010000}"/>
    <cellStyle name="Accent4 2 2" xfId="263" xr:uid="{00000000-0005-0000-0000-000006010000}"/>
    <cellStyle name="Accent4 2 2 2" xfId="264" xr:uid="{00000000-0005-0000-0000-000007010000}"/>
    <cellStyle name="Accent4 2 3" xfId="265" xr:uid="{00000000-0005-0000-0000-000008010000}"/>
    <cellStyle name="Accent4 3" xfId="266" xr:uid="{00000000-0005-0000-0000-000009010000}"/>
    <cellStyle name="Accent5 2" xfId="267" xr:uid="{00000000-0005-0000-0000-00000A010000}"/>
    <cellStyle name="Accent5 2 2" xfId="268" xr:uid="{00000000-0005-0000-0000-00000B010000}"/>
    <cellStyle name="Accent5 2 2 2" xfId="269" xr:uid="{00000000-0005-0000-0000-00000C010000}"/>
    <cellStyle name="Accent5 2 3" xfId="270" xr:uid="{00000000-0005-0000-0000-00000D010000}"/>
    <cellStyle name="Accent5 3" xfId="271" xr:uid="{00000000-0005-0000-0000-00000E010000}"/>
    <cellStyle name="Accent6 2" xfId="272" xr:uid="{00000000-0005-0000-0000-00000F010000}"/>
    <cellStyle name="Accent6 2 2" xfId="273" xr:uid="{00000000-0005-0000-0000-000010010000}"/>
    <cellStyle name="Accent6 2 2 2" xfId="274" xr:uid="{00000000-0005-0000-0000-000011010000}"/>
    <cellStyle name="Accent6 2 3" xfId="275" xr:uid="{00000000-0005-0000-0000-000012010000}"/>
    <cellStyle name="Accent6 3" xfId="276" xr:uid="{00000000-0005-0000-0000-000013010000}"/>
    <cellStyle name="Açıklama Metni 2" xfId="277" xr:uid="{00000000-0005-0000-0000-000014010000}"/>
    <cellStyle name="Açıklama Metni 3" xfId="278" xr:uid="{00000000-0005-0000-0000-000015010000}"/>
    <cellStyle name="Ana Başlık 2" xfId="279" xr:uid="{00000000-0005-0000-0000-000016010000}"/>
    <cellStyle name="Bad 2" xfId="280" xr:uid="{00000000-0005-0000-0000-000017010000}"/>
    <cellStyle name="Bad 2 2" xfId="281" xr:uid="{00000000-0005-0000-0000-000018010000}"/>
    <cellStyle name="Bad 2 2 2" xfId="282" xr:uid="{00000000-0005-0000-0000-000019010000}"/>
    <cellStyle name="Bad 2 3" xfId="283" xr:uid="{00000000-0005-0000-0000-00001A010000}"/>
    <cellStyle name="Bad 3" xfId="284" xr:uid="{00000000-0005-0000-0000-00001B010000}"/>
    <cellStyle name="Bağlı Hücre 2" xfId="285" xr:uid="{00000000-0005-0000-0000-00001C010000}"/>
    <cellStyle name="Bağlı Hücre 3" xfId="286" xr:uid="{00000000-0005-0000-0000-00001D010000}"/>
    <cellStyle name="Başlık 1 2" xfId="287" xr:uid="{00000000-0005-0000-0000-00001E010000}"/>
    <cellStyle name="Başlık 2 2" xfId="288" xr:uid="{00000000-0005-0000-0000-00001F010000}"/>
    <cellStyle name="Başlık 3 2" xfId="289" xr:uid="{00000000-0005-0000-0000-000020010000}"/>
    <cellStyle name="Başlık 4 2" xfId="290" xr:uid="{00000000-0005-0000-0000-000021010000}"/>
    <cellStyle name="Calculation 2" xfId="291" xr:uid="{00000000-0005-0000-0000-000022010000}"/>
    <cellStyle name="Calculation 2 2" xfId="292" xr:uid="{00000000-0005-0000-0000-000023010000}"/>
    <cellStyle name="Calculation 2 2 2" xfId="293" xr:uid="{00000000-0005-0000-0000-000024010000}"/>
    <cellStyle name="Calculation 2 3" xfId="294" xr:uid="{00000000-0005-0000-0000-000025010000}"/>
    <cellStyle name="Calculation 3" xfId="295" xr:uid="{00000000-0005-0000-0000-000026010000}"/>
    <cellStyle name="Check Cell 2" xfId="296" xr:uid="{00000000-0005-0000-0000-000027010000}"/>
    <cellStyle name="Check Cell 2 2" xfId="297" xr:uid="{00000000-0005-0000-0000-000028010000}"/>
    <cellStyle name="Check Cell 2 2 2" xfId="298" xr:uid="{00000000-0005-0000-0000-000029010000}"/>
    <cellStyle name="Check Cell 2 3" xfId="299" xr:uid="{00000000-0005-0000-0000-00002A010000}"/>
    <cellStyle name="Check Cell 3" xfId="300" xr:uid="{00000000-0005-0000-0000-00002B010000}"/>
    <cellStyle name="Comma 2" xfId="301" xr:uid="{00000000-0005-0000-0000-00002C010000}"/>
    <cellStyle name="Comma 2 2" xfId="302" xr:uid="{00000000-0005-0000-0000-00002D010000}"/>
    <cellStyle name="Comma 3" xfId="303" xr:uid="{00000000-0005-0000-0000-00002E010000}"/>
    <cellStyle name="Çıkış 2" xfId="304" xr:uid="{00000000-0005-0000-0000-00002F010000}"/>
    <cellStyle name="Çıkış 3" xfId="305" xr:uid="{00000000-0005-0000-0000-000030010000}"/>
    <cellStyle name="Explanatory Text" xfId="306" xr:uid="{00000000-0005-0000-0000-000031010000}"/>
    <cellStyle name="Explanatory Text 2" xfId="307" xr:uid="{00000000-0005-0000-0000-000032010000}"/>
    <cellStyle name="Explanatory Text 2 2" xfId="308" xr:uid="{00000000-0005-0000-0000-000033010000}"/>
    <cellStyle name="Explanatory Text 2 2 2" xfId="309" xr:uid="{00000000-0005-0000-0000-000034010000}"/>
    <cellStyle name="Explanatory Text 2 3" xfId="310" xr:uid="{00000000-0005-0000-0000-000035010000}"/>
    <cellStyle name="Explanatory Text 3" xfId="311" xr:uid="{00000000-0005-0000-0000-000036010000}"/>
    <cellStyle name="Explanatory Text 4" xfId="312" xr:uid="{00000000-0005-0000-0000-000037010000}"/>
    <cellStyle name="Giriş 2" xfId="313" xr:uid="{00000000-0005-0000-0000-000038010000}"/>
    <cellStyle name="Giriş 3" xfId="314" xr:uid="{00000000-0005-0000-0000-000039010000}"/>
    <cellStyle name="Good 2" xfId="315" xr:uid="{00000000-0005-0000-0000-00003A010000}"/>
    <cellStyle name="Good 2 2" xfId="316" xr:uid="{00000000-0005-0000-0000-00003B010000}"/>
    <cellStyle name="Good 2 2 2" xfId="317" xr:uid="{00000000-0005-0000-0000-00003C010000}"/>
    <cellStyle name="Good 2 3" xfId="318" xr:uid="{00000000-0005-0000-0000-00003D010000}"/>
    <cellStyle name="Good 3" xfId="319" xr:uid="{00000000-0005-0000-0000-00003E010000}"/>
    <cellStyle name="Heading 1" xfId="320" xr:uid="{00000000-0005-0000-0000-00003F010000}"/>
    <cellStyle name="Heading 1 2" xfId="321" xr:uid="{00000000-0005-0000-0000-000040010000}"/>
    <cellStyle name="Heading 1 3" xfId="322" xr:uid="{00000000-0005-0000-0000-000041010000}"/>
    <cellStyle name="Heading 2" xfId="323" xr:uid="{00000000-0005-0000-0000-000042010000}"/>
    <cellStyle name="Heading 2 2" xfId="324" xr:uid="{00000000-0005-0000-0000-000043010000}"/>
    <cellStyle name="Heading 2 3" xfId="325" xr:uid="{00000000-0005-0000-0000-000044010000}"/>
    <cellStyle name="Heading 3" xfId="326" xr:uid="{00000000-0005-0000-0000-000045010000}"/>
    <cellStyle name="Heading 3 2" xfId="327" xr:uid="{00000000-0005-0000-0000-000046010000}"/>
    <cellStyle name="Heading 3 3" xfId="328" xr:uid="{00000000-0005-0000-0000-000047010000}"/>
    <cellStyle name="Heading 4" xfId="329" xr:uid="{00000000-0005-0000-0000-000048010000}"/>
    <cellStyle name="Heading 4 2" xfId="330" xr:uid="{00000000-0005-0000-0000-000049010000}"/>
    <cellStyle name="Heading 4 3" xfId="331" xr:uid="{00000000-0005-0000-0000-00004A010000}"/>
    <cellStyle name="Hesaplama 2" xfId="332" xr:uid="{00000000-0005-0000-0000-00004B010000}"/>
    <cellStyle name="Input" xfId="333" xr:uid="{00000000-0005-0000-0000-00004C010000}"/>
    <cellStyle name="Input 2" xfId="334" xr:uid="{00000000-0005-0000-0000-00004D010000}"/>
    <cellStyle name="Input 2 2" xfId="335" xr:uid="{00000000-0005-0000-0000-00004E010000}"/>
    <cellStyle name="Input 2 2 2" xfId="336" xr:uid="{00000000-0005-0000-0000-00004F010000}"/>
    <cellStyle name="Input 2 3" xfId="337" xr:uid="{00000000-0005-0000-0000-000050010000}"/>
    <cellStyle name="Input 3" xfId="338" xr:uid="{00000000-0005-0000-0000-000051010000}"/>
    <cellStyle name="Input 4" xfId="339" xr:uid="{00000000-0005-0000-0000-000052010000}"/>
    <cellStyle name="İşaretli Hücre 2" xfId="340" xr:uid="{00000000-0005-0000-0000-000053010000}"/>
    <cellStyle name="İyi 2" xfId="341" xr:uid="{00000000-0005-0000-0000-000054010000}"/>
    <cellStyle name="Kötü 2" xfId="342" xr:uid="{00000000-0005-0000-0000-000055010000}"/>
    <cellStyle name="Linked Cell" xfId="343" xr:uid="{00000000-0005-0000-0000-000056010000}"/>
    <cellStyle name="Linked Cell 2" xfId="344" xr:uid="{00000000-0005-0000-0000-000057010000}"/>
    <cellStyle name="Linked Cell 2 2" xfId="345" xr:uid="{00000000-0005-0000-0000-000058010000}"/>
    <cellStyle name="Linked Cell 2 2 2" xfId="346" xr:uid="{00000000-0005-0000-0000-000059010000}"/>
    <cellStyle name="Linked Cell 2 3" xfId="347" xr:uid="{00000000-0005-0000-0000-00005A010000}"/>
    <cellStyle name="Linked Cell 3" xfId="348" xr:uid="{00000000-0005-0000-0000-00005B010000}"/>
    <cellStyle name="Linked Cell 4" xfId="349" xr:uid="{00000000-0005-0000-0000-00005C010000}"/>
    <cellStyle name="Neutral 2" xfId="350" xr:uid="{00000000-0005-0000-0000-00005D010000}"/>
    <cellStyle name="Neutral 2 2" xfId="351" xr:uid="{00000000-0005-0000-0000-00005E010000}"/>
    <cellStyle name="Neutral 2 2 2" xfId="352" xr:uid="{00000000-0005-0000-0000-00005F010000}"/>
    <cellStyle name="Neutral 2 3" xfId="353" xr:uid="{00000000-0005-0000-0000-000060010000}"/>
    <cellStyle name="Neutral 3" xfId="354" xr:uid="{00000000-0005-0000-0000-000061010000}"/>
    <cellStyle name="Normal" xfId="0" builtinId="0"/>
    <cellStyle name="Normal 2" xfId="472" xr:uid="{00000000-0005-0000-0000-000063010000}"/>
    <cellStyle name="Normal 2 2" xfId="355" xr:uid="{00000000-0005-0000-0000-000064010000}"/>
    <cellStyle name="Normal 2 3" xfId="356" xr:uid="{00000000-0005-0000-0000-000065010000}"/>
    <cellStyle name="Normal 2 3 2" xfId="357" xr:uid="{00000000-0005-0000-0000-000066010000}"/>
    <cellStyle name="Normal 2 3 2 2" xfId="358" xr:uid="{00000000-0005-0000-0000-000067010000}"/>
    <cellStyle name="Normal 2 3 3" xfId="359" xr:uid="{00000000-0005-0000-0000-000068010000}"/>
    <cellStyle name="Normal 2 3 4" xfId="360" xr:uid="{00000000-0005-0000-0000-000069010000}"/>
    <cellStyle name="Normal 2 4" xfId="361" xr:uid="{00000000-0005-0000-0000-00006A010000}"/>
    <cellStyle name="Normal 2 4 2" xfId="362" xr:uid="{00000000-0005-0000-0000-00006B010000}"/>
    <cellStyle name="Normal 3" xfId="363" xr:uid="{00000000-0005-0000-0000-00006C010000}"/>
    <cellStyle name="Normal 4" xfId="364" xr:uid="{00000000-0005-0000-0000-00006D010000}"/>
    <cellStyle name="Normal 4 2" xfId="365" xr:uid="{00000000-0005-0000-0000-00006E010000}"/>
    <cellStyle name="Normal 4 2 2" xfId="366" xr:uid="{00000000-0005-0000-0000-00006F010000}"/>
    <cellStyle name="Normal 4 2 2 2" xfId="367" xr:uid="{00000000-0005-0000-0000-000070010000}"/>
    <cellStyle name="Normal 4 2 3" xfId="368" xr:uid="{00000000-0005-0000-0000-000071010000}"/>
    <cellStyle name="Normal 4 3" xfId="369" xr:uid="{00000000-0005-0000-0000-000072010000}"/>
    <cellStyle name="Normal 4 4" xfId="370" xr:uid="{00000000-0005-0000-0000-000073010000}"/>
    <cellStyle name="Normal 4 4 2" xfId="371" xr:uid="{00000000-0005-0000-0000-000074010000}"/>
    <cellStyle name="Normal 4 4 3" xfId="372" xr:uid="{00000000-0005-0000-0000-000075010000}"/>
    <cellStyle name="Normal 4 5" xfId="373" xr:uid="{00000000-0005-0000-0000-000076010000}"/>
    <cellStyle name="Normal 4 6" xfId="374" xr:uid="{00000000-0005-0000-0000-000077010000}"/>
    <cellStyle name="Normal 5" xfId="375" xr:uid="{00000000-0005-0000-0000-000078010000}"/>
    <cellStyle name="Normal 5 2" xfId="376" xr:uid="{00000000-0005-0000-0000-000079010000}"/>
    <cellStyle name="Normal 5 3" xfId="377" xr:uid="{00000000-0005-0000-0000-00007A010000}"/>
    <cellStyle name="Normal 6" xfId="378" xr:uid="{00000000-0005-0000-0000-00007B010000}"/>
    <cellStyle name="Normal 6 2" xfId="379" xr:uid="{00000000-0005-0000-0000-00007C010000}"/>
    <cellStyle name="Normal 6 3" xfId="380" xr:uid="{00000000-0005-0000-0000-00007D010000}"/>
    <cellStyle name="Normal 7" xfId="381" xr:uid="{00000000-0005-0000-0000-00007E010000}"/>
    <cellStyle name="Not 2" xfId="382" xr:uid="{00000000-0005-0000-0000-00007F010000}"/>
    <cellStyle name="Note 2" xfId="383" xr:uid="{00000000-0005-0000-0000-000080010000}"/>
    <cellStyle name="Note 2 2" xfId="384" xr:uid="{00000000-0005-0000-0000-000081010000}"/>
    <cellStyle name="Note 2 2 2" xfId="385" xr:uid="{00000000-0005-0000-0000-000082010000}"/>
    <cellStyle name="Note 2 2 2 2" xfId="386" xr:uid="{00000000-0005-0000-0000-000083010000}"/>
    <cellStyle name="Note 2 2 2 2 2" xfId="387" xr:uid="{00000000-0005-0000-0000-000084010000}"/>
    <cellStyle name="Note 2 2 2 3" xfId="388" xr:uid="{00000000-0005-0000-0000-000085010000}"/>
    <cellStyle name="Note 2 2 3" xfId="389" xr:uid="{00000000-0005-0000-0000-000086010000}"/>
    <cellStyle name="Note 2 2 3 2" xfId="390" xr:uid="{00000000-0005-0000-0000-000087010000}"/>
    <cellStyle name="Note 2 2 3 2 2" xfId="391" xr:uid="{00000000-0005-0000-0000-000088010000}"/>
    <cellStyle name="Note 2 2 3 2 2 2" xfId="392" xr:uid="{00000000-0005-0000-0000-000089010000}"/>
    <cellStyle name="Note 2 2 3 2 3" xfId="393" xr:uid="{00000000-0005-0000-0000-00008A010000}"/>
    <cellStyle name="Note 2 2 3 3" xfId="394" xr:uid="{00000000-0005-0000-0000-00008B010000}"/>
    <cellStyle name="Note 2 2 3 3 2" xfId="395" xr:uid="{00000000-0005-0000-0000-00008C010000}"/>
    <cellStyle name="Note 2 2 3 3 2 2" xfId="396" xr:uid="{00000000-0005-0000-0000-00008D010000}"/>
    <cellStyle name="Note 2 2 3 3 3" xfId="397" xr:uid="{00000000-0005-0000-0000-00008E010000}"/>
    <cellStyle name="Note 2 2 3 4" xfId="398" xr:uid="{00000000-0005-0000-0000-00008F010000}"/>
    <cellStyle name="Note 2 2 4" xfId="399" xr:uid="{00000000-0005-0000-0000-000090010000}"/>
    <cellStyle name="Note 2 2 4 2" xfId="400" xr:uid="{00000000-0005-0000-0000-000091010000}"/>
    <cellStyle name="Note 2 2 4 2 2" xfId="401" xr:uid="{00000000-0005-0000-0000-000092010000}"/>
    <cellStyle name="Note 2 2 4 3" xfId="402" xr:uid="{00000000-0005-0000-0000-000093010000}"/>
    <cellStyle name="Note 2 2 5" xfId="403" xr:uid="{00000000-0005-0000-0000-000094010000}"/>
    <cellStyle name="Note 2 2 6" xfId="404" xr:uid="{00000000-0005-0000-0000-000095010000}"/>
    <cellStyle name="Note 2 2 6 2" xfId="405" xr:uid="{00000000-0005-0000-0000-000096010000}"/>
    <cellStyle name="Note 2 2 6 3" xfId="406" xr:uid="{00000000-0005-0000-0000-000097010000}"/>
    <cellStyle name="Note 2 2 7" xfId="407" xr:uid="{00000000-0005-0000-0000-000098010000}"/>
    <cellStyle name="Note 2 2 8" xfId="408" xr:uid="{00000000-0005-0000-0000-000099010000}"/>
    <cellStyle name="Note 2 3" xfId="409" xr:uid="{00000000-0005-0000-0000-00009A010000}"/>
    <cellStyle name="Note 2 3 2" xfId="410" xr:uid="{00000000-0005-0000-0000-00009B010000}"/>
    <cellStyle name="Note 2 3 2 2" xfId="411" xr:uid="{00000000-0005-0000-0000-00009C010000}"/>
    <cellStyle name="Note 2 3 2 2 2" xfId="412" xr:uid="{00000000-0005-0000-0000-00009D010000}"/>
    <cellStyle name="Note 2 3 2 3" xfId="413" xr:uid="{00000000-0005-0000-0000-00009E010000}"/>
    <cellStyle name="Note 2 3 3" xfId="414" xr:uid="{00000000-0005-0000-0000-00009F010000}"/>
    <cellStyle name="Note 2 3 3 2" xfId="415" xr:uid="{00000000-0005-0000-0000-0000A0010000}"/>
    <cellStyle name="Note 2 3 3 2 2" xfId="416" xr:uid="{00000000-0005-0000-0000-0000A1010000}"/>
    <cellStyle name="Note 2 3 3 3" xfId="417" xr:uid="{00000000-0005-0000-0000-0000A2010000}"/>
    <cellStyle name="Note 2 3 4" xfId="418" xr:uid="{00000000-0005-0000-0000-0000A3010000}"/>
    <cellStyle name="Note 2 4" xfId="419" xr:uid="{00000000-0005-0000-0000-0000A4010000}"/>
    <cellStyle name="Note 2 4 2" xfId="420" xr:uid="{00000000-0005-0000-0000-0000A5010000}"/>
    <cellStyle name="Note 2 4 2 2" xfId="421" xr:uid="{00000000-0005-0000-0000-0000A6010000}"/>
    <cellStyle name="Note 2 4 3" xfId="422" xr:uid="{00000000-0005-0000-0000-0000A7010000}"/>
    <cellStyle name="Note 2 5" xfId="423" xr:uid="{00000000-0005-0000-0000-0000A8010000}"/>
    <cellStyle name="Note 2 5 2" xfId="424" xr:uid="{00000000-0005-0000-0000-0000A9010000}"/>
    <cellStyle name="Note 2 5 3" xfId="425" xr:uid="{00000000-0005-0000-0000-0000AA010000}"/>
    <cellStyle name="Note 2 6" xfId="426" xr:uid="{00000000-0005-0000-0000-0000AB010000}"/>
    <cellStyle name="Note 2 7" xfId="427" xr:uid="{00000000-0005-0000-0000-0000AC010000}"/>
    <cellStyle name="Note 3" xfId="428" xr:uid="{00000000-0005-0000-0000-0000AD010000}"/>
    <cellStyle name="Nötr 2" xfId="429" xr:uid="{00000000-0005-0000-0000-0000AE010000}"/>
    <cellStyle name="Output" xfId="430" xr:uid="{00000000-0005-0000-0000-0000AF010000}"/>
    <cellStyle name="Output 2" xfId="431" xr:uid="{00000000-0005-0000-0000-0000B0010000}"/>
    <cellStyle name="Output 2 2" xfId="432" xr:uid="{00000000-0005-0000-0000-0000B1010000}"/>
    <cellStyle name="Output 2 2 2" xfId="433" xr:uid="{00000000-0005-0000-0000-0000B2010000}"/>
    <cellStyle name="Output 2 3" xfId="434" xr:uid="{00000000-0005-0000-0000-0000B3010000}"/>
    <cellStyle name="Output 3" xfId="435" xr:uid="{00000000-0005-0000-0000-0000B4010000}"/>
    <cellStyle name="Output 4" xfId="436" xr:uid="{00000000-0005-0000-0000-0000B5010000}"/>
    <cellStyle name="Percent 2" xfId="437" xr:uid="{00000000-0005-0000-0000-0000B6010000}"/>
    <cellStyle name="Percent 2 2" xfId="438" xr:uid="{00000000-0005-0000-0000-0000B7010000}"/>
    <cellStyle name="Percent 3" xfId="439" xr:uid="{00000000-0005-0000-0000-0000B8010000}"/>
    <cellStyle name="Percent 4" xfId="440" xr:uid="{00000000-0005-0000-0000-0000B9010000}"/>
    <cellStyle name="Title" xfId="441" xr:uid="{00000000-0005-0000-0000-0000BA010000}"/>
    <cellStyle name="Title 2" xfId="442" xr:uid="{00000000-0005-0000-0000-0000BB010000}"/>
    <cellStyle name="Title 3" xfId="443" xr:uid="{00000000-0005-0000-0000-0000BC010000}"/>
    <cellStyle name="Toplam 2" xfId="444" xr:uid="{00000000-0005-0000-0000-0000BD010000}"/>
    <cellStyle name="Toplam 3" xfId="445" xr:uid="{00000000-0005-0000-0000-0000BE010000}"/>
    <cellStyle name="Total" xfId="446" xr:uid="{00000000-0005-0000-0000-0000BF010000}"/>
    <cellStyle name="Total 2" xfId="447" xr:uid="{00000000-0005-0000-0000-0000C0010000}"/>
    <cellStyle name="Total 2 2" xfId="448" xr:uid="{00000000-0005-0000-0000-0000C1010000}"/>
    <cellStyle name="Total 2 2 2" xfId="449" xr:uid="{00000000-0005-0000-0000-0000C2010000}"/>
    <cellStyle name="Total 2 3" xfId="450" xr:uid="{00000000-0005-0000-0000-0000C3010000}"/>
    <cellStyle name="Total 3" xfId="451" xr:uid="{00000000-0005-0000-0000-0000C4010000}"/>
    <cellStyle name="Total 4" xfId="452" xr:uid="{00000000-0005-0000-0000-0000C5010000}"/>
    <cellStyle name="Uyarı Metni 2" xfId="453" xr:uid="{00000000-0005-0000-0000-0000C6010000}"/>
    <cellStyle name="Uyarı Metni 3" xfId="454" xr:uid="{00000000-0005-0000-0000-0000C7010000}"/>
    <cellStyle name="Virgül 2" xfId="455" xr:uid="{00000000-0005-0000-0000-0000C8010000}"/>
    <cellStyle name="Virgül 3" xfId="456" xr:uid="{00000000-0005-0000-0000-0000C9010000}"/>
    <cellStyle name="Vurgu1 2" xfId="457" xr:uid="{00000000-0005-0000-0000-0000CA010000}"/>
    <cellStyle name="Vurgu2 2" xfId="458" xr:uid="{00000000-0005-0000-0000-0000CB010000}"/>
    <cellStyle name="Vurgu3 2" xfId="459" xr:uid="{00000000-0005-0000-0000-0000CC010000}"/>
    <cellStyle name="Vurgu4 2" xfId="460" xr:uid="{00000000-0005-0000-0000-0000CD010000}"/>
    <cellStyle name="Vurgu5 2" xfId="461" xr:uid="{00000000-0005-0000-0000-0000CE010000}"/>
    <cellStyle name="Vurgu6 2" xfId="462" xr:uid="{00000000-0005-0000-0000-0000CF010000}"/>
    <cellStyle name="Warning Text" xfId="463" xr:uid="{00000000-0005-0000-0000-0000D0010000}"/>
    <cellStyle name="Warning Text 2" xfId="464" xr:uid="{00000000-0005-0000-0000-0000D1010000}"/>
    <cellStyle name="Warning Text 2 2" xfId="465" xr:uid="{00000000-0005-0000-0000-0000D2010000}"/>
    <cellStyle name="Warning Text 2 2 2" xfId="466" xr:uid="{00000000-0005-0000-0000-0000D3010000}"/>
    <cellStyle name="Warning Text 2 3" xfId="467" xr:uid="{00000000-0005-0000-0000-0000D4010000}"/>
    <cellStyle name="Warning Text 3" xfId="468" xr:uid="{00000000-0005-0000-0000-0000D5010000}"/>
    <cellStyle name="Warning Text 4" xfId="469" xr:uid="{00000000-0005-0000-0000-0000D6010000}"/>
    <cellStyle name="Yüzde 2" xfId="470" xr:uid="{00000000-0005-0000-0000-0000D7010000}"/>
    <cellStyle name="Yüzde 3" xfId="471" xr:uid="{00000000-0005-0000-0000-0000D801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9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sharedStrings" Target="sharedStrings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78"/>
      <c:rotY val="1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2577933424044375"/>
          <c:y val="0.13908205841446453"/>
          <c:w val="0.45184167227452771"/>
          <c:h val="0.6077885952712099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737D-A14C-85B1-78F2FF58D521}"/>
              </c:ext>
            </c:extLst>
          </c:dPt>
          <c:dPt>
            <c:idx val="1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737D-A14C-85B1-78F2FF58D521}"/>
              </c:ext>
            </c:extLst>
          </c:dPt>
          <c:dPt>
            <c:idx val="2"/>
            <c:invertIfNegative val="0"/>
            <c:bubble3D val="0"/>
            <c:spPr>
              <a:pattFill prst="pct30">
                <a:fgClr>
                  <a:srgbClr val="FFFFFF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737D-A14C-85B1-78F2FF58D521}"/>
              </c:ext>
            </c:extLst>
          </c:dPt>
          <c:cat>
            <c:strRef>
              <c:f>(SEKTOR!$A$5,SEKTOR!$A$19,SEKTOR!$A$37)</c:f>
              <c:strCache>
                <c:ptCount val="3"/>
                <c:pt idx="0">
                  <c:v>.I. TARIM</c:v>
                </c:pt>
                <c:pt idx="1">
                  <c:v>.II. SANAYİ</c:v>
                </c:pt>
                <c:pt idx="2">
                  <c:v> İklimlendirme Sanayii</c:v>
                </c:pt>
              </c:strCache>
            </c:strRef>
          </c:cat>
          <c:val>
            <c:numRef>
              <c:f>(SEKTOR!$N$5,SEKTOR!$N$19,SEKTOR!$N$37)</c:f>
              <c:numCache>
                <c:formatCode>#,##0</c:formatCode>
                <c:ptCount val="3"/>
                <c:pt idx="0">
                  <c:v>5732055.5766700003</c:v>
                </c:pt>
                <c:pt idx="1">
                  <c:v>33326892.489120003</c:v>
                </c:pt>
                <c:pt idx="2">
                  <c:v>1101007.7605999999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37D-A14C-85B1-78F2FF58D5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2095394816"/>
        <c:axId val="-2095393728"/>
        <c:axId val="0"/>
      </c:bar3DChart>
      <c:catAx>
        <c:axId val="-209539481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09539372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2095393728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39943372517528791"/>
              <c:y val="0.8414464070369582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2095394816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0.39370078740157488" l="0.39370078740157488" r="0.39370078740157488" t="0.39370078740157488" header="0.51181102362204722" footer="0.51181102362204722"/>
    <c:pageSetup paperSize="9" orientation="landscape" horizontalDpi="-4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78"/>
      <c:rotY val="1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2577933424044375"/>
          <c:y val="0.13908205841446453"/>
          <c:w val="0.45184167227452771"/>
          <c:h val="0.6077885952712099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453D-4095-A824-D9D1F3833FF6}"/>
              </c:ext>
            </c:extLst>
          </c:dPt>
          <c:dPt>
            <c:idx val="1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453D-4095-A824-D9D1F3833FF6}"/>
              </c:ext>
            </c:extLst>
          </c:dPt>
          <c:dPt>
            <c:idx val="2"/>
            <c:invertIfNegative val="0"/>
            <c:bubble3D val="0"/>
            <c:spPr>
              <a:pattFill prst="pct30">
                <a:fgClr>
                  <a:srgbClr val="FFFFFF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453D-4095-A824-D9D1F3833FF6}"/>
              </c:ext>
            </c:extLst>
          </c:dPt>
          <c:cat>
            <c:strRef>
              <c:f>([3]SEKTOR!$A$5,[3]SEKTOR!$A$19,[3]SEKTOR!$A$37)</c:f>
              <c:strCache>
                <c:ptCount val="3"/>
                <c:pt idx="0">
                  <c:v>.I. TARIM</c:v>
                </c:pt>
                <c:pt idx="1">
                  <c:v>.II. SANAYİ</c:v>
                </c:pt>
                <c:pt idx="2">
                  <c:v> İklimlendirme Sanayii</c:v>
                </c:pt>
              </c:strCache>
            </c:strRef>
          </c:cat>
          <c:val>
            <c:numRef>
              <c:f>([3]SEKTOR!$N$5,[3]SEKTOR!$N$19,[3]SEKTOR!$N$37)</c:f>
              <c:numCache>
                <c:formatCode>General</c:formatCode>
                <c:ptCount val="3"/>
                <c:pt idx="0">
                  <c:v>13205225.255790001</c:v>
                </c:pt>
                <c:pt idx="1">
                  <c:v>79110372.879629999</c:v>
                </c:pt>
                <c:pt idx="2">
                  <c:v>2484455.21924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53D-4095-A824-D9D1F3833F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2086767840"/>
        <c:axId val="-2086758048"/>
        <c:axId val="0"/>
      </c:bar3DChart>
      <c:catAx>
        <c:axId val="-208676784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08675804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2086758048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39943372517528791"/>
              <c:y val="0.841446407036958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2086767840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0.39370078740157488" l="0.39370078740157488" r="0.39370078740157488" t="0.39370078740157488" header="0.51181102362204722" footer="0.51181102362204722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tr-TR"/>
              <a:t> </a:t>
            </a:r>
          </a:p>
        </c:rich>
      </c:tx>
      <c:layout>
        <c:manualLayout>
          <c:xMode val="edge"/>
          <c:yMode val="edge"/>
          <c:x val="0.49776453055141578"/>
          <c:y val="2.6206878651911403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09"/>
      <c:rotY val="2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7702923125667411"/>
          <c:y val="1.2873563218390805E-2"/>
          <c:w val="0.75409836065573765"/>
          <c:h val="0.73103448275862071"/>
        </c:manualLayout>
      </c:layout>
      <c:bar3DChart>
        <c:barDir val="bar"/>
        <c:grouping val="clustered"/>
        <c:varyColors val="0"/>
        <c:ser>
          <c:idx val="0"/>
          <c:order val="0"/>
          <c:spPr>
            <a:pattFill prst="smGrid">
              <a:fgClr>
                <a:srgbClr val="3366FF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ivot">
                <a:fgClr>
                  <a:srgbClr val="CC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8C6C-47DB-B5A4-1E3C9FBFCED9}"/>
              </c:ext>
            </c:extLst>
          </c:dPt>
          <c:dPt>
            <c:idx val="1"/>
            <c:invertIfNegative val="0"/>
            <c:bubble3D val="0"/>
            <c:spPr>
              <a:pattFill prst="lgConfetti">
                <a:fgClr>
                  <a:srgbClr val="CCFFCC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8C6C-47DB-B5A4-1E3C9FBFCED9}"/>
              </c:ext>
            </c:extLst>
          </c:dPt>
          <c:dPt>
            <c:idx val="2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8C6C-47DB-B5A4-1E3C9FBFCED9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8C6C-47DB-B5A4-1E3C9FBFCED9}"/>
              </c:ext>
            </c:extLst>
          </c:dPt>
          <c:dPt>
            <c:idx val="4"/>
            <c:invertIfNegative val="0"/>
            <c:bubble3D val="0"/>
            <c:spPr>
              <a:pattFill prst="diagBrick">
                <a:fgClr>
                  <a:srgbClr val="0000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8C6C-47DB-B5A4-1E3C9FBFCED9}"/>
              </c:ext>
            </c:extLst>
          </c:dPt>
          <c:dPt>
            <c:idx val="5"/>
            <c:invertIfNegative val="0"/>
            <c:bubble3D val="0"/>
            <c:spPr>
              <a:pattFill prst="pct30">
                <a:fgClr>
                  <a:srgbClr val="FFFF00"/>
                </a:fgClr>
                <a:bgClr>
                  <a:srgbClr val="3366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8C6C-47DB-B5A4-1E3C9FBFCED9}"/>
              </c:ext>
            </c:extLst>
          </c:dPt>
          <c:cat>
            <c:strRef>
              <c:f>([3]SEKTOR!$A$6,[3]SEKTOR!$A$15,[3]SEKTOR!$A$17,[3]SEKTOR!$A$20,[3]SEKTOR!$A$24,[3]SEKTOR!$A$26,[3]SEKTOR!$A$37)</c:f>
              <c:strCache>
                <c:ptCount val="7"/>
                <c:pt idx="0">
                  <c:v>.     A. BİTKİSEL ÜRÜNLER</c:v>
                </c:pt>
                <c:pt idx="1">
                  <c:v>.     B. HAYVANSAL ÜRÜNLER</c:v>
                </c:pt>
                <c:pt idx="2">
                  <c:v>.     C. AĞAÇ VE ORMAN ÜRÜNLERİ</c:v>
                </c:pt>
                <c:pt idx="3">
                  <c:v>.     A. TARIMA DAYALI İŞLENMİŞ ÜRÜNLER</c:v>
                </c:pt>
                <c:pt idx="4">
                  <c:v>.     B. KİMYEVİ MADDELER VE MAMÜLLERİ</c:v>
                </c:pt>
                <c:pt idx="5">
                  <c:v>.     C. SANAYİ MAMULLERİ</c:v>
                </c:pt>
                <c:pt idx="6">
                  <c:v> İklimlendirme Sanayii</c:v>
                </c:pt>
              </c:strCache>
            </c:strRef>
          </c:cat>
          <c:val>
            <c:numRef>
              <c:f>([3]SEKTOR!$N$6,[3]SEKTOR!$N$15,[3]SEKTOR!$N$17,[3]SEKTOR!$N$20,[3]SEKTOR!$N$24,[3]SEKTOR!$N$26,[3]SEKTOR!$N$37)</c:f>
              <c:numCache>
                <c:formatCode>General</c:formatCode>
                <c:ptCount val="7"/>
                <c:pt idx="0">
                  <c:v>8885876.74474</c:v>
                </c:pt>
                <c:pt idx="1">
                  <c:v>1442955.9466500001</c:v>
                </c:pt>
                <c:pt idx="2">
                  <c:v>2876392.5644</c:v>
                </c:pt>
                <c:pt idx="3">
                  <c:v>7693021.2787099993</c:v>
                </c:pt>
                <c:pt idx="4">
                  <c:v>10561831.33409</c:v>
                </c:pt>
                <c:pt idx="5">
                  <c:v>60855520.266829997</c:v>
                </c:pt>
                <c:pt idx="6">
                  <c:v>2484455.21924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C6C-47DB-B5A4-1E3C9FBFCE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2086761312"/>
        <c:axId val="-2086760224"/>
        <c:axId val="0"/>
      </c:bar3DChart>
      <c:catAx>
        <c:axId val="-208676131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086760224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208676022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6050670640834573"/>
              <c:y val="0.822068916292756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2086761312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44"/>
      <c:hPercent val="105"/>
      <c:rotY val="4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1149752954331966"/>
          <c:y val="1.6348773841961855E-2"/>
          <c:w val="0.66844963421313264"/>
          <c:h val="0.83514986376021794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BE36-46C3-9FC3-699361FC010D}"/>
              </c:ext>
            </c:extLst>
          </c:dPt>
          <c:dPt>
            <c:idx val="1"/>
            <c:invertIfNegative val="0"/>
            <c:bubble3D val="0"/>
            <c:spPr>
              <a:pattFill prst="sphere">
                <a:fgClr>
                  <a:srgbClr val="3366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BE36-46C3-9FC3-699361FC010D}"/>
              </c:ext>
            </c:extLst>
          </c:dPt>
          <c:dPt>
            <c:idx val="2"/>
            <c:invertIfNegative val="0"/>
            <c:bubble3D val="0"/>
            <c:spPr>
              <a:pattFill prst="lt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BE36-46C3-9FC3-699361FC010D}"/>
              </c:ext>
            </c:extLst>
          </c:dPt>
          <c:dPt>
            <c:idx val="3"/>
            <c:invertIfNegative val="0"/>
            <c:bubble3D val="0"/>
            <c:spPr>
              <a:pattFill prst="ltDnDiag">
                <a:fgClr>
                  <a:srgbClr val="FFFF00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BE36-46C3-9FC3-699361FC010D}"/>
              </c:ext>
            </c:extLst>
          </c:dPt>
          <c:dPt>
            <c:idx val="5"/>
            <c:invertIfNegative val="0"/>
            <c:bubble3D val="0"/>
            <c:spPr>
              <a:pattFill prst="shingle">
                <a:fgClr>
                  <a:srgbClr val="00CC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BE36-46C3-9FC3-699361FC010D}"/>
              </c:ext>
            </c:extLst>
          </c:dPt>
          <c:dPt>
            <c:idx val="6"/>
            <c:invertIfNegative val="0"/>
            <c:bubble3D val="0"/>
            <c:spPr>
              <a:pattFill prst="openDmnd">
                <a:fgClr>
                  <a:srgbClr val="FF6600"/>
                </a:fgClr>
                <a:bgClr>
                  <a:srgbClr val="E3E3E3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BE36-46C3-9FC3-699361FC010D}"/>
              </c:ext>
            </c:extLst>
          </c:dPt>
          <c:dPt>
            <c:idx val="7"/>
            <c:invertIfNegative val="0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BE36-46C3-9FC3-699361FC010D}"/>
              </c:ext>
            </c:extLst>
          </c:dPt>
          <c:dPt>
            <c:idx val="8"/>
            <c:invertIfNegative val="0"/>
            <c:bubble3D val="0"/>
            <c:spPr>
              <a:pattFill prst="dkHorz">
                <a:fgClr>
                  <a:srgbClr val="CCCCFF"/>
                </a:fgClr>
                <a:bgClr>
                  <a:srgbClr val="00FF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BE36-46C3-9FC3-699361FC010D}"/>
              </c:ext>
            </c:extLst>
          </c:dPt>
          <c:dPt>
            <c:idx val="9"/>
            <c:invertIfNegative val="0"/>
            <c:bubble3D val="0"/>
            <c:spPr>
              <a:pattFill prst="pct90">
                <a:fgClr>
                  <a:srgbClr val="99CCFF"/>
                </a:fgClr>
                <a:bgClr>
                  <a:srgbClr val="6600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BE36-46C3-9FC3-699361FC010D}"/>
              </c:ext>
            </c:extLst>
          </c:dPt>
          <c:dPt>
            <c:idx val="10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BE36-46C3-9FC3-699361FC010D}"/>
              </c:ext>
            </c:extLst>
          </c:dPt>
          <c:dPt>
            <c:idx val="11"/>
            <c:invertIfNegative val="0"/>
            <c:bubble3D val="0"/>
            <c:spPr>
              <a:pattFill prst="divot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BE36-46C3-9FC3-699361FC010D}"/>
              </c:ext>
            </c:extLst>
          </c:dPt>
          <c:dPt>
            <c:idx val="12"/>
            <c:invertIfNegative val="0"/>
            <c:bubble3D val="0"/>
            <c:spPr>
              <a:pattFill prst="lgConfetti">
                <a:fgClr>
                  <a:srgbClr val="CC99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BE36-46C3-9FC3-699361FC010D}"/>
              </c:ext>
            </c:extLst>
          </c:dPt>
          <c:dPt>
            <c:idx val="13"/>
            <c:invertIfNegative val="0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BE36-46C3-9FC3-699361FC010D}"/>
              </c:ext>
            </c:extLst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BE36-46C3-9FC3-699361FC010D}"/>
              </c:ext>
            </c:extLst>
          </c:dPt>
          <c:dPt>
            <c:idx val="15"/>
            <c:invertIfNegative val="0"/>
            <c:bubble3D val="0"/>
            <c:spPr>
              <a:pattFill prst="wdDnDiag">
                <a:fgClr>
                  <a:srgbClr val="FF99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D-BE36-46C3-9FC3-699361FC010D}"/>
              </c:ext>
            </c:extLst>
          </c:dPt>
          <c:dPt>
            <c:idx val="16"/>
            <c:invertIfNegative val="0"/>
            <c:bubble3D val="0"/>
            <c:spPr>
              <a:blipFill dpi="0" rotWithShape="0">
                <a:blip xmlns:r="http://schemas.openxmlformats.org/officeDocument/2006/relationships" r:embed="rId1"/>
                <a:srcRect/>
                <a:tile tx="0" ty="0" sx="100000" sy="100000" flip="none" algn="tl"/>
              </a:blip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F-BE36-46C3-9FC3-699361FC010D}"/>
              </c:ext>
            </c:extLst>
          </c:dPt>
          <c:dPt>
            <c:idx val="17"/>
            <c:invertIfNegative val="0"/>
            <c:bubble3D val="0"/>
            <c:spPr>
              <a:pattFill prst="shingle">
                <a:fgClr>
                  <a:srgbClr val="FFFF00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1-BE36-46C3-9FC3-699361FC010D}"/>
              </c:ext>
            </c:extLst>
          </c:dPt>
          <c:dPt>
            <c:idx val="18"/>
            <c:invertIfNegative val="0"/>
            <c:bubble3D val="0"/>
            <c:spPr>
              <a:gradFill rotWithShape="0">
                <a:gsLst>
                  <a:gs pos="0">
                    <a:srgbClr val="000082"/>
                  </a:gs>
                  <a:gs pos="30000">
                    <a:srgbClr val="66008F"/>
                  </a:gs>
                  <a:gs pos="64999">
                    <a:srgbClr val="BA0066"/>
                  </a:gs>
                  <a:gs pos="89999">
                    <a:srgbClr val="FF0000"/>
                  </a:gs>
                  <a:gs pos="100000">
                    <a:srgbClr val="FF82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3-BE36-46C3-9FC3-699361FC010D}"/>
              </c:ext>
            </c:extLst>
          </c:dPt>
          <c:dPt>
            <c:idx val="19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5-BE36-46C3-9FC3-699361FC010D}"/>
              </c:ext>
            </c:extLst>
          </c:dPt>
          <c:dPt>
            <c:idx val="20"/>
            <c:invertIfNegative val="0"/>
            <c:bubble3D val="0"/>
            <c:spPr>
              <a:gradFill rotWithShape="0">
                <a:gsLst>
                  <a:gs pos="0">
                    <a:srgbClr val="339966"/>
                  </a:gs>
                  <a:gs pos="100000">
                    <a:srgbClr val="FFFFFF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7-BE36-46C3-9FC3-699361FC010D}"/>
              </c:ext>
            </c:extLst>
          </c:dPt>
          <c:cat>
            <c:strRef>
              <c:f>([3]SEKTOR!$A$7:$A$14,[3]SEKTOR!$A$16,[3]SEKTOR!$A$18,[3]SEKTOR!$A$21:$A$23,[3]SEKTOR!$A$25,[3]SEKTOR!$A$27:$A$36,[3]SEKTOR!$A$38)</c:f>
              <c:strCache>
                <c:ptCount val="25"/>
                <c:pt idx="0">
                  <c:v> Hububat, Bakliyat, Yağlı Tohumlar ve Mamulleri </c:v>
                </c:pt>
                <c:pt idx="1">
                  <c:v> Yaş Meyve ve Sebze  </c:v>
                </c:pt>
                <c:pt idx="2">
                  <c:v> Meyve Sebze Mamulleri </c:v>
                </c:pt>
                <c:pt idx="3">
                  <c:v> Kuru Meyve ve Mamulleri  </c:v>
                </c:pt>
                <c:pt idx="4">
                  <c:v> Fındık ve Mamulleri </c:v>
                </c:pt>
                <c:pt idx="5">
                  <c:v> Zeytin ve Zeytinyağı </c:v>
                </c:pt>
                <c:pt idx="6">
                  <c:v> Tütün </c:v>
                </c:pt>
                <c:pt idx="7">
                  <c:v> Süs Bitkileri ve Mam.</c:v>
                </c:pt>
                <c:pt idx="8">
                  <c:v> Su Ürünleri ve Hayvansal Mamuller</c:v>
                </c:pt>
                <c:pt idx="9">
                  <c:v> Mobilya,Kağıt ve Orman Ürünleri</c:v>
                </c:pt>
                <c:pt idx="10">
                  <c:v> Tekstil ve Hammaddeleri</c:v>
                </c:pt>
                <c:pt idx="11">
                  <c:v> Deri ve Deri Mamulleri </c:v>
                </c:pt>
                <c:pt idx="12">
                  <c:v> Halı </c:v>
                </c:pt>
                <c:pt idx="13">
                  <c:v> Kimyevi Maddeler ve Mamulleri  </c:v>
                </c:pt>
                <c:pt idx="14">
                  <c:v> Hazırgiyim ve Konfeksiyon </c:v>
                </c:pt>
                <c:pt idx="15">
                  <c:v> Otomotiv Endüstrisi</c:v>
                </c:pt>
                <c:pt idx="16">
                  <c:v> Gemi ve Yat</c:v>
                </c:pt>
                <c:pt idx="17">
                  <c:v> Elektrik Elektronik ve Hizmet</c:v>
                </c:pt>
                <c:pt idx="18">
                  <c:v> Makine ve Aksamları</c:v>
                </c:pt>
                <c:pt idx="19">
                  <c:v> Demir ve Demir Dışı Metaller </c:v>
                </c:pt>
                <c:pt idx="20">
                  <c:v> Çelik</c:v>
                </c:pt>
                <c:pt idx="21">
                  <c:v> Çimento Cam Seramik ve Toprak Ürünleri</c:v>
                </c:pt>
                <c:pt idx="22">
                  <c:v> Mücevher</c:v>
                </c:pt>
                <c:pt idx="23">
                  <c:v> Savunma ve Havacılık Sanayii</c:v>
                </c:pt>
                <c:pt idx="24">
                  <c:v> Diğer Sanayi Ürünleri</c:v>
                </c:pt>
              </c:strCache>
            </c:strRef>
          </c:cat>
          <c:val>
            <c:numRef>
              <c:f>([3]SEKTOR!$N$7:$N$14,[3]SEKTOR!$N$16,[3]SEKTOR!$N$18,[3]SEKTOR!$N$21:$N$23,[3]SEKTOR!$N$25,[3]SEKTOR!$N$27:$N$36,[3]SEKTOR!$N$38)</c:f>
              <c:numCache>
                <c:formatCode>General</c:formatCode>
                <c:ptCount val="25"/>
                <c:pt idx="0">
                  <c:v>4192885.34186</c:v>
                </c:pt>
                <c:pt idx="1">
                  <c:v>1176322.4374899999</c:v>
                </c:pt>
                <c:pt idx="2">
                  <c:v>899829.09362000006</c:v>
                </c:pt>
                <c:pt idx="3">
                  <c:v>717167.42143999995</c:v>
                </c:pt>
                <c:pt idx="4">
                  <c:v>1068728.95976</c:v>
                </c:pt>
                <c:pt idx="5">
                  <c:v>206855.87676000001</c:v>
                </c:pt>
                <c:pt idx="6">
                  <c:v>564897.98843000003</c:v>
                </c:pt>
                <c:pt idx="7">
                  <c:v>59189.625379999998</c:v>
                </c:pt>
                <c:pt idx="8">
                  <c:v>1442955.9466500001</c:v>
                </c:pt>
                <c:pt idx="9">
                  <c:v>2876392.5644</c:v>
                </c:pt>
                <c:pt idx="10">
                  <c:v>5283193.8816299997</c:v>
                </c:pt>
                <c:pt idx="11">
                  <c:v>1037117.38558</c:v>
                </c:pt>
                <c:pt idx="12">
                  <c:v>1372710.0115</c:v>
                </c:pt>
                <c:pt idx="13">
                  <c:v>10561831.33409</c:v>
                </c:pt>
                <c:pt idx="14">
                  <c:v>11356827.430600001</c:v>
                </c:pt>
                <c:pt idx="15">
                  <c:v>18624393.811749998</c:v>
                </c:pt>
                <c:pt idx="16">
                  <c:v>903960.78873999999</c:v>
                </c:pt>
                <c:pt idx="17">
                  <c:v>6527389.2462200001</c:v>
                </c:pt>
                <c:pt idx="18">
                  <c:v>3879420.9330899999</c:v>
                </c:pt>
                <c:pt idx="19">
                  <c:v>4396618.0400299998</c:v>
                </c:pt>
                <c:pt idx="20">
                  <c:v>7461652.9863700001</c:v>
                </c:pt>
                <c:pt idx="21">
                  <c:v>1798181.64087</c:v>
                </c:pt>
                <c:pt idx="22">
                  <c:v>2284453.6408500001</c:v>
                </c:pt>
                <c:pt idx="23">
                  <c:v>1066633.5321800001</c:v>
                </c:pt>
                <c:pt idx="24">
                  <c:v>71532.996889999995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BE36-46C3-9FC3-699361FC01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2086755872"/>
        <c:axId val="-2086757504"/>
        <c:axId val="0"/>
      </c:bar3DChart>
      <c:catAx>
        <c:axId val="-208675587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086757504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2086757504"/>
        <c:scaling>
          <c:orientation val="minMax"/>
          <c:max val="200000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8529439836063271"/>
              <c:y val="0.877384312291036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2086755872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78"/>
      <c:rotY val="1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2577933424044375"/>
          <c:y val="0.13908205841446453"/>
          <c:w val="0.45184167227452771"/>
          <c:h val="0.6077885952712099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0D97-F049-A540-C1C75D854CD0}"/>
              </c:ext>
            </c:extLst>
          </c:dPt>
          <c:dPt>
            <c:idx val="1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0D97-F049-A540-C1C75D854CD0}"/>
              </c:ext>
            </c:extLst>
          </c:dPt>
          <c:dPt>
            <c:idx val="2"/>
            <c:invertIfNegative val="0"/>
            <c:bubble3D val="0"/>
            <c:spPr>
              <a:pattFill prst="pct30">
                <a:fgClr>
                  <a:srgbClr val="FFFFFF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0D97-F049-A540-C1C75D854CD0}"/>
              </c:ext>
            </c:extLst>
          </c:dPt>
          <c:cat>
            <c:strRef>
              <c:f>([4]SEKTOR!$A$5,[4]SEKTOR!$A$19,[4]SEKTOR!$A$37)</c:f>
              <c:strCache>
                <c:ptCount val="3"/>
                <c:pt idx="0">
                  <c:v>.I. TARIM</c:v>
                </c:pt>
                <c:pt idx="1">
                  <c:v>.II. SANAYİ</c:v>
                </c:pt>
                <c:pt idx="2">
                  <c:v> İklimlendirme Sanayii</c:v>
                </c:pt>
              </c:strCache>
            </c:strRef>
          </c:cat>
          <c:val>
            <c:numRef>
              <c:f>([4]SEKTOR!$N$5,[4]SEKTOR!$N$19,[4]SEKTOR!$N$37)</c:f>
              <c:numCache>
                <c:formatCode>General</c:formatCode>
                <c:ptCount val="3"/>
                <c:pt idx="0">
                  <c:v>14856409.39567</c:v>
                </c:pt>
                <c:pt idx="1">
                  <c:v>88393618.87819998</c:v>
                </c:pt>
                <c:pt idx="2">
                  <c:v>2795562.56592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D97-F049-A540-C1C75D854C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2086764032"/>
        <c:axId val="-2086754240"/>
        <c:axId val="0"/>
      </c:bar3DChart>
      <c:catAx>
        <c:axId val="-208676403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086754240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2086754240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39943372517528791"/>
              <c:y val="0.841446407036958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2086764032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0.39370078740157488" l="0.39370078740157488" r="0.39370078740157488" t="0.39370078740157488" header="0.51181102362204722" footer="0.51181102362204722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tr-TR"/>
              <a:t> </a:t>
            </a:r>
          </a:p>
        </c:rich>
      </c:tx>
      <c:layout>
        <c:manualLayout>
          <c:xMode val="edge"/>
          <c:yMode val="edge"/>
          <c:x val="0.49776453055141578"/>
          <c:y val="2.6206878651911403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09"/>
      <c:rotY val="2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7702923125667411"/>
          <c:y val="1.2873563218390805E-2"/>
          <c:w val="0.75409836065573765"/>
          <c:h val="0.73103448275862071"/>
        </c:manualLayout>
      </c:layout>
      <c:bar3DChart>
        <c:barDir val="bar"/>
        <c:grouping val="clustered"/>
        <c:varyColors val="0"/>
        <c:ser>
          <c:idx val="0"/>
          <c:order val="0"/>
          <c:spPr>
            <a:pattFill prst="smGrid">
              <a:fgClr>
                <a:srgbClr val="3366FF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ivot">
                <a:fgClr>
                  <a:srgbClr val="CC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3515-9A4C-AAF6-30B377095863}"/>
              </c:ext>
            </c:extLst>
          </c:dPt>
          <c:dPt>
            <c:idx val="1"/>
            <c:invertIfNegative val="0"/>
            <c:bubble3D val="0"/>
            <c:spPr>
              <a:pattFill prst="lgConfetti">
                <a:fgClr>
                  <a:srgbClr val="CCFFCC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3515-9A4C-AAF6-30B377095863}"/>
              </c:ext>
            </c:extLst>
          </c:dPt>
          <c:dPt>
            <c:idx val="2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3515-9A4C-AAF6-30B377095863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3515-9A4C-AAF6-30B377095863}"/>
              </c:ext>
            </c:extLst>
          </c:dPt>
          <c:dPt>
            <c:idx val="4"/>
            <c:invertIfNegative val="0"/>
            <c:bubble3D val="0"/>
            <c:spPr>
              <a:pattFill prst="diagBrick">
                <a:fgClr>
                  <a:srgbClr val="0000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3515-9A4C-AAF6-30B377095863}"/>
              </c:ext>
            </c:extLst>
          </c:dPt>
          <c:dPt>
            <c:idx val="5"/>
            <c:invertIfNegative val="0"/>
            <c:bubble3D val="0"/>
            <c:spPr>
              <a:pattFill prst="pct30">
                <a:fgClr>
                  <a:srgbClr val="FFFF00"/>
                </a:fgClr>
                <a:bgClr>
                  <a:srgbClr val="3366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3515-9A4C-AAF6-30B377095863}"/>
              </c:ext>
            </c:extLst>
          </c:dPt>
          <c:cat>
            <c:strRef>
              <c:f>([4]SEKTOR!$A$6,[4]SEKTOR!$A$15,[4]SEKTOR!$A$17,[4]SEKTOR!$A$20,[4]SEKTOR!$A$24,[4]SEKTOR!$A$26,[4]SEKTOR!$A$37)</c:f>
              <c:strCache>
                <c:ptCount val="7"/>
                <c:pt idx="0">
                  <c:v>.     A. BİTKİSEL ÜRÜNLER</c:v>
                </c:pt>
                <c:pt idx="1">
                  <c:v>.     B. HAYVANSAL ÜRÜNLER</c:v>
                </c:pt>
                <c:pt idx="2">
                  <c:v>.     C. AĞAÇ VE ORMAN ÜRÜNLERİ</c:v>
                </c:pt>
                <c:pt idx="3">
                  <c:v>.     A. TARIMA DAYALI İŞLENMİŞ ÜRÜNLER</c:v>
                </c:pt>
                <c:pt idx="4">
                  <c:v>.     B. KİMYEVİ MADDELER VE MAMÜLLERİ</c:v>
                </c:pt>
                <c:pt idx="5">
                  <c:v>.     C. SANAYİ MAMULLERİ</c:v>
                </c:pt>
                <c:pt idx="6">
                  <c:v> İklimlendirme Sanayii</c:v>
                </c:pt>
              </c:strCache>
            </c:strRef>
          </c:cat>
          <c:val>
            <c:numRef>
              <c:f>([4]SEKTOR!$N$6,[4]SEKTOR!$N$15,[4]SEKTOR!$N$17,[4]SEKTOR!$N$20,[4]SEKTOR!$N$24,[4]SEKTOR!$N$26,[4]SEKTOR!$N$37)</c:f>
              <c:numCache>
                <c:formatCode>General</c:formatCode>
                <c:ptCount val="7"/>
                <c:pt idx="0">
                  <c:v>10041031.82525</c:v>
                </c:pt>
                <c:pt idx="1">
                  <c:v>1628062.7525200001</c:v>
                </c:pt>
                <c:pt idx="2">
                  <c:v>3187314.8179000001</c:v>
                </c:pt>
                <c:pt idx="3">
                  <c:v>8636099.4682999998</c:v>
                </c:pt>
                <c:pt idx="4">
                  <c:v>11837987.575719999</c:v>
                </c:pt>
                <c:pt idx="5">
                  <c:v>67919531.834179983</c:v>
                </c:pt>
                <c:pt idx="6">
                  <c:v>2795562.56592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515-9A4C-AAF6-30B3770958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2086763488"/>
        <c:axId val="-2086762400"/>
        <c:axId val="0"/>
      </c:bar3DChart>
      <c:catAx>
        <c:axId val="-208676348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086762400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2086762400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6050670640834573"/>
              <c:y val="0.822068916292756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2086763488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44"/>
      <c:hPercent val="105"/>
      <c:rotY val="4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1149752954331966"/>
          <c:y val="1.6348773841961855E-2"/>
          <c:w val="0.66844963421313264"/>
          <c:h val="0.83514986376021794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78D8-1C48-AD70-68BC89221256}"/>
              </c:ext>
            </c:extLst>
          </c:dPt>
          <c:dPt>
            <c:idx val="1"/>
            <c:invertIfNegative val="0"/>
            <c:bubble3D val="0"/>
            <c:spPr>
              <a:pattFill prst="sphere">
                <a:fgClr>
                  <a:srgbClr val="3366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78D8-1C48-AD70-68BC89221256}"/>
              </c:ext>
            </c:extLst>
          </c:dPt>
          <c:dPt>
            <c:idx val="2"/>
            <c:invertIfNegative val="0"/>
            <c:bubble3D val="0"/>
            <c:spPr>
              <a:pattFill prst="lt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78D8-1C48-AD70-68BC89221256}"/>
              </c:ext>
            </c:extLst>
          </c:dPt>
          <c:dPt>
            <c:idx val="3"/>
            <c:invertIfNegative val="0"/>
            <c:bubble3D val="0"/>
            <c:spPr>
              <a:pattFill prst="ltDnDiag">
                <a:fgClr>
                  <a:srgbClr val="FFFF00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78D8-1C48-AD70-68BC89221256}"/>
              </c:ext>
            </c:extLst>
          </c:dPt>
          <c:dPt>
            <c:idx val="5"/>
            <c:invertIfNegative val="0"/>
            <c:bubble3D val="0"/>
            <c:spPr>
              <a:pattFill prst="shingle">
                <a:fgClr>
                  <a:srgbClr val="00CC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78D8-1C48-AD70-68BC89221256}"/>
              </c:ext>
            </c:extLst>
          </c:dPt>
          <c:dPt>
            <c:idx val="6"/>
            <c:invertIfNegative val="0"/>
            <c:bubble3D val="0"/>
            <c:spPr>
              <a:pattFill prst="openDmnd">
                <a:fgClr>
                  <a:srgbClr val="FF6600"/>
                </a:fgClr>
                <a:bgClr>
                  <a:srgbClr val="E3E3E3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78D8-1C48-AD70-68BC89221256}"/>
              </c:ext>
            </c:extLst>
          </c:dPt>
          <c:dPt>
            <c:idx val="7"/>
            <c:invertIfNegative val="0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78D8-1C48-AD70-68BC89221256}"/>
              </c:ext>
            </c:extLst>
          </c:dPt>
          <c:dPt>
            <c:idx val="8"/>
            <c:invertIfNegative val="0"/>
            <c:bubble3D val="0"/>
            <c:spPr>
              <a:pattFill prst="dkHorz">
                <a:fgClr>
                  <a:srgbClr val="CCCCFF"/>
                </a:fgClr>
                <a:bgClr>
                  <a:srgbClr val="00FF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78D8-1C48-AD70-68BC89221256}"/>
              </c:ext>
            </c:extLst>
          </c:dPt>
          <c:dPt>
            <c:idx val="9"/>
            <c:invertIfNegative val="0"/>
            <c:bubble3D val="0"/>
            <c:spPr>
              <a:pattFill prst="pct90">
                <a:fgClr>
                  <a:srgbClr val="99CCFF"/>
                </a:fgClr>
                <a:bgClr>
                  <a:srgbClr val="6600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78D8-1C48-AD70-68BC89221256}"/>
              </c:ext>
            </c:extLst>
          </c:dPt>
          <c:dPt>
            <c:idx val="10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78D8-1C48-AD70-68BC89221256}"/>
              </c:ext>
            </c:extLst>
          </c:dPt>
          <c:dPt>
            <c:idx val="11"/>
            <c:invertIfNegative val="0"/>
            <c:bubble3D val="0"/>
            <c:spPr>
              <a:pattFill prst="divot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78D8-1C48-AD70-68BC89221256}"/>
              </c:ext>
            </c:extLst>
          </c:dPt>
          <c:dPt>
            <c:idx val="12"/>
            <c:invertIfNegative val="0"/>
            <c:bubble3D val="0"/>
            <c:spPr>
              <a:pattFill prst="lgConfetti">
                <a:fgClr>
                  <a:srgbClr val="CC99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78D8-1C48-AD70-68BC89221256}"/>
              </c:ext>
            </c:extLst>
          </c:dPt>
          <c:dPt>
            <c:idx val="13"/>
            <c:invertIfNegative val="0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78D8-1C48-AD70-68BC89221256}"/>
              </c:ext>
            </c:extLst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78D8-1C48-AD70-68BC89221256}"/>
              </c:ext>
            </c:extLst>
          </c:dPt>
          <c:dPt>
            <c:idx val="15"/>
            <c:invertIfNegative val="0"/>
            <c:bubble3D val="0"/>
            <c:spPr>
              <a:pattFill prst="wdDnDiag">
                <a:fgClr>
                  <a:srgbClr val="FF99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D-78D8-1C48-AD70-68BC89221256}"/>
              </c:ext>
            </c:extLst>
          </c:dPt>
          <c:dPt>
            <c:idx val="16"/>
            <c:invertIfNegative val="0"/>
            <c:bubble3D val="0"/>
            <c:spPr>
              <a:blipFill dpi="0" rotWithShape="0">
                <a:blip xmlns:r="http://schemas.openxmlformats.org/officeDocument/2006/relationships" r:embed="rId1"/>
                <a:srcRect/>
                <a:tile tx="0" ty="0" sx="100000" sy="100000" flip="none" algn="tl"/>
              </a:blip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F-78D8-1C48-AD70-68BC89221256}"/>
              </c:ext>
            </c:extLst>
          </c:dPt>
          <c:dPt>
            <c:idx val="17"/>
            <c:invertIfNegative val="0"/>
            <c:bubble3D val="0"/>
            <c:spPr>
              <a:pattFill prst="shingle">
                <a:fgClr>
                  <a:srgbClr val="FFFF00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1-78D8-1C48-AD70-68BC89221256}"/>
              </c:ext>
            </c:extLst>
          </c:dPt>
          <c:dPt>
            <c:idx val="18"/>
            <c:invertIfNegative val="0"/>
            <c:bubble3D val="0"/>
            <c:spPr>
              <a:gradFill rotWithShape="0">
                <a:gsLst>
                  <a:gs pos="0">
                    <a:srgbClr val="000082"/>
                  </a:gs>
                  <a:gs pos="30000">
                    <a:srgbClr val="66008F"/>
                  </a:gs>
                  <a:gs pos="64999">
                    <a:srgbClr val="BA0066"/>
                  </a:gs>
                  <a:gs pos="89999">
                    <a:srgbClr val="FF0000"/>
                  </a:gs>
                  <a:gs pos="100000">
                    <a:srgbClr val="FF82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3-78D8-1C48-AD70-68BC89221256}"/>
              </c:ext>
            </c:extLst>
          </c:dPt>
          <c:dPt>
            <c:idx val="19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5-78D8-1C48-AD70-68BC89221256}"/>
              </c:ext>
            </c:extLst>
          </c:dPt>
          <c:dPt>
            <c:idx val="20"/>
            <c:invertIfNegative val="0"/>
            <c:bubble3D val="0"/>
            <c:spPr>
              <a:gradFill rotWithShape="0">
                <a:gsLst>
                  <a:gs pos="0">
                    <a:srgbClr val="339966"/>
                  </a:gs>
                  <a:gs pos="100000">
                    <a:srgbClr val="FFFFFF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7-78D8-1C48-AD70-68BC89221256}"/>
              </c:ext>
            </c:extLst>
          </c:dPt>
          <c:cat>
            <c:strRef>
              <c:f>([4]SEKTOR!$A$7:$A$14,[4]SEKTOR!$A$16,[4]SEKTOR!$A$18,[4]SEKTOR!$A$21:$A$23,[4]SEKTOR!$A$25,[4]SEKTOR!$A$27:$A$36,[4]SEKTOR!$A$38)</c:f>
              <c:strCache>
                <c:ptCount val="25"/>
                <c:pt idx="0">
                  <c:v> Hububat, Bakliyat, Yağlı Tohumlar ve Mamulleri </c:v>
                </c:pt>
                <c:pt idx="1">
                  <c:v> Yaş Meyve ve Sebze  </c:v>
                </c:pt>
                <c:pt idx="2">
                  <c:v> Meyve Sebze Mamulleri </c:v>
                </c:pt>
                <c:pt idx="3">
                  <c:v> Kuru Meyve ve Mamulleri  </c:v>
                </c:pt>
                <c:pt idx="4">
                  <c:v> Fındık ve Mamulleri </c:v>
                </c:pt>
                <c:pt idx="5">
                  <c:v> Zeytin ve Zeytinyağı </c:v>
                </c:pt>
                <c:pt idx="6">
                  <c:v> Tütün </c:v>
                </c:pt>
                <c:pt idx="7">
                  <c:v> Süs Bitkileri ve Mam.</c:v>
                </c:pt>
                <c:pt idx="8">
                  <c:v> Su Ürünleri ve Hayvansal Mamuller</c:v>
                </c:pt>
                <c:pt idx="9">
                  <c:v> Mobilya,Kağıt ve Orman Ürünleri</c:v>
                </c:pt>
                <c:pt idx="10">
                  <c:v> Tekstil ve Hammaddeleri</c:v>
                </c:pt>
                <c:pt idx="11">
                  <c:v> Deri ve Deri Mamulleri </c:v>
                </c:pt>
                <c:pt idx="12">
                  <c:v> Halı </c:v>
                </c:pt>
                <c:pt idx="13">
                  <c:v> Kimyevi Maddeler ve Mamulleri  </c:v>
                </c:pt>
                <c:pt idx="14">
                  <c:v> Hazırgiyim ve Konfeksiyon </c:v>
                </c:pt>
                <c:pt idx="15">
                  <c:v> Otomotiv Endüstrisi</c:v>
                </c:pt>
                <c:pt idx="16">
                  <c:v> Gemi ve Yat</c:v>
                </c:pt>
                <c:pt idx="17">
                  <c:v> Elektrik Elektronik ve Hizmet</c:v>
                </c:pt>
                <c:pt idx="18">
                  <c:v> Makine ve Aksamları</c:v>
                </c:pt>
                <c:pt idx="19">
                  <c:v> Demir ve Demir Dışı Metaller </c:v>
                </c:pt>
                <c:pt idx="20">
                  <c:v> Çelik</c:v>
                </c:pt>
                <c:pt idx="21">
                  <c:v> Çimento Cam Seramik ve Toprak Ürünleri</c:v>
                </c:pt>
                <c:pt idx="22">
                  <c:v> Mücevher</c:v>
                </c:pt>
                <c:pt idx="23">
                  <c:v> Savunma ve Havacılık Sanayii</c:v>
                </c:pt>
                <c:pt idx="24">
                  <c:v> Diğer Sanayi Ürünleri</c:v>
                </c:pt>
              </c:strCache>
            </c:strRef>
          </c:cat>
          <c:val>
            <c:numRef>
              <c:f>([4]SEKTOR!$N$7:$N$14,[4]SEKTOR!$N$16,[4]SEKTOR!$N$18,[4]SEKTOR!$N$21:$N$23,[4]SEKTOR!$N$25,[4]SEKTOR!$N$27:$N$36,[4]SEKTOR!$N$38)</c:f>
              <c:numCache>
                <c:formatCode>General</c:formatCode>
                <c:ptCount val="25"/>
                <c:pt idx="0">
                  <c:v>4666992.2563800002</c:v>
                </c:pt>
                <c:pt idx="1">
                  <c:v>1319319.8243199999</c:v>
                </c:pt>
                <c:pt idx="2">
                  <c:v>1021554.55931</c:v>
                </c:pt>
                <c:pt idx="3">
                  <c:v>811147.29114999995</c:v>
                </c:pt>
                <c:pt idx="4">
                  <c:v>1251763.7562500001</c:v>
                </c:pt>
                <c:pt idx="5">
                  <c:v>223270.36671</c:v>
                </c:pt>
                <c:pt idx="6">
                  <c:v>683824.92877</c:v>
                </c:pt>
                <c:pt idx="7">
                  <c:v>63158.842360000002</c:v>
                </c:pt>
                <c:pt idx="8">
                  <c:v>1628062.7525200001</c:v>
                </c:pt>
                <c:pt idx="9">
                  <c:v>3187314.8179000001</c:v>
                </c:pt>
                <c:pt idx="10">
                  <c:v>5946624.3261000002</c:v>
                </c:pt>
                <c:pt idx="11">
                  <c:v>1147855.48019</c:v>
                </c:pt>
                <c:pt idx="12">
                  <c:v>1541619.6620100001</c:v>
                </c:pt>
                <c:pt idx="13">
                  <c:v>11837987.575719999</c:v>
                </c:pt>
                <c:pt idx="14">
                  <c:v>12649362.516100001</c:v>
                </c:pt>
                <c:pt idx="15">
                  <c:v>20772791.496649999</c:v>
                </c:pt>
                <c:pt idx="16">
                  <c:v>1005445.83757</c:v>
                </c:pt>
                <c:pt idx="17">
                  <c:v>7394473.0869199997</c:v>
                </c:pt>
                <c:pt idx="18">
                  <c:v>4359893.0369800003</c:v>
                </c:pt>
                <c:pt idx="19">
                  <c:v>4917900.6314000003</c:v>
                </c:pt>
                <c:pt idx="20">
                  <c:v>8206340.10415</c:v>
                </c:pt>
                <c:pt idx="21">
                  <c:v>2003177.87314</c:v>
                </c:pt>
                <c:pt idx="22">
                  <c:v>2519175.2213499998</c:v>
                </c:pt>
                <c:pt idx="23">
                  <c:v>1217881.6279800001</c:v>
                </c:pt>
                <c:pt idx="24">
                  <c:v>77527.836020000002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78D8-1C48-AD70-68BC892212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2083617024"/>
        <c:axId val="-2083607776"/>
        <c:axId val="0"/>
      </c:bar3DChart>
      <c:catAx>
        <c:axId val="-208361702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083607776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2083607776"/>
        <c:scaling>
          <c:orientation val="minMax"/>
          <c:max val="200000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8529439836063271"/>
              <c:y val="0.877384312291036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2083617024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78"/>
      <c:rotY val="1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2577933424044375"/>
          <c:y val="0.13908205841446453"/>
          <c:w val="0.45184167227452771"/>
          <c:h val="0.6077885952712099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16A0-4C06-B251-919AAC3F6B46}"/>
              </c:ext>
            </c:extLst>
          </c:dPt>
          <c:dPt>
            <c:idx val="1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16A0-4C06-B251-919AAC3F6B46}"/>
              </c:ext>
            </c:extLst>
          </c:dPt>
          <c:dPt>
            <c:idx val="2"/>
            <c:invertIfNegative val="0"/>
            <c:bubble3D val="0"/>
            <c:spPr>
              <a:pattFill prst="pct30">
                <a:fgClr>
                  <a:srgbClr val="FFFFFF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16A0-4C06-B251-919AAC3F6B46}"/>
              </c:ext>
            </c:extLst>
          </c:dPt>
          <c:cat>
            <c:strRef>
              <c:f>([5]SEKTOR_KG!$A$5,[5]SEKTOR_KG!$A$19,[5]SEKTOR_KG!$A$37)</c:f>
              <c:strCache>
                <c:ptCount val="3"/>
                <c:pt idx="0">
                  <c:v>.I. TARIM</c:v>
                </c:pt>
                <c:pt idx="1">
                  <c:v>.II. SANAYİ</c:v>
                </c:pt>
                <c:pt idx="2">
                  <c:v> İklimlendirme Sanayii</c:v>
                </c:pt>
              </c:strCache>
            </c:strRef>
          </c:cat>
          <c:val>
            <c:numRef>
              <c:f>([5]SEKTOR_KG!$N$5,[5]SEKTOR_KG!$N$19,[5]SEKTOR_KG!$N$37)</c:f>
              <c:numCache>
                <c:formatCode>General</c:formatCode>
                <c:ptCount val="3"/>
                <c:pt idx="0">
                  <c:v>16036762.877902001</c:v>
                </c:pt>
                <c:pt idx="1">
                  <c:v>59053108.341828994</c:v>
                </c:pt>
                <c:pt idx="2">
                  <c:v>764022.057164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A0-4C06-B251-919AAC3F6B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2083607232"/>
        <c:axId val="-2083615392"/>
        <c:axId val="0"/>
      </c:bar3DChart>
      <c:catAx>
        <c:axId val="-208360723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083615392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2083615392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39943372517528791"/>
              <c:y val="0.841446407036958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2083607232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0.39370078740157488" l="0.39370078740157488" r="0.39370078740157488" t="0.39370078740157488" header="0.51181102362204722" footer="0.51181102362204722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tr-TR"/>
              <a:t> </a:t>
            </a:r>
          </a:p>
        </c:rich>
      </c:tx>
      <c:layout>
        <c:manualLayout>
          <c:xMode val="edge"/>
          <c:yMode val="edge"/>
          <c:x val="0.49776453055141578"/>
          <c:y val="2.6206878651911403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09"/>
      <c:rotY val="2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7702923125667411"/>
          <c:y val="1.2873563218390805E-2"/>
          <c:w val="0.75409836065573765"/>
          <c:h val="0.73103448275862071"/>
        </c:manualLayout>
      </c:layout>
      <c:bar3DChart>
        <c:barDir val="bar"/>
        <c:grouping val="clustered"/>
        <c:varyColors val="0"/>
        <c:ser>
          <c:idx val="0"/>
          <c:order val="0"/>
          <c:spPr>
            <a:pattFill prst="smGrid">
              <a:fgClr>
                <a:srgbClr val="3366FF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ivot">
                <a:fgClr>
                  <a:srgbClr val="CC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2ED5-4C0B-A8A6-CF738A4A4592}"/>
              </c:ext>
            </c:extLst>
          </c:dPt>
          <c:dPt>
            <c:idx val="1"/>
            <c:invertIfNegative val="0"/>
            <c:bubble3D val="0"/>
            <c:spPr>
              <a:pattFill prst="lgConfetti">
                <a:fgClr>
                  <a:srgbClr val="CCFFCC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2ED5-4C0B-A8A6-CF738A4A4592}"/>
              </c:ext>
            </c:extLst>
          </c:dPt>
          <c:dPt>
            <c:idx val="2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2ED5-4C0B-A8A6-CF738A4A4592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2ED5-4C0B-A8A6-CF738A4A4592}"/>
              </c:ext>
            </c:extLst>
          </c:dPt>
          <c:dPt>
            <c:idx val="4"/>
            <c:invertIfNegative val="0"/>
            <c:bubble3D val="0"/>
            <c:spPr>
              <a:pattFill prst="diagBrick">
                <a:fgClr>
                  <a:srgbClr val="0000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2ED5-4C0B-A8A6-CF738A4A4592}"/>
              </c:ext>
            </c:extLst>
          </c:dPt>
          <c:dPt>
            <c:idx val="5"/>
            <c:invertIfNegative val="0"/>
            <c:bubble3D val="0"/>
            <c:spPr>
              <a:pattFill prst="pct30">
                <a:fgClr>
                  <a:srgbClr val="FFFF00"/>
                </a:fgClr>
                <a:bgClr>
                  <a:srgbClr val="3366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2ED5-4C0B-A8A6-CF738A4A4592}"/>
              </c:ext>
            </c:extLst>
          </c:dPt>
          <c:cat>
            <c:strRef>
              <c:f>([5]SEKTOR_KG!$A$6,[5]SEKTOR_KG!$A$15,[5]SEKTOR_KG!$A$17,[5]SEKTOR_KG!$A$20,[5]SEKTOR_KG!$A$24,[5]SEKTOR_KG!$A$26,[5]SEKTOR_KG!$A$37)</c:f>
              <c:strCache>
                <c:ptCount val="7"/>
                <c:pt idx="0">
                  <c:v>.     A. BİTKİSEL ÜRÜNLER</c:v>
                </c:pt>
                <c:pt idx="1">
                  <c:v>.     B. HAYVANSAL ÜRÜNLER</c:v>
                </c:pt>
                <c:pt idx="2">
                  <c:v>.     C. AĞAÇ VE ORMAN ÜRÜNLERİ</c:v>
                </c:pt>
                <c:pt idx="3">
                  <c:v>.     A. TARIMA DAYALI İŞLENMİŞ ÜRÜNLER</c:v>
                </c:pt>
                <c:pt idx="4">
                  <c:v>.     B. KİMYEVİ MADDELER VE MAMÜLLERİ</c:v>
                </c:pt>
                <c:pt idx="5">
                  <c:v>.     C. SANAYİ MAMULLERİ</c:v>
                </c:pt>
                <c:pt idx="6">
                  <c:v> İklimlendirme Sanayii</c:v>
                </c:pt>
              </c:strCache>
            </c:strRef>
          </c:cat>
          <c:val>
            <c:numRef>
              <c:f>([5]SEKTOR_KG!$N$6,[5]SEKTOR_KG!$N$15,[5]SEKTOR_KG!$N$17,[5]SEKTOR_KG!$N$20,[5]SEKTOR_KG!$N$24,[5]SEKTOR_KG!$N$26,[5]SEKTOR_KG!$N$37)</c:f>
              <c:numCache>
                <c:formatCode>General</c:formatCode>
                <c:ptCount val="7"/>
                <c:pt idx="0">
                  <c:v>12227122.512048002</c:v>
                </c:pt>
                <c:pt idx="1">
                  <c:v>957145.97389000002</c:v>
                </c:pt>
                <c:pt idx="2">
                  <c:v>2852494.3919640002</c:v>
                </c:pt>
                <c:pt idx="3">
                  <c:v>2217463.6483120001</c:v>
                </c:pt>
                <c:pt idx="4">
                  <c:v>15555583.585921001</c:v>
                </c:pt>
                <c:pt idx="5">
                  <c:v>41280061.107595995</c:v>
                </c:pt>
                <c:pt idx="6">
                  <c:v>764022.057164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ED5-4C0B-A8A6-CF738A4A45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2083605600"/>
        <c:axId val="-2083603968"/>
        <c:axId val="0"/>
      </c:bar3DChart>
      <c:catAx>
        <c:axId val="-208360560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08360396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2083603968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6050670640834573"/>
              <c:y val="0.822068916292756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2083605600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44"/>
      <c:hPercent val="105"/>
      <c:rotY val="4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1149752954331966"/>
          <c:y val="1.6348773841961855E-2"/>
          <c:w val="0.66844963421313264"/>
          <c:h val="0.83514986376021794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4672-4934-97FD-885FC1265392}"/>
              </c:ext>
            </c:extLst>
          </c:dPt>
          <c:dPt>
            <c:idx val="1"/>
            <c:invertIfNegative val="0"/>
            <c:bubble3D val="0"/>
            <c:spPr>
              <a:pattFill prst="sphere">
                <a:fgClr>
                  <a:srgbClr val="3366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4672-4934-97FD-885FC1265392}"/>
              </c:ext>
            </c:extLst>
          </c:dPt>
          <c:dPt>
            <c:idx val="2"/>
            <c:invertIfNegative val="0"/>
            <c:bubble3D val="0"/>
            <c:spPr>
              <a:pattFill prst="lt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4672-4934-97FD-885FC1265392}"/>
              </c:ext>
            </c:extLst>
          </c:dPt>
          <c:dPt>
            <c:idx val="3"/>
            <c:invertIfNegative val="0"/>
            <c:bubble3D val="0"/>
            <c:spPr>
              <a:pattFill prst="ltDnDiag">
                <a:fgClr>
                  <a:srgbClr val="FFFF00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4672-4934-97FD-885FC1265392}"/>
              </c:ext>
            </c:extLst>
          </c:dPt>
          <c:dPt>
            <c:idx val="5"/>
            <c:invertIfNegative val="0"/>
            <c:bubble3D val="0"/>
            <c:spPr>
              <a:pattFill prst="shingle">
                <a:fgClr>
                  <a:srgbClr val="00CC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4672-4934-97FD-885FC1265392}"/>
              </c:ext>
            </c:extLst>
          </c:dPt>
          <c:dPt>
            <c:idx val="6"/>
            <c:invertIfNegative val="0"/>
            <c:bubble3D val="0"/>
            <c:spPr>
              <a:pattFill prst="openDmnd">
                <a:fgClr>
                  <a:srgbClr val="FF6600"/>
                </a:fgClr>
                <a:bgClr>
                  <a:srgbClr val="E3E3E3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4672-4934-97FD-885FC1265392}"/>
              </c:ext>
            </c:extLst>
          </c:dPt>
          <c:dPt>
            <c:idx val="7"/>
            <c:invertIfNegative val="0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4672-4934-97FD-885FC1265392}"/>
              </c:ext>
            </c:extLst>
          </c:dPt>
          <c:dPt>
            <c:idx val="8"/>
            <c:invertIfNegative val="0"/>
            <c:bubble3D val="0"/>
            <c:spPr>
              <a:pattFill prst="dkHorz">
                <a:fgClr>
                  <a:srgbClr val="CCCCFF"/>
                </a:fgClr>
                <a:bgClr>
                  <a:srgbClr val="00FF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4672-4934-97FD-885FC1265392}"/>
              </c:ext>
            </c:extLst>
          </c:dPt>
          <c:dPt>
            <c:idx val="9"/>
            <c:invertIfNegative val="0"/>
            <c:bubble3D val="0"/>
            <c:spPr>
              <a:pattFill prst="pct90">
                <a:fgClr>
                  <a:srgbClr val="99CCFF"/>
                </a:fgClr>
                <a:bgClr>
                  <a:srgbClr val="6600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4672-4934-97FD-885FC1265392}"/>
              </c:ext>
            </c:extLst>
          </c:dPt>
          <c:dPt>
            <c:idx val="10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4672-4934-97FD-885FC1265392}"/>
              </c:ext>
            </c:extLst>
          </c:dPt>
          <c:dPt>
            <c:idx val="11"/>
            <c:invertIfNegative val="0"/>
            <c:bubble3D val="0"/>
            <c:spPr>
              <a:pattFill prst="divot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4672-4934-97FD-885FC1265392}"/>
              </c:ext>
            </c:extLst>
          </c:dPt>
          <c:dPt>
            <c:idx val="12"/>
            <c:invertIfNegative val="0"/>
            <c:bubble3D val="0"/>
            <c:spPr>
              <a:pattFill prst="lgConfetti">
                <a:fgClr>
                  <a:srgbClr val="CC99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4672-4934-97FD-885FC1265392}"/>
              </c:ext>
            </c:extLst>
          </c:dPt>
          <c:dPt>
            <c:idx val="13"/>
            <c:invertIfNegative val="0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4672-4934-97FD-885FC1265392}"/>
              </c:ext>
            </c:extLst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4672-4934-97FD-885FC1265392}"/>
              </c:ext>
            </c:extLst>
          </c:dPt>
          <c:dPt>
            <c:idx val="15"/>
            <c:invertIfNegative val="0"/>
            <c:bubble3D val="0"/>
            <c:spPr>
              <a:pattFill prst="wdDnDiag">
                <a:fgClr>
                  <a:srgbClr val="FF99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D-4672-4934-97FD-885FC1265392}"/>
              </c:ext>
            </c:extLst>
          </c:dPt>
          <c:dPt>
            <c:idx val="16"/>
            <c:invertIfNegative val="0"/>
            <c:bubble3D val="0"/>
            <c:spPr>
              <a:blipFill dpi="0" rotWithShape="0">
                <a:blip xmlns:r="http://schemas.openxmlformats.org/officeDocument/2006/relationships" r:embed="rId1"/>
                <a:srcRect/>
                <a:tile tx="0" ty="0" sx="100000" sy="100000" flip="none" algn="tl"/>
              </a:blip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F-4672-4934-97FD-885FC1265392}"/>
              </c:ext>
            </c:extLst>
          </c:dPt>
          <c:dPt>
            <c:idx val="17"/>
            <c:invertIfNegative val="0"/>
            <c:bubble3D val="0"/>
            <c:spPr>
              <a:pattFill prst="shingle">
                <a:fgClr>
                  <a:srgbClr val="FFFF00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1-4672-4934-97FD-885FC1265392}"/>
              </c:ext>
            </c:extLst>
          </c:dPt>
          <c:dPt>
            <c:idx val="18"/>
            <c:invertIfNegative val="0"/>
            <c:bubble3D val="0"/>
            <c:spPr>
              <a:gradFill rotWithShape="0">
                <a:gsLst>
                  <a:gs pos="0">
                    <a:srgbClr val="000082"/>
                  </a:gs>
                  <a:gs pos="30000">
                    <a:srgbClr val="66008F"/>
                  </a:gs>
                  <a:gs pos="64999">
                    <a:srgbClr val="BA0066"/>
                  </a:gs>
                  <a:gs pos="89999">
                    <a:srgbClr val="FF0000"/>
                  </a:gs>
                  <a:gs pos="100000">
                    <a:srgbClr val="FF82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3-4672-4934-97FD-885FC1265392}"/>
              </c:ext>
            </c:extLst>
          </c:dPt>
          <c:dPt>
            <c:idx val="19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5-4672-4934-97FD-885FC1265392}"/>
              </c:ext>
            </c:extLst>
          </c:dPt>
          <c:dPt>
            <c:idx val="20"/>
            <c:invertIfNegative val="0"/>
            <c:bubble3D val="0"/>
            <c:spPr>
              <a:gradFill rotWithShape="0">
                <a:gsLst>
                  <a:gs pos="0">
                    <a:srgbClr val="339966"/>
                  </a:gs>
                  <a:gs pos="100000">
                    <a:srgbClr val="FFFFFF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7-4672-4934-97FD-885FC1265392}"/>
              </c:ext>
            </c:extLst>
          </c:dPt>
          <c:cat>
            <c:strRef>
              <c:f>([5]SEKTOR_KG!$A$7:$A$14,[5]SEKTOR_KG!$A$16,[5]SEKTOR_KG!$A$18,[5]SEKTOR_KG!$A$21:$A$23,[5]SEKTOR_KG!$A$25,[5]SEKTOR_KG!$A$27:$A$36,[5]SEKTOR_KG!$A$38)</c:f>
              <c:strCache>
                <c:ptCount val="25"/>
                <c:pt idx="0">
                  <c:v> Hububat, Bakliyat, Yağlı Tohumlar ve Mamulleri </c:v>
                </c:pt>
                <c:pt idx="1">
                  <c:v> Yaş Meyve ve Sebze  </c:v>
                </c:pt>
                <c:pt idx="2">
                  <c:v> Meyve Sebze Mamulleri </c:v>
                </c:pt>
                <c:pt idx="3">
                  <c:v> Kuru Meyve ve Mamulleri  </c:v>
                </c:pt>
                <c:pt idx="4">
                  <c:v> Fındık ve Mamulleri </c:v>
                </c:pt>
                <c:pt idx="5">
                  <c:v> Zeytin ve Zeytinyağı </c:v>
                </c:pt>
                <c:pt idx="6">
                  <c:v> Tütün </c:v>
                </c:pt>
                <c:pt idx="7">
                  <c:v> Süs Bitkileri ve Mam.</c:v>
                </c:pt>
                <c:pt idx="8">
                  <c:v> Su Ürünleri ve Hayvansal Mamuller</c:v>
                </c:pt>
                <c:pt idx="9">
                  <c:v> Mobilya,Kağıt ve Orman Ürünleri</c:v>
                </c:pt>
                <c:pt idx="10">
                  <c:v> Tekstil ve Hammaddeleri</c:v>
                </c:pt>
                <c:pt idx="11">
                  <c:v> Deri ve Deri Mamulleri </c:v>
                </c:pt>
                <c:pt idx="12">
                  <c:v> Halı </c:v>
                </c:pt>
                <c:pt idx="13">
                  <c:v> Kimyevi Maddeler ve Mamulleri  </c:v>
                </c:pt>
                <c:pt idx="14">
                  <c:v> Hazırgiyim ve Konfeksiyon </c:v>
                </c:pt>
                <c:pt idx="15">
                  <c:v> Otomotiv Endüstrisi</c:v>
                </c:pt>
                <c:pt idx="16">
                  <c:v> Gemi ve Yat</c:v>
                </c:pt>
                <c:pt idx="17">
                  <c:v> Elektrik Elektronik ve Hizmet</c:v>
                </c:pt>
                <c:pt idx="18">
                  <c:v> Makine ve Aksamları</c:v>
                </c:pt>
                <c:pt idx="19">
                  <c:v> Demir ve Demir Dışı Metaller </c:v>
                </c:pt>
                <c:pt idx="20">
                  <c:v> Çelik</c:v>
                </c:pt>
                <c:pt idx="21">
                  <c:v> Çimento Cam Seramik ve Toprak Ürünleri</c:v>
                </c:pt>
                <c:pt idx="22">
                  <c:v> Mücevher</c:v>
                </c:pt>
                <c:pt idx="23">
                  <c:v> Savunma ve Havacılık Sanayii</c:v>
                </c:pt>
                <c:pt idx="24">
                  <c:v> Diğer Sanayi Ürünleri</c:v>
                </c:pt>
              </c:strCache>
            </c:strRef>
          </c:cat>
          <c:val>
            <c:numRef>
              <c:f>([5]SEKTOR_KG!$N$7:$N$14,[5]SEKTOR_KG!$N$16,[5]SEKTOR_KG!$N$18,[5]SEKTOR_KG!$N$21:$N$23,[5]SEKTOR_KG!$N$25,[5]SEKTOR_KG!$N$27:$N$36,[5]SEKTOR_KG!$N$38)</c:f>
              <c:numCache>
                <c:formatCode>General</c:formatCode>
                <c:ptCount val="25"/>
                <c:pt idx="0">
                  <c:v>7332302.0069070002</c:v>
                </c:pt>
                <c:pt idx="1">
                  <c:v>2711960.20725</c:v>
                </c:pt>
                <c:pt idx="2">
                  <c:v>1357052.6103040001</c:v>
                </c:pt>
                <c:pt idx="3">
                  <c:v>386810.232525</c:v>
                </c:pt>
                <c:pt idx="4">
                  <c:v>210218.25643000001</c:v>
                </c:pt>
                <c:pt idx="5">
                  <c:v>88741.233550000004</c:v>
                </c:pt>
                <c:pt idx="6">
                  <c:v>102286.29881199999</c:v>
                </c:pt>
                <c:pt idx="7">
                  <c:v>37751.666270000002</c:v>
                </c:pt>
                <c:pt idx="8">
                  <c:v>957145.97389000002</c:v>
                </c:pt>
                <c:pt idx="9">
                  <c:v>2852494.3919640002</c:v>
                </c:pt>
                <c:pt idx="10">
                  <c:v>1518721.699523</c:v>
                </c:pt>
                <c:pt idx="11">
                  <c:v>116625.812772</c:v>
                </c:pt>
                <c:pt idx="12">
                  <c:v>582116.13601699995</c:v>
                </c:pt>
                <c:pt idx="13">
                  <c:v>15555583.585921001</c:v>
                </c:pt>
                <c:pt idx="14">
                  <c:v>950169.36630300002</c:v>
                </c:pt>
                <c:pt idx="15">
                  <c:v>3389808.1468179999</c:v>
                </c:pt>
                <c:pt idx="16">
                  <c:v>338780.97665999999</c:v>
                </c:pt>
                <c:pt idx="17">
                  <c:v>2191223.5510829999</c:v>
                </c:pt>
                <c:pt idx="18">
                  <c:v>882102.99266400002</c:v>
                </c:pt>
                <c:pt idx="19">
                  <c:v>1513547.9325939999</c:v>
                </c:pt>
                <c:pt idx="20">
                  <c:v>14609147.998229001</c:v>
                </c:pt>
                <c:pt idx="21">
                  <c:v>16588368.055469001</c:v>
                </c:pt>
                <c:pt idx="22">
                  <c:v>3827.5390170000001</c:v>
                </c:pt>
                <c:pt idx="23">
                  <c:v>35345.376966999997</c:v>
                </c:pt>
                <c:pt idx="24">
                  <c:v>13717.114627999999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4672-4934-97FD-885FC12653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2083612672"/>
        <c:axId val="-2083610496"/>
        <c:axId val="0"/>
      </c:bar3DChart>
      <c:catAx>
        <c:axId val="-208361267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083610496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2083610496"/>
        <c:scaling>
          <c:orientation val="minMax"/>
          <c:max val="200000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8529439836063271"/>
              <c:y val="0.877384312291036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2083612672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78"/>
      <c:rotY val="1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2577933424044375"/>
          <c:y val="0.13908205841446453"/>
          <c:w val="0.45184167227452771"/>
          <c:h val="0.6077885952712099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1E7E-49C4-8B68-9396280BC71D}"/>
              </c:ext>
            </c:extLst>
          </c:dPt>
          <c:dPt>
            <c:idx val="1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1E7E-49C4-8B68-9396280BC71D}"/>
              </c:ext>
            </c:extLst>
          </c:dPt>
          <c:dPt>
            <c:idx val="2"/>
            <c:invertIfNegative val="0"/>
            <c:bubble3D val="0"/>
            <c:spPr>
              <a:pattFill prst="pct30">
                <a:fgClr>
                  <a:srgbClr val="FFFFFF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1E7E-49C4-8B68-9396280BC71D}"/>
              </c:ext>
            </c:extLst>
          </c:dPt>
          <c:cat>
            <c:strRef>
              <c:f>([6]SEKTOR!$A$5,[6]SEKTOR!$A$19,[6]SEKTOR!$A$37)</c:f>
              <c:strCache>
                <c:ptCount val="3"/>
                <c:pt idx="0">
                  <c:v>.I. TARIM</c:v>
                </c:pt>
                <c:pt idx="1">
                  <c:v>.II. SANAYİ</c:v>
                </c:pt>
                <c:pt idx="2">
                  <c:v> İklimlendirme Sanayii</c:v>
                </c:pt>
              </c:strCache>
            </c:strRef>
          </c:cat>
          <c:val>
            <c:numRef>
              <c:f>([6]SEKTOR!$N$5,[6]SEKTOR!$N$19,[6]SEKTOR!$N$37)</c:f>
              <c:numCache>
                <c:formatCode>General</c:formatCode>
                <c:ptCount val="3"/>
                <c:pt idx="0">
                  <c:v>19109228.554650001</c:v>
                </c:pt>
                <c:pt idx="1">
                  <c:v>110405169.27765001</c:v>
                </c:pt>
                <c:pt idx="2">
                  <c:v>3563551.0140800001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E7E-49C4-8B68-9396280BC7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2083604512"/>
        <c:axId val="-2083618656"/>
        <c:axId val="0"/>
      </c:bar3DChart>
      <c:catAx>
        <c:axId val="-208360451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083618656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208361865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39943372517528791"/>
              <c:y val="0.841446407036958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2083604512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0.39370078740157488" l="0.39370078740157488" r="0.39370078740157488" t="0.39370078740157488" header="0.51181102362204722" footer="0.51181102362204722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tr-TR"/>
              <a:t> </a:t>
            </a:r>
          </a:p>
        </c:rich>
      </c:tx>
      <c:layout>
        <c:manualLayout>
          <c:xMode val="edge"/>
          <c:yMode val="edge"/>
          <c:x val="0.49776453055141578"/>
          <c:y val="2.6206878651911403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09"/>
      <c:rotY val="2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7702923125667411"/>
          <c:y val="1.2873563218390805E-2"/>
          <c:w val="0.75409836065573765"/>
          <c:h val="0.73103448275862071"/>
        </c:manualLayout>
      </c:layout>
      <c:bar3DChart>
        <c:barDir val="bar"/>
        <c:grouping val="clustered"/>
        <c:varyColors val="0"/>
        <c:ser>
          <c:idx val="0"/>
          <c:order val="0"/>
          <c:spPr>
            <a:pattFill prst="smGrid">
              <a:fgClr>
                <a:srgbClr val="3366FF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ivot">
                <a:fgClr>
                  <a:srgbClr val="CC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D645-A145-97C2-2FA8DD8EEB26}"/>
              </c:ext>
            </c:extLst>
          </c:dPt>
          <c:dPt>
            <c:idx val="1"/>
            <c:invertIfNegative val="0"/>
            <c:bubble3D val="0"/>
            <c:spPr>
              <a:pattFill prst="lgConfetti">
                <a:fgClr>
                  <a:srgbClr val="CCFFCC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D645-A145-97C2-2FA8DD8EEB26}"/>
              </c:ext>
            </c:extLst>
          </c:dPt>
          <c:dPt>
            <c:idx val="2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D645-A145-97C2-2FA8DD8EEB26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D645-A145-97C2-2FA8DD8EEB26}"/>
              </c:ext>
            </c:extLst>
          </c:dPt>
          <c:dPt>
            <c:idx val="4"/>
            <c:invertIfNegative val="0"/>
            <c:bubble3D val="0"/>
            <c:spPr>
              <a:pattFill prst="diagBrick">
                <a:fgClr>
                  <a:srgbClr val="0000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D645-A145-97C2-2FA8DD8EEB26}"/>
              </c:ext>
            </c:extLst>
          </c:dPt>
          <c:dPt>
            <c:idx val="5"/>
            <c:invertIfNegative val="0"/>
            <c:bubble3D val="0"/>
            <c:spPr>
              <a:pattFill prst="pct30">
                <a:fgClr>
                  <a:srgbClr val="FFFF00"/>
                </a:fgClr>
                <a:bgClr>
                  <a:srgbClr val="3366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D645-A145-97C2-2FA8DD8EEB26}"/>
              </c:ext>
            </c:extLst>
          </c:dPt>
          <c:cat>
            <c:strRef>
              <c:f>(SEKTOR!$A$6,SEKTOR!$A$15,SEKTOR!$A$17,SEKTOR!$A$20,SEKTOR!$A$24,SEKTOR!$A$26,SEKTOR!$A$37)</c:f>
              <c:strCache>
                <c:ptCount val="7"/>
                <c:pt idx="0">
                  <c:v>.     A. BİTKİSEL ÜRÜNLER</c:v>
                </c:pt>
                <c:pt idx="1">
                  <c:v>.     B. HAYVANSAL ÜRÜNLER</c:v>
                </c:pt>
                <c:pt idx="2">
                  <c:v>.     C. AĞAÇ VE ORMAN ÜRÜNLERİ</c:v>
                </c:pt>
                <c:pt idx="3">
                  <c:v>.     A. TARIMA DAYALI İŞLENMİŞ ÜRÜNLER</c:v>
                </c:pt>
                <c:pt idx="4">
                  <c:v>.     B. KİMYEVİ MADDELER VE MAMÜLLERİ</c:v>
                </c:pt>
                <c:pt idx="5">
                  <c:v>.     C. SANAYİ MAMULLERİ</c:v>
                </c:pt>
                <c:pt idx="6">
                  <c:v> İklimlendirme Sanayii</c:v>
                </c:pt>
              </c:strCache>
            </c:strRef>
          </c:cat>
          <c:val>
            <c:numRef>
              <c:f>(SEKTOR!$N$6,SEKTOR!$N$15,SEKTOR!$N$17,SEKTOR!$N$20,SEKTOR!$N$24,SEKTOR!$N$26,SEKTOR!$N$37)</c:f>
              <c:numCache>
                <c:formatCode>#,##0</c:formatCode>
                <c:ptCount val="7"/>
                <c:pt idx="0">
                  <c:v>3890494.5110599999</c:v>
                </c:pt>
                <c:pt idx="1">
                  <c:v>615519.02176999999</c:v>
                </c:pt>
                <c:pt idx="2">
                  <c:v>1226042.0438399999</c:v>
                </c:pt>
                <c:pt idx="3">
                  <c:v>3185497.9151099999</c:v>
                </c:pt>
                <c:pt idx="4">
                  <c:v>4170483.6376899998</c:v>
                </c:pt>
                <c:pt idx="5">
                  <c:v>25970910.936320003</c:v>
                </c:pt>
                <c:pt idx="6">
                  <c:v>1101007.7605999999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645-A145-97C2-2FA8DD8EEB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2095391008"/>
        <c:axId val="-2095389376"/>
        <c:axId val="0"/>
      </c:bar3DChart>
      <c:catAx>
        <c:axId val="-209539100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095389376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209538937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6050670640834573"/>
              <c:y val="0.8220689162927563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2095391008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tr-TR"/>
              <a:t> </a:t>
            </a:r>
          </a:p>
        </c:rich>
      </c:tx>
      <c:layout>
        <c:manualLayout>
          <c:xMode val="edge"/>
          <c:yMode val="edge"/>
          <c:x val="0.49776453055141578"/>
          <c:y val="2.6206878651911403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09"/>
      <c:rotY val="2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7702923125667411"/>
          <c:y val="1.2873563218390805E-2"/>
          <c:w val="0.75409836065573765"/>
          <c:h val="0.73103448275862071"/>
        </c:manualLayout>
      </c:layout>
      <c:bar3DChart>
        <c:barDir val="bar"/>
        <c:grouping val="clustered"/>
        <c:varyColors val="0"/>
        <c:ser>
          <c:idx val="0"/>
          <c:order val="0"/>
          <c:spPr>
            <a:pattFill prst="smGrid">
              <a:fgClr>
                <a:srgbClr val="3366FF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ivot">
                <a:fgClr>
                  <a:srgbClr val="CC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8CFC-447F-B4CE-1FE5DDA52D53}"/>
              </c:ext>
            </c:extLst>
          </c:dPt>
          <c:dPt>
            <c:idx val="1"/>
            <c:invertIfNegative val="0"/>
            <c:bubble3D val="0"/>
            <c:spPr>
              <a:pattFill prst="lgConfetti">
                <a:fgClr>
                  <a:srgbClr val="CCFFCC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8CFC-447F-B4CE-1FE5DDA52D53}"/>
              </c:ext>
            </c:extLst>
          </c:dPt>
          <c:dPt>
            <c:idx val="2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8CFC-447F-B4CE-1FE5DDA52D53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8CFC-447F-B4CE-1FE5DDA52D53}"/>
              </c:ext>
            </c:extLst>
          </c:dPt>
          <c:dPt>
            <c:idx val="4"/>
            <c:invertIfNegative val="0"/>
            <c:bubble3D val="0"/>
            <c:spPr>
              <a:pattFill prst="diagBrick">
                <a:fgClr>
                  <a:srgbClr val="0000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8CFC-447F-B4CE-1FE5DDA52D53}"/>
              </c:ext>
            </c:extLst>
          </c:dPt>
          <c:dPt>
            <c:idx val="5"/>
            <c:invertIfNegative val="0"/>
            <c:bubble3D val="0"/>
            <c:spPr>
              <a:pattFill prst="pct30">
                <a:fgClr>
                  <a:srgbClr val="FFFF00"/>
                </a:fgClr>
                <a:bgClr>
                  <a:srgbClr val="3366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8CFC-447F-B4CE-1FE5DDA52D53}"/>
              </c:ext>
            </c:extLst>
          </c:dPt>
          <c:cat>
            <c:strRef>
              <c:f>([6]SEKTOR!$A$6,[6]SEKTOR!$A$15,[6]SEKTOR!$A$17,[6]SEKTOR!$A$20,[6]SEKTOR!$A$24,[6]SEKTOR!$A$26,[6]SEKTOR!$A$37)</c:f>
              <c:strCache>
                <c:ptCount val="7"/>
                <c:pt idx="0">
                  <c:v>.     A. BİTKİSEL ÜRÜNLER</c:v>
                </c:pt>
                <c:pt idx="1">
                  <c:v>.     B. HAYVANSAL ÜRÜNLER</c:v>
                </c:pt>
                <c:pt idx="2">
                  <c:v>.     C. AĞAÇ VE ORMAN ÜRÜNLERİ</c:v>
                </c:pt>
                <c:pt idx="3">
                  <c:v>.     A. TARIMA DAYALI İŞLENMİŞ ÜRÜNLER</c:v>
                </c:pt>
                <c:pt idx="4">
                  <c:v>.     B. KİMYEVİ MADDELER VE MAMÜLLERİ</c:v>
                </c:pt>
                <c:pt idx="5">
                  <c:v>.     C. SANAYİ MAMULLERİ</c:v>
                </c:pt>
                <c:pt idx="6">
                  <c:v> İklimlendirme Sanayii</c:v>
                </c:pt>
              </c:strCache>
            </c:strRef>
          </c:cat>
          <c:val>
            <c:numRef>
              <c:f>([6]SEKTOR!$N$6,[6]SEKTOR!$N$15,[6]SEKTOR!$N$17,[6]SEKTOR!$N$20,[6]SEKTOR!$N$24,[6]SEKTOR!$N$26,[6]SEKTOR!$N$37)</c:f>
              <c:numCache>
                <c:formatCode>General</c:formatCode>
                <c:ptCount val="7"/>
                <c:pt idx="0">
                  <c:v>13067486.48392</c:v>
                </c:pt>
                <c:pt idx="1">
                  <c:v>2038896.67508</c:v>
                </c:pt>
                <c:pt idx="2">
                  <c:v>4002845.3956499998</c:v>
                </c:pt>
                <c:pt idx="3">
                  <c:v>10774802.842979999</c:v>
                </c:pt>
                <c:pt idx="4">
                  <c:v>14672486.41399</c:v>
                </c:pt>
                <c:pt idx="5">
                  <c:v>84957880.02068001</c:v>
                </c:pt>
                <c:pt idx="6">
                  <c:v>3563551.0140800001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8CFC-447F-B4CE-1FE5DDA52D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2083608864"/>
        <c:axId val="-2083608320"/>
        <c:axId val="0"/>
      </c:bar3DChart>
      <c:catAx>
        <c:axId val="-208360886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083608320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2083608320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6050670640834573"/>
              <c:y val="0.822068916292756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2083608864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44"/>
      <c:hPercent val="105"/>
      <c:rotY val="4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1149752954331966"/>
          <c:y val="1.6348773841961855E-2"/>
          <c:w val="0.66844963421313264"/>
          <c:h val="0.83514986376021794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C9E4-41CB-B80A-A76F6B0253AB}"/>
              </c:ext>
            </c:extLst>
          </c:dPt>
          <c:dPt>
            <c:idx val="1"/>
            <c:invertIfNegative val="0"/>
            <c:bubble3D val="0"/>
            <c:spPr>
              <a:pattFill prst="sphere">
                <a:fgClr>
                  <a:srgbClr val="3366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C9E4-41CB-B80A-A76F6B0253AB}"/>
              </c:ext>
            </c:extLst>
          </c:dPt>
          <c:dPt>
            <c:idx val="2"/>
            <c:invertIfNegative val="0"/>
            <c:bubble3D val="0"/>
            <c:spPr>
              <a:pattFill prst="lt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C9E4-41CB-B80A-A76F6B0253AB}"/>
              </c:ext>
            </c:extLst>
          </c:dPt>
          <c:dPt>
            <c:idx val="3"/>
            <c:invertIfNegative val="0"/>
            <c:bubble3D val="0"/>
            <c:spPr>
              <a:pattFill prst="ltDnDiag">
                <a:fgClr>
                  <a:srgbClr val="FFFF00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C9E4-41CB-B80A-A76F6B0253AB}"/>
              </c:ext>
            </c:extLst>
          </c:dPt>
          <c:dPt>
            <c:idx val="5"/>
            <c:invertIfNegative val="0"/>
            <c:bubble3D val="0"/>
            <c:spPr>
              <a:pattFill prst="shingle">
                <a:fgClr>
                  <a:srgbClr val="00CC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C9E4-41CB-B80A-A76F6B0253AB}"/>
              </c:ext>
            </c:extLst>
          </c:dPt>
          <c:dPt>
            <c:idx val="6"/>
            <c:invertIfNegative val="0"/>
            <c:bubble3D val="0"/>
            <c:spPr>
              <a:pattFill prst="openDmnd">
                <a:fgClr>
                  <a:srgbClr val="FF6600"/>
                </a:fgClr>
                <a:bgClr>
                  <a:srgbClr val="E3E3E3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C9E4-41CB-B80A-A76F6B0253AB}"/>
              </c:ext>
            </c:extLst>
          </c:dPt>
          <c:dPt>
            <c:idx val="7"/>
            <c:invertIfNegative val="0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C9E4-41CB-B80A-A76F6B0253AB}"/>
              </c:ext>
            </c:extLst>
          </c:dPt>
          <c:dPt>
            <c:idx val="8"/>
            <c:invertIfNegative val="0"/>
            <c:bubble3D val="0"/>
            <c:spPr>
              <a:pattFill prst="dkHorz">
                <a:fgClr>
                  <a:srgbClr val="CCCCFF"/>
                </a:fgClr>
                <a:bgClr>
                  <a:srgbClr val="00FF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C9E4-41CB-B80A-A76F6B0253AB}"/>
              </c:ext>
            </c:extLst>
          </c:dPt>
          <c:dPt>
            <c:idx val="9"/>
            <c:invertIfNegative val="0"/>
            <c:bubble3D val="0"/>
            <c:spPr>
              <a:pattFill prst="pct90">
                <a:fgClr>
                  <a:srgbClr val="99CCFF"/>
                </a:fgClr>
                <a:bgClr>
                  <a:srgbClr val="6600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C9E4-41CB-B80A-A76F6B0253AB}"/>
              </c:ext>
            </c:extLst>
          </c:dPt>
          <c:dPt>
            <c:idx val="10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C9E4-41CB-B80A-A76F6B0253AB}"/>
              </c:ext>
            </c:extLst>
          </c:dPt>
          <c:dPt>
            <c:idx val="11"/>
            <c:invertIfNegative val="0"/>
            <c:bubble3D val="0"/>
            <c:spPr>
              <a:pattFill prst="divot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C9E4-41CB-B80A-A76F6B0253AB}"/>
              </c:ext>
            </c:extLst>
          </c:dPt>
          <c:dPt>
            <c:idx val="12"/>
            <c:invertIfNegative val="0"/>
            <c:bubble3D val="0"/>
            <c:spPr>
              <a:pattFill prst="lgConfetti">
                <a:fgClr>
                  <a:srgbClr val="CC99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C9E4-41CB-B80A-A76F6B0253AB}"/>
              </c:ext>
            </c:extLst>
          </c:dPt>
          <c:dPt>
            <c:idx val="13"/>
            <c:invertIfNegative val="0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C9E4-41CB-B80A-A76F6B0253AB}"/>
              </c:ext>
            </c:extLst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C9E4-41CB-B80A-A76F6B0253AB}"/>
              </c:ext>
            </c:extLst>
          </c:dPt>
          <c:dPt>
            <c:idx val="15"/>
            <c:invertIfNegative val="0"/>
            <c:bubble3D val="0"/>
            <c:spPr>
              <a:pattFill prst="wdDnDiag">
                <a:fgClr>
                  <a:srgbClr val="FF99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D-C9E4-41CB-B80A-A76F6B0253AB}"/>
              </c:ext>
            </c:extLst>
          </c:dPt>
          <c:dPt>
            <c:idx val="16"/>
            <c:invertIfNegative val="0"/>
            <c:bubble3D val="0"/>
            <c:spPr>
              <a:blipFill dpi="0" rotWithShape="0">
                <a:blip xmlns:r="http://schemas.openxmlformats.org/officeDocument/2006/relationships" r:embed="rId1"/>
                <a:srcRect/>
                <a:tile tx="0" ty="0" sx="100000" sy="100000" flip="none" algn="tl"/>
              </a:blip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F-C9E4-41CB-B80A-A76F6B0253AB}"/>
              </c:ext>
            </c:extLst>
          </c:dPt>
          <c:dPt>
            <c:idx val="17"/>
            <c:invertIfNegative val="0"/>
            <c:bubble3D val="0"/>
            <c:spPr>
              <a:pattFill prst="shingle">
                <a:fgClr>
                  <a:srgbClr val="FFFF00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1-C9E4-41CB-B80A-A76F6B0253AB}"/>
              </c:ext>
            </c:extLst>
          </c:dPt>
          <c:dPt>
            <c:idx val="18"/>
            <c:invertIfNegative val="0"/>
            <c:bubble3D val="0"/>
            <c:spPr>
              <a:gradFill rotWithShape="0">
                <a:gsLst>
                  <a:gs pos="0">
                    <a:srgbClr val="000082"/>
                  </a:gs>
                  <a:gs pos="30000">
                    <a:srgbClr val="66008F"/>
                  </a:gs>
                  <a:gs pos="64999">
                    <a:srgbClr val="BA0066"/>
                  </a:gs>
                  <a:gs pos="89999">
                    <a:srgbClr val="FF0000"/>
                  </a:gs>
                  <a:gs pos="100000">
                    <a:srgbClr val="FF82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3-C9E4-41CB-B80A-A76F6B0253AB}"/>
              </c:ext>
            </c:extLst>
          </c:dPt>
          <c:dPt>
            <c:idx val="19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5-C9E4-41CB-B80A-A76F6B0253AB}"/>
              </c:ext>
            </c:extLst>
          </c:dPt>
          <c:dPt>
            <c:idx val="20"/>
            <c:invertIfNegative val="0"/>
            <c:bubble3D val="0"/>
            <c:spPr>
              <a:gradFill rotWithShape="0">
                <a:gsLst>
                  <a:gs pos="0">
                    <a:srgbClr val="339966"/>
                  </a:gs>
                  <a:gs pos="100000">
                    <a:srgbClr val="FFFFFF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7-C9E4-41CB-B80A-A76F6B0253AB}"/>
              </c:ext>
            </c:extLst>
          </c:dPt>
          <c:cat>
            <c:strRef>
              <c:f>([6]SEKTOR!$A$7:$A$14,[6]SEKTOR!$A$16,[6]SEKTOR!$A$18,[6]SEKTOR!$A$21:$A$23,[6]SEKTOR!$A$25,[6]SEKTOR!$A$27:$A$36,[6]SEKTOR!$A$38)</c:f>
              <c:strCache>
                <c:ptCount val="25"/>
                <c:pt idx="0">
                  <c:v> Hububat, Bakliyat, Yağlı Tohumlar ve Mamulleri </c:v>
                </c:pt>
                <c:pt idx="1">
                  <c:v> Yaş Meyve ve Sebze  </c:v>
                </c:pt>
                <c:pt idx="2">
                  <c:v> Meyve Sebze Mamulleri </c:v>
                </c:pt>
                <c:pt idx="3">
                  <c:v> Kuru Meyve ve Mamulleri  </c:v>
                </c:pt>
                <c:pt idx="4">
                  <c:v> Fındık ve Mamulleri </c:v>
                </c:pt>
                <c:pt idx="5">
                  <c:v> Zeytin ve Zeytinyağı </c:v>
                </c:pt>
                <c:pt idx="6">
                  <c:v> Tütün </c:v>
                </c:pt>
                <c:pt idx="7">
                  <c:v> Süs Bitkileri ve Mam.</c:v>
                </c:pt>
                <c:pt idx="8">
                  <c:v> Su Ürünleri ve Hayvansal Mamuller</c:v>
                </c:pt>
                <c:pt idx="9">
                  <c:v> Mobilya,Kağıt ve Orman Ürünleri</c:v>
                </c:pt>
                <c:pt idx="10">
                  <c:v> Tekstil ve Hammaddeleri</c:v>
                </c:pt>
                <c:pt idx="11">
                  <c:v> Deri ve Deri Mamulleri </c:v>
                </c:pt>
                <c:pt idx="12">
                  <c:v> Halı </c:v>
                </c:pt>
                <c:pt idx="13">
                  <c:v> Kimyevi Maddeler ve Mamulleri  </c:v>
                </c:pt>
                <c:pt idx="14">
                  <c:v> Hazırgiyim ve Konfeksiyon </c:v>
                </c:pt>
                <c:pt idx="15">
                  <c:v> Otomotiv Endüstrisi</c:v>
                </c:pt>
                <c:pt idx="16">
                  <c:v> Gemi ve Yat</c:v>
                </c:pt>
                <c:pt idx="17">
                  <c:v> Elektrik Elektronik ve Hizmet</c:v>
                </c:pt>
                <c:pt idx="18">
                  <c:v> Makine ve Aksamları</c:v>
                </c:pt>
                <c:pt idx="19">
                  <c:v> Demir ve Demir Dışı Metaller </c:v>
                </c:pt>
                <c:pt idx="20">
                  <c:v> Çelik</c:v>
                </c:pt>
                <c:pt idx="21">
                  <c:v> Çimento Cam Seramik ve Toprak Ürünleri</c:v>
                </c:pt>
                <c:pt idx="22">
                  <c:v> Mücevher</c:v>
                </c:pt>
                <c:pt idx="23">
                  <c:v> Savunma ve Havacılık Sanayii</c:v>
                </c:pt>
                <c:pt idx="24">
                  <c:v> Diğer Sanayi Ürünleri</c:v>
                </c:pt>
              </c:strCache>
            </c:strRef>
          </c:cat>
          <c:val>
            <c:numRef>
              <c:f>([6]SEKTOR!$N$7:$N$14,[6]SEKTOR!$N$16,[6]SEKTOR!$N$18,[6]SEKTOR!$N$21:$N$23,[6]SEKTOR!$N$25,[6]SEKTOR!$N$27:$N$36,[6]SEKTOR!$N$38)</c:f>
              <c:numCache>
                <c:formatCode>General</c:formatCode>
                <c:ptCount val="25"/>
                <c:pt idx="0">
                  <c:v>5810290.2252799999</c:v>
                </c:pt>
                <c:pt idx="1">
                  <c:v>1872400.87892</c:v>
                </c:pt>
                <c:pt idx="2">
                  <c:v>1299268.8360599999</c:v>
                </c:pt>
                <c:pt idx="3">
                  <c:v>1150988.06864</c:v>
                </c:pt>
                <c:pt idx="4">
                  <c:v>1710749.25697</c:v>
                </c:pt>
                <c:pt idx="5">
                  <c:v>279335.10102</c:v>
                </c:pt>
                <c:pt idx="6">
                  <c:v>869980.50144000002</c:v>
                </c:pt>
                <c:pt idx="7">
                  <c:v>74473.615590000001</c:v>
                </c:pt>
                <c:pt idx="8">
                  <c:v>2038896.67508</c:v>
                </c:pt>
                <c:pt idx="9">
                  <c:v>4002845.3956499998</c:v>
                </c:pt>
                <c:pt idx="10">
                  <c:v>7409260.6673100004</c:v>
                </c:pt>
                <c:pt idx="11">
                  <c:v>1400462.52043</c:v>
                </c:pt>
                <c:pt idx="12">
                  <c:v>1965079.65524</c:v>
                </c:pt>
                <c:pt idx="13">
                  <c:v>14672486.41399</c:v>
                </c:pt>
                <c:pt idx="14">
                  <c:v>15611866.83859</c:v>
                </c:pt>
                <c:pt idx="15">
                  <c:v>26045475.113400001</c:v>
                </c:pt>
                <c:pt idx="16">
                  <c:v>1217203.49868</c:v>
                </c:pt>
                <c:pt idx="17">
                  <c:v>9411576.8784699999</c:v>
                </c:pt>
                <c:pt idx="18">
                  <c:v>5481373.2854199996</c:v>
                </c:pt>
                <c:pt idx="19">
                  <c:v>6186733.8750700001</c:v>
                </c:pt>
                <c:pt idx="20">
                  <c:v>10319460.006589999</c:v>
                </c:pt>
                <c:pt idx="21">
                  <c:v>2470846.89915</c:v>
                </c:pt>
                <c:pt idx="22">
                  <c:v>3016162.4730000002</c:v>
                </c:pt>
                <c:pt idx="23">
                  <c:v>1536237.5862400001</c:v>
                </c:pt>
                <c:pt idx="24">
                  <c:v>97392.551990000007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C9E4-41CB-B80A-A76F6B0253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2083618112"/>
        <c:axId val="-2083606144"/>
        <c:axId val="0"/>
      </c:bar3DChart>
      <c:catAx>
        <c:axId val="-208361811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083606144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2083606144"/>
        <c:scaling>
          <c:orientation val="minMax"/>
          <c:max val="200000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8529439836063271"/>
              <c:y val="0.877384312291036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2083618112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78"/>
      <c:rotY val="1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2577933424044375"/>
          <c:y val="0.13908205841446453"/>
          <c:w val="0.45184167227452771"/>
          <c:h val="0.6077885952712099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E728-4AB1-80B1-BDB67BC1DB94}"/>
              </c:ext>
            </c:extLst>
          </c:dPt>
          <c:dPt>
            <c:idx val="1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E728-4AB1-80B1-BDB67BC1DB94}"/>
              </c:ext>
            </c:extLst>
          </c:dPt>
          <c:dPt>
            <c:idx val="2"/>
            <c:invertIfNegative val="0"/>
            <c:bubble3D val="0"/>
            <c:spPr>
              <a:pattFill prst="pct30">
                <a:fgClr>
                  <a:srgbClr val="FFFFFF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E728-4AB1-80B1-BDB67BC1DB94}"/>
              </c:ext>
            </c:extLst>
          </c:dPt>
          <c:cat>
            <c:strRef>
              <c:f>([7]SEKTOR!$A$5,[7]SEKTOR!$A$19,[7]SEKTOR!$A$37)</c:f>
              <c:strCache>
                <c:ptCount val="3"/>
                <c:pt idx="0">
                  <c:v>.I. TARIM</c:v>
                </c:pt>
                <c:pt idx="1">
                  <c:v>.II. SANAYİ</c:v>
                </c:pt>
                <c:pt idx="2">
                  <c:v> İklimlendirme Sanayii</c:v>
                </c:pt>
              </c:strCache>
            </c:strRef>
          </c:cat>
          <c:val>
            <c:numRef>
              <c:f>([7]SEKTOR!$N$5,[7]SEKTOR!$N$19,[7]SEKTOR!$N$37)</c:f>
              <c:numCache>
                <c:formatCode>General</c:formatCode>
                <c:ptCount val="3"/>
                <c:pt idx="0">
                  <c:v>21235089.413479999</c:v>
                </c:pt>
                <c:pt idx="1">
                  <c:v>121392772.69238999</c:v>
                </c:pt>
                <c:pt idx="2">
                  <c:v>3921347.7045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728-4AB1-80B1-BDB67BC1DB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2083081840"/>
        <c:axId val="-2083084016"/>
        <c:axId val="0"/>
      </c:bar3DChart>
      <c:catAx>
        <c:axId val="-208308184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083084016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208308401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39943372517528791"/>
              <c:y val="0.841446407036958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2083081840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0.39370078740157488" l="0.39370078740157488" r="0.39370078740157488" t="0.39370078740157488" header="0.51181102362204722" footer="0.51181102362204722"/>
    <c:pageSetup paperSize="9" orientation="landscape" horizontalDpi="-4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tr-TR"/>
              <a:t> </a:t>
            </a:r>
          </a:p>
        </c:rich>
      </c:tx>
      <c:layout>
        <c:manualLayout>
          <c:xMode val="edge"/>
          <c:yMode val="edge"/>
          <c:x val="0.49776453055141578"/>
          <c:y val="2.6206878651911403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09"/>
      <c:rotY val="2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7702923125667411"/>
          <c:y val="1.2873563218390805E-2"/>
          <c:w val="0.75409836065573765"/>
          <c:h val="0.73103448275862071"/>
        </c:manualLayout>
      </c:layout>
      <c:bar3DChart>
        <c:barDir val="bar"/>
        <c:grouping val="clustered"/>
        <c:varyColors val="0"/>
        <c:ser>
          <c:idx val="0"/>
          <c:order val="0"/>
          <c:spPr>
            <a:pattFill prst="smGrid">
              <a:fgClr>
                <a:srgbClr val="3366FF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ivot">
                <a:fgClr>
                  <a:srgbClr val="CC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9B7E-4A19-B8EB-F1AAEE3D3EDE}"/>
              </c:ext>
            </c:extLst>
          </c:dPt>
          <c:dPt>
            <c:idx val="1"/>
            <c:invertIfNegative val="0"/>
            <c:bubble3D val="0"/>
            <c:spPr>
              <a:pattFill prst="lgConfetti">
                <a:fgClr>
                  <a:srgbClr val="CCFFCC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9B7E-4A19-B8EB-F1AAEE3D3EDE}"/>
              </c:ext>
            </c:extLst>
          </c:dPt>
          <c:dPt>
            <c:idx val="2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9B7E-4A19-B8EB-F1AAEE3D3EDE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9B7E-4A19-B8EB-F1AAEE3D3EDE}"/>
              </c:ext>
            </c:extLst>
          </c:dPt>
          <c:dPt>
            <c:idx val="4"/>
            <c:invertIfNegative val="0"/>
            <c:bubble3D val="0"/>
            <c:spPr>
              <a:pattFill prst="diagBrick">
                <a:fgClr>
                  <a:srgbClr val="0000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9B7E-4A19-B8EB-F1AAEE3D3EDE}"/>
              </c:ext>
            </c:extLst>
          </c:dPt>
          <c:dPt>
            <c:idx val="5"/>
            <c:invertIfNegative val="0"/>
            <c:bubble3D val="0"/>
            <c:spPr>
              <a:pattFill prst="pct30">
                <a:fgClr>
                  <a:srgbClr val="FFFF00"/>
                </a:fgClr>
                <a:bgClr>
                  <a:srgbClr val="3366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9B7E-4A19-B8EB-F1AAEE3D3EDE}"/>
              </c:ext>
            </c:extLst>
          </c:dPt>
          <c:cat>
            <c:strRef>
              <c:f>([7]SEKTOR!$A$6,[7]SEKTOR!$A$15,[7]SEKTOR!$A$17,[7]SEKTOR!$A$20,[7]SEKTOR!$A$24,[7]SEKTOR!$A$26,[7]SEKTOR!$A$37)</c:f>
              <c:strCache>
                <c:ptCount val="7"/>
                <c:pt idx="0">
                  <c:v>.     A. BİTKİSEL ÜRÜNLER</c:v>
                </c:pt>
                <c:pt idx="1">
                  <c:v>.     B. HAYVANSAL ÜRÜNLER</c:v>
                </c:pt>
                <c:pt idx="2">
                  <c:v>.     C. AĞAÇ VE ORMAN ÜRÜNLERİ</c:v>
                </c:pt>
                <c:pt idx="3">
                  <c:v>.     A. TARIMA DAYALI İŞLENMİŞ ÜRÜNLER</c:v>
                </c:pt>
                <c:pt idx="4">
                  <c:v>.     B. KİMYEVİ MADDELER VE MAMÜLLERİ</c:v>
                </c:pt>
                <c:pt idx="5">
                  <c:v>.     C. SANAYİ MAMULLERİ</c:v>
                </c:pt>
                <c:pt idx="6">
                  <c:v> İklimlendirme Sanayii</c:v>
                </c:pt>
              </c:strCache>
            </c:strRef>
          </c:cat>
          <c:val>
            <c:numRef>
              <c:f>([7]SEKTOR!$N$6,[7]SEKTOR!$N$15,[7]SEKTOR!$N$17,[7]SEKTOR!$N$20,[7]SEKTOR!$N$24,[7]SEKTOR!$N$26,[7]SEKTOR!$N$37)</c:f>
              <c:numCache>
                <c:formatCode>General</c:formatCode>
                <c:ptCount val="7"/>
                <c:pt idx="0">
                  <c:v>14527697.561229998</c:v>
                </c:pt>
                <c:pt idx="1">
                  <c:v>2260996.2312699999</c:v>
                </c:pt>
                <c:pt idx="2">
                  <c:v>4446395.6209800001</c:v>
                </c:pt>
                <c:pt idx="3">
                  <c:v>11786741.218870001</c:v>
                </c:pt>
                <c:pt idx="4">
                  <c:v>16042218.11562</c:v>
                </c:pt>
                <c:pt idx="5">
                  <c:v>93563813.357899994</c:v>
                </c:pt>
                <c:pt idx="6">
                  <c:v>3921347.7045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B7E-4A19-B8EB-F1AAEE3D3E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2083083472"/>
        <c:axId val="-2083081296"/>
        <c:axId val="0"/>
      </c:bar3DChart>
      <c:catAx>
        <c:axId val="-208308347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083081296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208308129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6050670640834573"/>
              <c:y val="0.822068916292756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2083083472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44"/>
      <c:hPercent val="105"/>
      <c:rotY val="4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1149752954331966"/>
          <c:y val="1.6348773841961855E-2"/>
          <c:w val="0.66844963421313264"/>
          <c:h val="0.83514986376021794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2ABA-4006-8B94-D17810BC141B}"/>
              </c:ext>
            </c:extLst>
          </c:dPt>
          <c:dPt>
            <c:idx val="1"/>
            <c:invertIfNegative val="0"/>
            <c:bubble3D val="0"/>
            <c:spPr>
              <a:pattFill prst="sphere">
                <a:fgClr>
                  <a:srgbClr val="3366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2ABA-4006-8B94-D17810BC141B}"/>
              </c:ext>
            </c:extLst>
          </c:dPt>
          <c:dPt>
            <c:idx val="2"/>
            <c:invertIfNegative val="0"/>
            <c:bubble3D val="0"/>
            <c:spPr>
              <a:pattFill prst="lt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2ABA-4006-8B94-D17810BC141B}"/>
              </c:ext>
            </c:extLst>
          </c:dPt>
          <c:dPt>
            <c:idx val="3"/>
            <c:invertIfNegative val="0"/>
            <c:bubble3D val="0"/>
            <c:spPr>
              <a:pattFill prst="ltDnDiag">
                <a:fgClr>
                  <a:srgbClr val="FFFF00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2ABA-4006-8B94-D17810BC141B}"/>
              </c:ext>
            </c:extLst>
          </c:dPt>
          <c:dPt>
            <c:idx val="5"/>
            <c:invertIfNegative val="0"/>
            <c:bubble3D val="0"/>
            <c:spPr>
              <a:pattFill prst="shingle">
                <a:fgClr>
                  <a:srgbClr val="00CC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2ABA-4006-8B94-D17810BC141B}"/>
              </c:ext>
            </c:extLst>
          </c:dPt>
          <c:dPt>
            <c:idx val="6"/>
            <c:invertIfNegative val="0"/>
            <c:bubble3D val="0"/>
            <c:spPr>
              <a:pattFill prst="openDmnd">
                <a:fgClr>
                  <a:srgbClr val="FF6600"/>
                </a:fgClr>
                <a:bgClr>
                  <a:srgbClr val="E3E3E3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2ABA-4006-8B94-D17810BC141B}"/>
              </c:ext>
            </c:extLst>
          </c:dPt>
          <c:dPt>
            <c:idx val="7"/>
            <c:invertIfNegative val="0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2ABA-4006-8B94-D17810BC141B}"/>
              </c:ext>
            </c:extLst>
          </c:dPt>
          <c:dPt>
            <c:idx val="8"/>
            <c:invertIfNegative val="0"/>
            <c:bubble3D val="0"/>
            <c:spPr>
              <a:pattFill prst="dkHorz">
                <a:fgClr>
                  <a:srgbClr val="CCCCFF"/>
                </a:fgClr>
                <a:bgClr>
                  <a:srgbClr val="00FF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2ABA-4006-8B94-D17810BC141B}"/>
              </c:ext>
            </c:extLst>
          </c:dPt>
          <c:dPt>
            <c:idx val="9"/>
            <c:invertIfNegative val="0"/>
            <c:bubble3D val="0"/>
            <c:spPr>
              <a:pattFill prst="pct90">
                <a:fgClr>
                  <a:srgbClr val="99CCFF"/>
                </a:fgClr>
                <a:bgClr>
                  <a:srgbClr val="6600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2ABA-4006-8B94-D17810BC141B}"/>
              </c:ext>
            </c:extLst>
          </c:dPt>
          <c:dPt>
            <c:idx val="10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2ABA-4006-8B94-D17810BC141B}"/>
              </c:ext>
            </c:extLst>
          </c:dPt>
          <c:dPt>
            <c:idx val="11"/>
            <c:invertIfNegative val="0"/>
            <c:bubble3D val="0"/>
            <c:spPr>
              <a:pattFill prst="divot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2ABA-4006-8B94-D17810BC141B}"/>
              </c:ext>
            </c:extLst>
          </c:dPt>
          <c:dPt>
            <c:idx val="12"/>
            <c:invertIfNegative val="0"/>
            <c:bubble3D val="0"/>
            <c:spPr>
              <a:pattFill prst="lgConfetti">
                <a:fgClr>
                  <a:srgbClr val="CC99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2ABA-4006-8B94-D17810BC141B}"/>
              </c:ext>
            </c:extLst>
          </c:dPt>
          <c:dPt>
            <c:idx val="13"/>
            <c:invertIfNegative val="0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2ABA-4006-8B94-D17810BC141B}"/>
              </c:ext>
            </c:extLst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2ABA-4006-8B94-D17810BC141B}"/>
              </c:ext>
            </c:extLst>
          </c:dPt>
          <c:dPt>
            <c:idx val="15"/>
            <c:invertIfNegative val="0"/>
            <c:bubble3D val="0"/>
            <c:spPr>
              <a:pattFill prst="wdDnDiag">
                <a:fgClr>
                  <a:srgbClr val="FF99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D-2ABA-4006-8B94-D17810BC141B}"/>
              </c:ext>
            </c:extLst>
          </c:dPt>
          <c:dPt>
            <c:idx val="16"/>
            <c:invertIfNegative val="0"/>
            <c:bubble3D val="0"/>
            <c:spPr>
              <a:blipFill dpi="0" rotWithShape="0">
                <a:blip xmlns:r="http://schemas.openxmlformats.org/officeDocument/2006/relationships" r:embed="rId1"/>
                <a:srcRect/>
                <a:tile tx="0" ty="0" sx="100000" sy="100000" flip="none" algn="tl"/>
              </a:blip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F-2ABA-4006-8B94-D17810BC141B}"/>
              </c:ext>
            </c:extLst>
          </c:dPt>
          <c:dPt>
            <c:idx val="17"/>
            <c:invertIfNegative val="0"/>
            <c:bubble3D val="0"/>
            <c:spPr>
              <a:pattFill prst="shingle">
                <a:fgClr>
                  <a:srgbClr val="FFFF00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1-2ABA-4006-8B94-D17810BC141B}"/>
              </c:ext>
            </c:extLst>
          </c:dPt>
          <c:dPt>
            <c:idx val="18"/>
            <c:invertIfNegative val="0"/>
            <c:bubble3D val="0"/>
            <c:spPr>
              <a:gradFill rotWithShape="0">
                <a:gsLst>
                  <a:gs pos="0">
                    <a:srgbClr val="000082"/>
                  </a:gs>
                  <a:gs pos="30000">
                    <a:srgbClr val="66008F"/>
                  </a:gs>
                  <a:gs pos="64999">
                    <a:srgbClr val="BA0066"/>
                  </a:gs>
                  <a:gs pos="89999">
                    <a:srgbClr val="FF0000"/>
                  </a:gs>
                  <a:gs pos="100000">
                    <a:srgbClr val="FF82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3-2ABA-4006-8B94-D17810BC141B}"/>
              </c:ext>
            </c:extLst>
          </c:dPt>
          <c:dPt>
            <c:idx val="19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5-2ABA-4006-8B94-D17810BC141B}"/>
              </c:ext>
            </c:extLst>
          </c:dPt>
          <c:dPt>
            <c:idx val="20"/>
            <c:invertIfNegative val="0"/>
            <c:bubble3D val="0"/>
            <c:spPr>
              <a:gradFill rotWithShape="0">
                <a:gsLst>
                  <a:gs pos="0">
                    <a:srgbClr val="339966"/>
                  </a:gs>
                  <a:gs pos="100000">
                    <a:srgbClr val="FFFFFF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7-2ABA-4006-8B94-D17810BC141B}"/>
              </c:ext>
            </c:extLst>
          </c:dPt>
          <c:cat>
            <c:strRef>
              <c:f>([7]SEKTOR!$A$7:$A$14,[7]SEKTOR!$A$16,[7]SEKTOR!$A$18,[7]SEKTOR!$A$21:$A$23,[7]SEKTOR!$A$25,[7]SEKTOR!$A$27:$A$36,[7]SEKTOR!$A$38)</c:f>
              <c:strCache>
                <c:ptCount val="25"/>
                <c:pt idx="0">
                  <c:v> Hububat, Bakliyat, Yağlı Tohumlar ve Mamulleri </c:v>
                </c:pt>
                <c:pt idx="1">
                  <c:v> Yaş Meyve ve Sebze  </c:v>
                </c:pt>
                <c:pt idx="2">
                  <c:v> Meyve Sebze Mamulleri </c:v>
                </c:pt>
                <c:pt idx="3">
                  <c:v> Kuru Meyve ve Mamulleri  </c:v>
                </c:pt>
                <c:pt idx="4">
                  <c:v> Fındık ve Mamulleri </c:v>
                </c:pt>
                <c:pt idx="5">
                  <c:v> Zeytin ve Zeytinyağı </c:v>
                </c:pt>
                <c:pt idx="6">
                  <c:v> Tütün </c:v>
                </c:pt>
                <c:pt idx="7">
                  <c:v> Süs Bitkileri ve Mam.</c:v>
                </c:pt>
                <c:pt idx="8">
                  <c:v> Su Ürünleri ve Hayvansal Mamuller</c:v>
                </c:pt>
                <c:pt idx="9">
                  <c:v> Mobilya,Kağıt ve Orman Ürünleri</c:v>
                </c:pt>
                <c:pt idx="10">
                  <c:v> Tekstil ve Hammaddeleri</c:v>
                </c:pt>
                <c:pt idx="11">
                  <c:v> Deri ve Deri Mamulleri </c:v>
                </c:pt>
                <c:pt idx="12">
                  <c:v> Halı </c:v>
                </c:pt>
                <c:pt idx="13">
                  <c:v> Kimyevi Maddeler ve Mamulleri  </c:v>
                </c:pt>
                <c:pt idx="14">
                  <c:v> Hazırgiyim ve Konfeksiyon </c:v>
                </c:pt>
                <c:pt idx="15">
                  <c:v> Otomotiv Endüstrisi</c:v>
                </c:pt>
                <c:pt idx="16">
                  <c:v> Gemi ve Yat</c:v>
                </c:pt>
                <c:pt idx="17">
                  <c:v> Elektrik Elektronik ve Hizmet</c:v>
                </c:pt>
                <c:pt idx="18">
                  <c:v> Makine ve Aksamları</c:v>
                </c:pt>
                <c:pt idx="19">
                  <c:v> Demir ve Demir Dışı Metaller </c:v>
                </c:pt>
                <c:pt idx="20">
                  <c:v> Çelik</c:v>
                </c:pt>
                <c:pt idx="21">
                  <c:v> Çimento Cam Seramik ve Toprak Ürünleri</c:v>
                </c:pt>
                <c:pt idx="22">
                  <c:v> Mücevher</c:v>
                </c:pt>
                <c:pt idx="23">
                  <c:v> Savunma ve Havacılık Sanayii</c:v>
                </c:pt>
                <c:pt idx="24">
                  <c:v> Diğer Sanayi Ürünleri</c:v>
                </c:pt>
              </c:strCache>
            </c:strRef>
          </c:cat>
          <c:val>
            <c:numRef>
              <c:f>([7]SEKTOR!$N$7:$N$14,[7]SEKTOR!$N$16,[7]SEKTOR!$N$18,[7]SEKTOR!$N$21:$N$23,[7]SEKTOR!$N$25,[7]SEKTOR!$N$27:$N$36,[7]SEKTOR!$N$38)</c:f>
              <c:numCache>
                <c:formatCode>General</c:formatCode>
                <c:ptCount val="25"/>
                <c:pt idx="0">
                  <c:v>6372511.97181</c:v>
                </c:pt>
                <c:pt idx="1">
                  <c:v>2231391.3826899999</c:v>
                </c:pt>
                <c:pt idx="2">
                  <c:v>1416697.65876</c:v>
                </c:pt>
                <c:pt idx="3">
                  <c:v>1282238.48587</c:v>
                </c:pt>
                <c:pt idx="4">
                  <c:v>1868308.7056799999</c:v>
                </c:pt>
                <c:pt idx="5">
                  <c:v>323075.79476999998</c:v>
                </c:pt>
                <c:pt idx="6">
                  <c:v>948665.35522000003</c:v>
                </c:pt>
                <c:pt idx="7">
                  <c:v>84808.206430000006</c:v>
                </c:pt>
                <c:pt idx="8">
                  <c:v>2260996.2312699999</c:v>
                </c:pt>
                <c:pt idx="9">
                  <c:v>4446395.6209800001</c:v>
                </c:pt>
                <c:pt idx="10">
                  <c:v>8101820.8743000003</c:v>
                </c:pt>
                <c:pt idx="11">
                  <c:v>1519231.4822499999</c:v>
                </c:pt>
                <c:pt idx="12">
                  <c:v>2165688.8623199998</c:v>
                </c:pt>
                <c:pt idx="13">
                  <c:v>16042218.11562</c:v>
                </c:pt>
                <c:pt idx="14">
                  <c:v>17045360.343710002</c:v>
                </c:pt>
                <c:pt idx="15">
                  <c:v>28534556.33041</c:v>
                </c:pt>
                <c:pt idx="16">
                  <c:v>1338158.41316</c:v>
                </c:pt>
                <c:pt idx="17">
                  <c:v>10500495.428929999</c:v>
                </c:pt>
                <c:pt idx="18">
                  <c:v>6085453.4226399995</c:v>
                </c:pt>
                <c:pt idx="19">
                  <c:v>6812164.2595499996</c:v>
                </c:pt>
                <c:pt idx="20">
                  <c:v>11471943.541440001</c:v>
                </c:pt>
                <c:pt idx="21">
                  <c:v>2706819.7117499998</c:v>
                </c:pt>
                <c:pt idx="22">
                  <c:v>3295816.59039</c:v>
                </c:pt>
                <c:pt idx="23">
                  <c:v>1739452.7109000001</c:v>
                </c:pt>
                <c:pt idx="24">
                  <c:v>112244.90052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2ABA-4006-8B94-D17810BC14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2083079120"/>
        <c:axId val="-2083085104"/>
        <c:axId val="0"/>
      </c:bar3DChart>
      <c:catAx>
        <c:axId val="-208307912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083085104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2083085104"/>
        <c:scaling>
          <c:orientation val="minMax"/>
          <c:max val="200000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8529439836063271"/>
              <c:y val="0.877384312291036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2083079120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78"/>
      <c:rotY val="1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2577933424044375"/>
          <c:y val="0.13908205841446453"/>
          <c:w val="0.45184167227452771"/>
          <c:h val="0.6077885952712099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C53B-BA4A-B31B-06E25F6FC4BA}"/>
              </c:ext>
            </c:extLst>
          </c:dPt>
          <c:dPt>
            <c:idx val="1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C53B-BA4A-B31B-06E25F6FC4BA}"/>
              </c:ext>
            </c:extLst>
          </c:dPt>
          <c:dPt>
            <c:idx val="2"/>
            <c:invertIfNegative val="0"/>
            <c:bubble3D val="0"/>
            <c:spPr>
              <a:pattFill prst="pct30">
                <a:fgClr>
                  <a:srgbClr val="FFFFFF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C53B-BA4A-B31B-06E25F6FC4BA}"/>
              </c:ext>
            </c:extLst>
          </c:dPt>
          <c:cat>
            <c:strRef>
              <c:f>([8]SEKTOR!$A$5,[8]SEKTOR!$A$19,[8]SEKTOR!$A$37)</c:f>
              <c:strCache>
                <c:ptCount val="3"/>
                <c:pt idx="0">
                  <c:v>.I. TARIM</c:v>
                </c:pt>
                <c:pt idx="1">
                  <c:v>.II. SANAYİ</c:v>
                </c:pt>
                <c:pt idx="2">
                  <c:v> İklimlendirme Sanayii</c:v>
                </c:pt>
              </c:strCache>
            </c:strRef>
          </c:cat>
          <c:val>
            <c:numRef>
              <c:f>([8]SEKTOR!$N$5,[8]SEKTOR!$N$19,[8]SEKTOR!$N$37)</c:f>
              <c:numCache>
                <c:formatCode>General</c:formatCode>
                <c:ptCount val="3"/>
                <c:pt idx="0">
                  <c:v>1898128.8672800001</c:v>
                </c:pt>
                <c:pt idx="1">
                  <c:v>9908370.5384500008</c:v>
                </c:pt>
                <c:pt idx="2">
                  <c:v>331808.35629000003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3B-BA4A-B31B-06E25F6FC4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2083080208"/>
        <c:axId val="-2083092176"/>
        <c:axId val="0"/>
      </c:bar3DChart>
      <c:catAx>
        <c:axId val="-208308020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083092176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208309217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39943372517528791"/>
              <c:y val="0.841446407036958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2083080208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0.39370078740157488" l="0.39370078740157488" r="0.39370078740157488" t="0.39370078740157488" header="0.51181102362204722" footer="0.51181102362204722"/>
    <c:pageSetup paperSize="9" orientation="landscape" horizontalDpi="-4"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tr-TR"/>
              <a:t> </a:t>
            </a:r>
          </a:p>
        </c:rich>
      </c:tx>
      <c:layout>
        <c:manualLayout>
          <c:xMode val="edge"/>
          <c:yMode val="edge"/>
          <c:x val="0.49776453055141578"/>
          <c:y val="2.6206878651911403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09"/>
      <c:rotY val="2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7702923125667411"/>
          <c:y val="1.2873563218390805E-2"/>
          <c:w val="0.75409836065573765"/>
          <c:h val="0.73103448275862071"/>
        </c:manualLayout>
      </c:layout>
      <c:bar3DChart>
        <c:barDir val="bar"/>
        <c:grouping val="clustered"/>
        <c:varyColors val="0"/>
        <c:ser>
          <c:idx val="0"/>
          <c:order val="0"/>
          <c:spPr>
            <a:pattFill prst="smGrid">
              <a:fgClr>
                <a:srgbClr val="3366FF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ivot">
                <a:fgClr>
                  <a:srgbClr val="CC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E101-B149-B910-D6D68AD2E3A4}"/>
              </c:ext>
            </c:extLst>
          </c:dPt>
          <c:dPt>
            <c:idx val="1"/>
            <c:invertIfNegative val="0"/>
            <c:bubble3D val="0"/>
            <c:spPr>
              <a:pattFill prst="lgConfetti">
                <a:fgClr>
                  <a:srgbClr val="CCFFCC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E101-B149-B910-D6D68AD2E3A4}"/>
              </c:ext>
            </c:extLst>
          </c:dPt>
          <c:dPt>
            <c:idx val="2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E101-B149-B910-D6D68AD2E3A4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E101-B149-B910-D6D68AD2E3A4}"/>
              </c:ext>
            </c:extLst>
          </c:dPt>
          <c:dPt>
            <c:idx val="4"/>
            <c:invertIfNegative val="0"/>
            <c:bubble3D val="0"/>
            <c:spPr>
              <a:pattFill prst="diagBrick">
                <a:fgClr>
                  <a:srgbClr val="0000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E101-B149-B910-D6D68AD2E3A4}"/>
              </c:ext>
            </c:extLst>
          </c:dPt>
          <c:dPt>
            <c:idx val="5"/>
            <c:invertIfNegative val="0"/>
            <c:bubble3D val="0"/>
            <c:spPr>
              <a:pattFill prst="pct30">
                <a:fgClr>
                  <a:srgbClr val="FFFF00"/>
                </a:fgClr>
                <a:bgClr>
                  <a:srgbClr val="3366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E101-B149-B910-D6D68AD2E3A4}"/>
              </c:ext>
            </c:extLst>
          </c:dPt>
          <c:cat>
            <c:strRef>
              <c:f>([8]SEKTOR!$A$6,[8]SEKTOR!$A$15,[8]SEKTOR!$A$17,[8]SEKTOR!$A$20,[8]SEKTOR!$A$24,[8]SEKTOR!$A$26,[8]SEKTOR!$A$37)</c:f>
              <c:strCache>
                <c:ptCount val="7"/>
                <c:pt idx="0">
                  <c:v>.     A. BİTKİSEL ÜRÜNLER</c:v>
                </c:pt>
                <c:pt idx="1">
                  <c:v>.     B. HAYVANSAL ÜRÜNLER</c:v>
                </c:pt>
                <c:pt idx="2">
                  <c:v>.     C. AĞAÇ VE ORMAN ÜRÜNLERİ</c:v>
                </c:pt>
                <c:pt idx="3">
                  <c:v>.     A. TARIMA DAYALI İŞLENMİŞ ÜRÜNLER</c:v>
                </c:pt>
                <c:pt idx="4">
                  <c:v>.     B. KİMYEVİ MADDELER VE MAMÜLLERİ</c:v>
                </c:pt>
                <c:pt idx="5">
                  <c:v>.     C. SANAYİ MAMULLERİ</c:v>
                </c:pt>
                <c:pt idx="6">
                  <c:v> İklimlendirme Sanayii</c:v>
                </c:pt>
              </c:strCache>
            </c:strRef>
          </c:cat>
          <c:val>
            <c:numRef>
              <c:f>([8]SEKTOR!$N$6,[8]SEKTOR!$N$15,[8]SEKTOR!$N$17,[8]SEKTOR!$N$20,[8]SEKTOR!$N$24,[8]SEKTOR!$N$26,[8]SEKTOR!$N$37)</c:f>
              <c:numCache>
                <c:formatCode>General</c:formatCode>
                <c:ptCount val="7"/>
                <c:pt idx="0">
                  <c:v>1308151.4746600001</c:v>
                </c:pt>
                <c:pt idx="1">
                  <c:v>218448.59641999999</c:v>
                </c:pt>
                <c:pt idx="2">
                  <c:v>371528.79619999998</c:v>
                </c:pt>
                <c:pt idx="3">
                  <c:v>995238.00783000002</c:v>
                </c:pt>
                <c:pt idx="4">
                  <c:v>1353176.81011</c:v>
                </c:pt>
                <c:pt idx="5">
                  <c:v>7559955.7205100004</c:v>
                </c:pt>
                <c:pt idx="6">
                  <c:v>331808.35629000003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101-B149-B910-D6D68AD2E3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2083090000"/>
        <c:axId val="-2083082384"/>
        <c:axId val="0"/>
      </c:bar3DChart>
      <c:catAx>
        <c:axId val="-208309000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083082384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208308238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6050670640834573"/>
              <c:y val="0.822068916292756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2083090000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44"/>
      <c:hPercent val="105"/>
      <c:rotY val="4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1149752954331966"/>
          <c:y val="1.6348773841961855E-2"/>
          <c:w val="0.66844963421313264"/>
          <c:h val="0.83514986376021794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16F8-5E44-A1E7-640E009CFDF6}"/>
              </c:ext>
            </c:extLst>
          </c:dPt>
          <c:dPt>
            <c:idx val="1"/>
            <c:invertIfNegative val="0"/>
            <c:bubble3D val="0"/>
            <c:spPr>
              <a:pattFill prst="sphere">
                <a:fgClr>
                  <a:srgbClr val="3366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16F8-5E44-A1E7-640E009CFDF6}"/>
              </c:ext>
            </c:extLst>
          </c:dPt>
          <c:dPt>
            <c:idx val="2"/>
            <c:invertIfNegative val="0"/>
            <c:bubble3D val="0"/>
            <c:spPr>
              <a:pattFill prst="lt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16F8-5E44-A1E7-640E009CFDF6}"/>
              </c:ext>
            </c:extLst>
          </c:dPt>
          <c:dPt>
            <c:idx val="3"/>
            <c:invertIfNegative val="0"/>
            <c:bubble3D val="0"/>
            <c:spPr>
              <a:pattFill prst="ltDnDiag">
                <a:fgClr>
                  <a:srgbClr val="FFFF00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16F8-5E44-A1E7-640E009CFDF6}"/>
              </c:ext>
            </c:extLst>
          </c:dPt>
          <c:dPt>
            <c:idx val="5"/>
            <c:invertIfNegative val="0"/>
            <c:bubble3D val="0"/>
            <c:spPr>
              <a:pattFill prst="shingle">
                <a:fgClr>
                  <a:srgbClr val="00CC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16F8-5E44-A1E7-640E009CFDF6}"/>
              </c:ext>
            </c:extLst>
          </c:dPt>
          <c:dPt>
            <c:idx val="6"/>
            <c:invertIfNegative val="0"/>
            <c:bubble3D val="0"/>
            <c:spPr>
              <a:pattFill prst="openDmnd">
                <a:fgClr>
                  <a:srgbClr val="FF6600"/>
                </a:fgClr>
                <a:bgClr>
                  <a:srgbClr val="E3E3E3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16F8-5E44-A1E7-640E009CFDF6}"/>
              </c:ext>
            </c:extLst>
          </c:dPt>
          <c:dPt>
            <c:idx val="7"/>
            <c:invertIfNegative val="0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16F8-5E44-A1E7-640E009CFDF6}"/>
              </c:ext>
            </c:extLst>
          </c:dPt>
          <c:dPt>
            <c:idx val="8"/>
            <c:invertIfNegative val="0"/>
            <c:bubble3D val="0"/>
            <c:spPr>
              <a:pattFill prst="dkHorz">
                <a:fgClr>
                  <a:srgbClr val="CCCCFF"/>
                </a:fgClr>
                <a:bgClr>
                  <a:srgbClr val="00FF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16F8-5E44-A1E7-640E009CFDF6}"/>
              </c:ext>
            </c:extLst>
          </c:dPt>
          <c:dPt>
            <c:idx val="9"/>
            <c:invertIfNegative val="0"/>
            <c:bubble3D val="0"/>
            <c:spPr>
              <a:pattFill prst="pct90">
                <a:fgClr>
                  <a:srgbClr val="99CCFF"/>
                </a:fgClr>
                <a:bgClr>
                  <a:srgbClr val="6600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16F8-5E44-A1E7-640E009CFDF6}"/>
              </c:ext>
            </c:extLst>
          </c:dPt>
          <c:dPt>
            <c:idx val="10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16F8-5E44-A1E7-640E009CFDF6}"/>
              </c:ext>
            </c:extLst>
          </c:dPt>
          <c:dPt>
            <c:idx val="11"/>
            <c:invertIfNegative val="0"/>
            <c:bubble3D val="0"/>
            <c:spPr>
              <a:pattFill prst="divot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16F8-5E44-A1E7-640E009CFDF6}"/>
              </c:ext>
            </c:extLst>
          </c:dPt>
          <c:dPt>
            <c:idx val="12"/>
            <c:invertIfNegative val="0"/>
            <c:bubble3D val="0"/>
            <c:spPr>
              <a:pattFill prst="lgConfetti">
                <a:fgClr>
                  <a:srgbClr val="CC99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16F8-5E44-A1E7-640E009CFDF6}"/>
              </c:ext>
            </c:extLst>
          </c:dPt>
          <c:dPt>
            <c:idx val="13"/>
            <c:invertIfNegative val="0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16F8-5E44-A1E7-640E009CFDF6}"/>
              </c:ext>
            </c:extLst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16F8-5E44-A1E7-640E009CFDF6}"/>
              </c:ext>
            </c:extLst>
          </c:dPt>
          <c:dPt>
            <c:idx val="15"/>
            <c:invertIfNegative val="0"/>
            <c:bubble3D val="0"/>
            <c:spPr>
              <a:pattFill prst="wdDnDiag">
                <a:fgClr>
                  <a:srgbClr val="FF99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D-16F8-5E44-A1E7-640E009CFDF6}"/>
              </c:ext>
            </c:extLst>
          </c:dPt>
          <c:dPt>
            <c:idx val="16"/>
            <c:invertIfNegative val="0"/>
            <c:bubble3D val="0"/>
            <c:spPr>
              <a:blipFill dpi="0" rotWithShape="0">
                <a:blip xmlns:r="http://schemas.openxmlformats.org/officeDocument/2006/relationships" r:embed="rId1"/>
                <a:srcRect/>
                <a:tile tx="0" ty="0" sx="100000" sy="100000" flip="none" algn="tl"/>
              </a:blip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F-16F8-5E44-A1E7-640E009CFDF6}"/>
              </c:ext>
            </c:extLst>
          </c:dPt>
          <c:dPt>
            <c:idx val="17"/>
            <c:invertIfNegative val="0"/>
            <c:bubble3D val="0"/>
            <c:spPr>
              <a:pattFill prst="shingle">
                <a:fgClr>
                  <a:srgbClr val="FFFF00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1-16F8-5E44-A1E7-640E009CFDF6}"/>
              </c:ext>
            </c:extLst>
          </c:dPt>
          <c:dPt>
            <c:idx val="18"/>
            <c:invertIfNegative val="0"/>
            <c:bubble3D val="0"/>
            <c:spPr>
              <a:gradFill rotWithShape="0">
                <a:gsLst>
                  <a:gs pos="0">
                    <a:srgbClr val="000082"/>
                  </a:gs>
                  <a:gs pos="30000">
                    <a:srgbClr val="66008F"/>
                  </a:gs>
                  <a:gs pos="64999">
                    <a:srgbClr val="BA0066"/>
                  </a:gs>
                  <a:gs pos="89999">
                    <a:srgbClr val="FF0000"/>
                  </a:gs>
                  <a:gs pos="100000">
                    <a:srgbClr val="FF82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3-16F8-5E44-A1E7-640E009CFDF6}"/>
              </c:ext>
            </c:extLst>
          </c:dPt>
          <c:dPt>
            <c:idx val="19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5-16F8-5E44-A1E7-640E009CFDF6}"/>
              </c:ext>
            </c:extLst>
          </c:dPt>
          <c:dPt>
            <c:idx val="20"/>
            <c:invertIfNegative val="0"/>
            <c:bubble3D val="0"/>
            <c:spPr>
              <a:gradFill rotWithShape="0">
                <a:gsLst>
                  <a:gs pos="0">
                    <a:srgbClr val="339966"/>
                  </a:gs>
                  <a:gs pos="100000">
                    <a:srgbClr val="FFFFFF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7-16F8-5E44-A1E7-640E009CFDF6}"/>
              </c:ext>
            </c:extLst>
          </c:dPt>
          <c:cat>
            <c:strRef>
              <c:f>([8]SEKTOR!$A$7:$A$14,[8]SEKTOR!$A$16,[8]SEKTOR!$A$18,[8]SEKTOR!$A$21:$A$23,[8]SEKTOR!$A$25,[8]SEKTOR!$A$27:$A$36,[8]SEKTOR!$A$38)</c:f>
              <c:strCache>
                <c:ptCount val="25"/>
                <c:pt idx="0">
                  <c:v> Hububat, Bakliyat, Yağlı Tohumlar ve Mamulleri </c:v>
                </c:pt>
                <c:pt idx="1">
                  <c:v> Yaş Meyve ve Sebze  </c:v>
                </c:pt>
                <c:pt idx="2">
                  <c:v> Meyve Sebze Mamulleri </c:v>
                </c:pt>
                <c:pt idx="3">
                  <c:v> Kuru Meyve ve Mamulleri  </c:v>
                </c:pt>
                <c:pt idx="4">
                  <c:v> Fındık ve Mamulleri </c:v>
                </c:pt>
                <c:pt idx="5">
                  <c:v> Zeytin ve Zeytinyağı </c:v>
                </c:pt>
                <c:pt idx="6">
                  <c:v> Tütün </c:v>
                </c:pt>
                <c:pt idx="7">
                  <c:v> Süs Bitkileri ve Mam.</c:v>
                </c:pt>
                <c:pt idx="8">
                  <c:v> Su Ürünleri ve Hayvansal Mamuller</c:v>
                </c:pt>
                <c:pt idx="9">
                  <c:v> Mobilya,Kağıt ve Orman Ürünleri</c:v>
                </c:pt>
                <c:pt idx="10">
                  <c:v> Tekstil ve Hammaddeleri</c:v>
                </c:pt>
                <c:pt idx="11">
                  <c:v> Deri ve Deri Mamulleri </c:v>
                </c:pt>
                <c:pt idx="12">
                  <c:v> Halı </c:v>
                </c:pt>
                <c:pt idx="13">
                  <c:v> Kimyevi Maddeler ve Mamulleri  </c:v>
                </c:pt>
                <c:pt idx="14">
                  <c:v> Hazırgiyim ve Konfeksiyon </c:v>
                </c:pt>
                <c:pt idx="15">
                  <c:v> Otomotiv Endüstrisi</c:v>
                </c:pt>
                <c:pt idx="16">
                  <c:v> Gemi ve Yat</c:v>
                </c:pt>
                <c:pt idx="17">
                  <c:v> Elektrik Elektronik ve Hizmet</c:v>
                </c:pt>
                <c:pt idx="18">
                  <c:v> Makine ve Aksamları</c:v>
                </c:pt>
                <c:pt idx="19">
                  <c:v> Demir ve Demir Dışı Metaller </c:v>
                </c:pt>
                <c:pt idx="20">
                  <c:v> Çelik</c:v>
                </c:pt>
                <c:pt idx="21">
                  <c:v> Çimento Cam Seramik ve Toprak Ürünleri</c:v>
                </c:pt>
                <c:pt idx="22">
                  <c:v> Mücevher</c:v>
                </c:pt>
                <c:pt idx="23">
                  <c:v> Savunma ve Havacılık Sanayii</c:v>
                </c:pt>
                <c:pt idx="24">
                  <c:v> Diğer Sanayi Ürünleri</c:v>
                </c:pt>
              </c:strCache>
            </c:strRef>
          </c:cat>
          <c:val>
            <c:numRef>
              <c:f>([8]SEKTOR!$N$7:$N$14,[8]SEKTOR!$N$16,[8]SEKTOR!$N$18,[8]SEKTOR!$N$21:$N$23,[8]SEKTOR!$N$25,[8]SEKTOR!$N$27:$N$36,[8]SEKTOR!$N$38)</c:f>
              <c:numCache>
                <c:formatCode>General</c:formatCode>
                <c:ptCount val="25"/>
                <c:pt idx="0">
                  <c:v>548129.16926</c:v>
                </c:pt>
                <c:pt idx="1">
                  <c:v>225806.91282999999</c:v>
                </c:pt>
                <c:pt idx="2">
                  <c:v>120119.82441</c:v>
                </c:pt>
                <c:pt idx="3">
                  <c:v>108847.15958000001</c:v>
                </c:pt>
                <c:pt idx="4">
                  <c:v>155137.42650999999</c:v>
                </c:pt>
                <c:pt idx="5">
                  <c:v>63499.137699999999</c:v>
                </c:pt>
                <c:pt idx="6">
                  <c:v>77912.085040000005</c:v>
                </c:pt>
                <c:pt idx="7">
                  <c:v>8699.7593300000008</c:v>
                </c:pt>
                <c:pt idx="8">
                  <c:v>218448.59641999999</c:v>
                </c:pt>
                <c:pt idx="9">
                  <c:v>371528.79619999998</c:v>
                </c:pt>
                <c:pt idx="10">
                  <c:v>696415.73346000002</c:v>
                </c:pt>
                <c:pt idx="11">
                  <c:v>129309.66172</c:v>
                </c:pt>
                <c:pt idx="12">
                  <c:v>169512.61265</c:v>
                </c:pt>
                <c:pt idx="13">
                  <c:v>1353176.81011</c:v>
                </c:pt>
                <c:pt idx="14">
                  <c:v>1433355.49013</c:v>
                </c:pt>
                <c:pt idx="15">
                  <c:v>2286660.6821300001</c:v>
                </c:pt>
                <c:pt idx="16">
                  <c:v>42657.50503</c:v>
                </c:pt>
                <c:pt idx="17">
                  <c:v>769397.44761000003</c:v>
                </c:pt>
                <c:pt idx="18">
                  <c:v>513165.01594999997</c:v>
                </c:pt>
                <c:pt idx="19">
                  <c:v>597891.77859999996</c:v>
                </c:pt>
                <c:pt idx="20">
                  <c:v>1119973.6168500001</c:v>
                </c:pt>
                <c:pt idx="21">
                  <c:v>208805.16555000001</c:v>
                </c:pt>
                <c:pt idx="22">
                  <c:v>140108.44054000001</c:v>
                </c:pt>
                <c:pt idx="23">
                  <c:v>109261.31176</c:v>
                </c:pt>
                <c:pt idx="24">
                  <c:v>6870.9100699999999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16F8-5E44-A1E7-640E009CFD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2083089456"/>
        <c:axId val="-2083082928"/>
        <c:axId val="0"/>
      </c:bar3DChart>
      <c:catAx>
        <c:axId val="-208308945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08308292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2083082928"/>
        <c:scaling>
          <c:orientation val="minMax"/>
          <c:max val="200000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8529439836063271"/>
              <c:y val="0.877384312291036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2083089456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78"/>
      <c:rotY val="1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2577933424044375"/>
          <c:y val="0.13908205841446453"/>
          <c:w val="0.45184167227452771"/>
          <c:h val="0.6077885952712099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BB04-3C46-A4CF-E92833DBDE15}"/>
              </c:ext>
            </c:extLst>
          </c:dPt>
          <c:dPt>
            <c:idx val="1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BB04-3C46-A4CF-E92833DBDE15}"/>
              </c:ext>
            </c:extLst>
          </c:dPt>
          <c:dPt>
            <c:idx val="2"/>
            <c:invertIfNegative val="0"/>
            <c:bubble3D val="0"/>
            <c:spPr>
              <a:pattFill prst="pct30">
                <a:fgClr>
                  <a:srgbClr val="FFFFFF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BB04-3C46-A4CF-E92833DBDE15}"/>
              </c:ext>
            </c:extLst>
          </c:dPt>
          <c:cat>
            <c:strRef>
              <c:f>([9]SEKTOR_KG!$A$5,[9]SEKTOR_KG!$A$19,[9]SEKTOR_KG!$A$37)</c:f>
              <c:strCache>
                <c:ptCount val="3"/>
                <c:pt idx="0">
                  <c:v>.I. TARIM</c:v>
                </c:pt>
                <c:pt idx="1">
                  <c:v>.II. SANAYİ</c:v>
                </c:pt>
                <c:pt idx="2">
                  <c:v> İklimlendirme Sanayii</c:v>
                </c:pt>
              </c:strCache>
            </c:strRef>
          </c:cat>
          <c:val>
            <c:numRef>
              <c:f>([9]SEKTOR_KG!$N$5,[9]SEKTOR_KG!$N$19,[9]SEKTOR_KG!$N$37)</c:f>
              <c:numCache>
                <c:formatCode>General</c:formatCode>
                <c:ptCount val="3"/>
                <c:pt idx="0">
                  <c:v>3504834.7101780004</c:v>
                </c:pt>
                <c:pt idx="1">
                  <c:v>11572518.715257999</c:v>
                </c:pt>
                <c:pt idx="2">
                  <c:v>143960.44732499999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B04-3C46-A4CF-E92833DBDE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814261616"/>
        <c:axId val="-1814256720"/>
        <c:axId val="0"/>
      </c:bar3DChart>
      <c:catAx>
        <c:axId val="-181426161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814256720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1814256720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39943372517528791"/>
              <c:y val="0.841446407036958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814261616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0.39370078740157488" l="0.39370078740157488" r="0.39370078740157488" t="0.39370078740157488" header="0.51181102362204722" footer="0.51181102362204722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tr-TR"/>
              <a:t> </a:t>
            </a:r>
          </a:p>
        </c:rich>
      </c:tx>
      <c:layout>
        <c:manualLayout>
          <c:xMode val="edge"/>
          <c:yMode val="edge"/>
          <c:x val="0.49776453055141578"/>
          <c:y val="2.6206878651911403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09"/>
      <c:rotY val="2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7702923125667411"/>
          <c:y val="1.2873563218390805E-2"/>
          <c:w val="0.75409836065573765"/>
          <c:h val="0.73103448275862071"/>
        </c:manualLayout>
      </c:layout>
      <c:bar3DChart>
        <c:barDir val="bar"/>
        <c:grouping val="clustered"/>
        <c:varyColors val="0"/>
        <c:ser>
          <c:idx val="0"/>
          <c:order val="0"/>
          <c:spPr>
            <a:pattFill prst="smGrid">
              <a:fgClr>
                <a:srgbClr val="3366FF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ivot">
                <a:fgClr>
                  <a:srgbClr val="CC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0C30-614D-A05C-856B55F52818}"/>
              </c:ext>
            </c:extLst>
          </c:dPt>
          <c:dPt>
            <c:idx val="1"/>
            <c:invertIfNegative val="0"/>
            <c:bubble3D val="0"/>
            <c:spPr>
              <a:pattFill prst="lgConfetti">
                <a:fgClr>
                  <a:srgbClr val="CCFFCC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0C30-614D-A05C-856B55F52818}"/>
              </c:ext>
            </c:extLst>
          </c:dPt>
          <c:dPt>
            <c:idx val="2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0C30-614D-A05C-856B55F52818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0C30-614D-A05C-856B55F52818}"/>
              </c:ext>
            </c:extLst>
          </c:dPt>
          <c:dPt>
            <c:idx val="4"/>
            <c:invertIfNegative val="0"/>
            <c:bubble3D val="0"/>
            <c:spPr>
              <a:pattFill prst="diagBrick">
                <a:fgClr>
                  <a:srgbClr val="0000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0C30-614D-A05C-856B55F52818}"/>
              </c:ext>
            </c:extLst>
          </c:dPt>
          <c:dPt>
            <c:idx val="5"/>
            <c:invertIfNegative val="0"/>
            <c:bubble3D val="0"/>
            <c:spPr>
              <a:pattFill prst="pct30">
                <a:fgClr>
                  <a:srgbClr val="FFFF00"/>
                </a:fgClr>
                <a:bgClr>
                  <a:srgbClr val="3366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0C30-614D-A05C-856B55F52818}"/>
              </c:ext>
            </c:extLst>
          </c:dPt>
          <c:cat>
            <c:strRef>
              <c:f>([9]SEKTOR_KG!$A$6,[9]SEKTOR_KG!$A$15,[9]SEKTOR_KG!$A$17,[9]SEKTOR_KG!$A$20,[9]SEKTOR_KG!$A$24,[9]SEKTOR_KG!$A$26,[9]SEKTOR_KG!$A$37)</c:f>
              <c:strCache>
                <c:ptCount val="7"/>
                <c:pt idx="0">
                  <c:v>.     A. BİTKİSEL ÜRÜNLER</c:v>
                </c:pt>
                <c:pt idx="1">
                  <c:v>.     B. HAYVANSAL ÜRÜNLER</c:v>
                </c:pt>
                <c:pt idx="2">
                  <c:v>.     C. AĞAÇ VE ORMAN ÜRÜNLERİ</c:v>
                </c:pt>
                <c:pt idx="3">
                  <c:v>.     A. TARIMA DAYALI İŞLENMİŞ ÜRÜNLER</c:v>
                </c:pt>
                <c:pt idx="4">
                  <c:v>.     B. KİMYEVİ MADDELER VE MAMÜLLERİ</c:v>
                </c:pt>
                <c:pt idx="5">
                  <c:v>.     C. SANAYİ MAMULLERİ</c:v>
                </c:pt>
                <c:pt idx="6">
                  <c:v> İklimlendirme Sanayii</c:v>
                </c:pt>
              </c:strCache>
            </c:strRef>
          </c:cat>
          <c:val>
            <c:numRef>
              <c:f>([9]SEKTOR_KG!$N$6,[9]SEKTOR_KG!$N$15,[9]SEKTOR_KG!$N$17,[9]SEKTOR_KG!$N$20,[9]SEKTOR_KG!$N$24,[9]SEKTOR_KG!$N$26,[9]SEKTOR_KG!$N$37)</c:f>
              <c:numCache>
                <c:formatCode>General</c:formatCode>
                <c:ptCount val="7"/>
                <c:pt idx="0">
                  <c:v>2734652.3828160004</c:v>
                </c:pt>
                <c:pt idx="1">
                  <c:v>196475.927081</c:v>
                </c:pt>
                <c:pt idx="2">
                  <c:v>573706.40028099995</c:v>
                </c:pt>
                <c:pt idx="3">
                  <c:v>445425.34224100003</c:v>
                </c:pt>
                <c:pt idx="4">
                  <c:v>2843001.7395850001</c:v>
                </c:pt>
                <c:pt idx="5">
                  <c:v>8284091.633431999</c:v>
                </c:pt>
                <c:pt idx="6">
                  <c:v>143960.44732499999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C30-614D-A05C-856B55F528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814252368"/>
        <c:axId val="-1814265424"/>
        <c:axId val="0"/>
      </c:bar3DChart>
      <c:catAx>
        <c:axId val="-181425236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814265424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181426542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6050670640834573"/>
              <c:y val="0.822068916292756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814252368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44"/>
      <c:hPercent val="105"/>
      <c:rotY val="4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1149752954331966"/>
          <c:y val="1.6348773841961855E-2"/>
          <c:w val="0.66844963421313264"/>
          <c:h val="0.83514986376021794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809A-9141-AC3D-BD469398669A}"/>
              </c:ext>
            </c:extLst>
          </c:dPt>
          <c:dPt>
            <c:idx val="1"/>
            <c:invertIfNegative val="0"/>
            <c:bubble3D val="0"/>
            <c:spPr>
              <a:pattFill prst="sphere">
                <a:fgClr>
                  <a:srgbClr val="3366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809A-9141-AC3D-BD469398669A}"/>
              </c:ext>
            </c:extLst>
          </c:dPt>
          <c:dPt>
            <c:idx val="2"/>
            <c:invertIfNegative val="0"/>
            <c:bubble3D val="0"/>
            <c:spPr>
              <a:pattFill prst="lt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809A-9141-AC3D-BD469398669A}"/>
              </c:ext>
            </c:extLst>
          </c:dPt>
          <c:dPt>
            <c:idx val="3"/>
            <c:invertIfNegative val="0"/>
            <c:bubble3D val="0"/>
            <c:spPr>
              <a:pattFill prst="ltDnDiag">
                <a:fgClr>
                  <a:srgbClr val="FFFF00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809A-9141-AC3D-BD469398669A}"/>
              </c:ext>
            </c:extLst>
          </c:dPt>
          <c:dPt>
            <c:idx val="5"/>
            <c:invertIfNegative val="0"/>
            <c:bubble3D val="0"/>
            <c:spPr>
              <a:pattFill prst="shingle">
                <a:fgClr>
                  <a:srgbClr val="00CC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809A-9141-AC3D-BD469398669A}"/>
              </c:ext>
            </c:extLst>
          </c:dPt>
          <c:dPt>
            <c:idx val="6"/>
            <c:invertIfNegative val="0"/>
            <c:bubble3D val="0"/>
            <c:spPr>
              <a:pattFill prst="openDmnd">
                <a:fgClr>
                  <a:srgbClr val="FF6600"/>
                </a:fgClr>
                <a:bgClr>
                  <a:srgbClr val="E3E3E3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809A-9141-AC3D-BD469398669A}"/>
              </c:ext>
            </c:extLst>
          </c:dPt>
          <c:dPt>
            <c:idx val="7"/>
            <c:invertIfNegative val="0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809A-9141-AC3D-BD469398669A}"/>
              </c:ext>
            </c:extLst>
          </c:dPt>
          <c:dPt>
            <c:idx val="8"/>
            <c:invertIfNegative val="0"/>
            <c:bubble3D val="0"/>
            <c:spPr>
              <a:pattFill prst="dkHorz">
                <a:fgClr>
                  <a:srgbClr val="CCCCFF"/>
                </a:fgClr>
                <a:bgClr>
                  <a:srgbClr val="00FF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809A-9141-AC3D-BD469398669A}"/>
              </c:ext>
            </c:extLst>
          </c:dPt>
          <c:dPt>
            <c:idx val="9"/>
            <c:invertIfNegative val="0"/>
            <c:bubble3D val="0"/>
            <c:spPr>
              <a:pattFill prst="pct90">
                <a:fgClr>
                  <a:srgbClr val="99CCFF"/>
                </a:fgClr>
                <a:bgClr>
                  <a:srgbClr val="6600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809A-9141-AC3D-BD469398669A}"/>
              </c:ext>
            </c:extLst>
          </c:dPt>
          <c:dPt>
            <c:idx val="10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809A-9141-AC3D-BD469398669A}"/>
              </c:ext>
            </c:extLst>
          </c:dPt>
          <c:dPt>
            <c:idx val="11"/>
            <c:invertIfNegative val="0"/>
            <c:bubble3D val="0"/>
            <c:spPr>
              <a:pattFill prst="divot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809A-9141-AC3D-BD469398669A}"/>
              </c:ext>
            </c:extLst>
          </c:dPt>
          <c:dPt>
            <c:idx val="12"/>
            <c:invertIfNegative val="0"/>
            <c:bubble3D val="0"/>
            <c:spPr>
              <a:pattFill prst="lgConfetti">
                <a:fgClr>
                  <a:srgbClr val="CC99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809A-9141-AC3D-BD469398669A}"/>
              </c:ext>
            </c:extLst>
          </c:dPt>
          <c:dPt>
            <c:idx val="13"/>
            <c:invertIfNegative val="0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809A-9141-AC3D-BD469398669A}"/>
              </c:ext>
            </c:extLst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809A-9141-AC3D-BD469398669A}"/>
              </c:ext>
            </c:extLst>
          </c:dPt>
          <c:dPt>
            <c:idx val="15"/>
            <c:invertIfNegative val="0"/>
            <c:bubble3D val="0"/>
            <c:spPr>
              <a:pattFill prst="wdDnDiag">
                <a:fgClr>
                  <a:srgbClr val="FF99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D-809A-9141-AC3D-BD469398669A}"/>
              </c:ext>
            </c:extLst>
          </c:dPt>
          <c:dPt>
            <c:idx val="16"/>
            <c:invertIfNegative val="0"/>
            <c:bubble3D val="0"/>
            <c:spPr>
              <a:blipFill dpi="0" rotWithShape="0">
                <a:blip xmlns:r="http://schemas.openxmlformats.org/officeDocument/2006/relationships" r:embed="rId1"/>
                <a:srcRect/>
                <a:tile tx="0" ty="0" sx="100000" sy="100000" flip="none" algn="tl"/>
              </a:blip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F-809A-9141-AC3D-BD469398669A}"/>
              </c:ext>
            </c:extLst>
          </c:dPt>
          <c:dPt>
            <c:idx val="17"/>
            <c:invertIfNegative val="0"/>
            <c:bubble3D val="0"/>
            <c:spPr>
              <a:pattFill prst="shingle">
                <a:fgClr>
                  <a:srgbClr val="FFFF00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1-809A-9141-AC3D-BD469398669A}"/>
              </c:ext>
            </c:extLst>
          </c:dPt>
          <c:dPt>
            <c:idx val="18"/>
            <c:invertIfNegative val="0"/>
            <c:bubble3D val="0"/>
            <c:spPr>
              <a:gradFill rotWithShape="0">
                <a:gsLst>
                  <a:gs pos="0">
                    <a:srgbClr val="000082"/>
                  </a:gs>
                  <a:gs pos="30000">
                    <a:srgbClr val="66008F"/>
                  </a:gs>
                  <a:gs pos="64999">
                    <a:srgbClr val="BA0066"/>
                  </a:gs>
                  <a:gs pos="89999">
                    <a:srgbClr val="FF0000"/>
                  </a:gs>
                  <a:gs pos="100000">
                    <a:srgbClr val="FF82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3-809A-9141-AC3D-BD469398669A}"/>
              </c:ext>
            </c:extLst>
          </c:dPt>
          <c:dPt>
            <c:idx val="19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5-809A-9141-AC3D-BD469398669A}"/>
              </c:ext>
            </c:extLst>
          </c:dPt>
          <c:dPt>
            <c:idx val="20"/>
            <c:invertIfNegative val="0"/>
            <c:bubble3D val="0"/>
            <c:spPr>
              <a:gradFill rotWithShape="0">
                <a:gsLst>
                  <a:gs pos="0">
                    <a:srgbClr val="339966"/>
                  </a:gs>
                  <a:gs pos="100000">
                    <a:srgbClr val="FFFFFF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7-809A-9141-AC3D-BD469398669A}"/>
              </c:ext>
            </c:extLst>
          </c:dPt>
          <c:cat>
            <c:strRef>
              <c:f>(SEKTOR!$A$7:$A$14,SEKTOR!$A$16,SEKTOR!$A$18,SEKTOR!$A$21:$A$23,SEKTOR!$A$25,SEKTOR!$A$27:$A$36,SEKTOR!$A$38)</c:f>
              <c:strCache>
                <c:ptCount val="25"/>
                <c:pt idx="0">
                  <c:v> Hububat, Bakliyat, Yağlı Tohumlar ve Mamulleri </c:v>
                </c:pt>
                <c:pt idx="1">
                  <c:v> Yaş Meyve ve Sebze  </c:v>
                </c:pt>
                <c:pt idx="2">
                  <c:v> Meyve Sebze Mamulleri </c:v>
                </c:pt>
                <c:pt idx="3">
                  <c:v> Kuru Meyve ve Mamulleri  </c:v>
                </c:pt>
                <c:pt idx="4">
                  <c:v> Fındık ve Mamulleri </c:v>
                </c:pt>
                <c:pt idx="5">
                  <c:v> Zeytin ve Zeytinyağı </c:v>
                </c:pt>
                <c:pt idx="6">
                  <c:v> Tütün </c:v>
                </c:pt>
                <c:pt idx="7">
                  <c:v> Süs Bitkileri ve Mam.</c:v>
                </c:pt>
                <c:pt idx="8">
                  <c:v> Su Ürünleri ve Hayvansal Mamuller</c:v>
                </c:pt>
                <c:pt idx="9">
                  <c:v> Mobilya,Kağıt ve Orman Ürünleri</c:v>
                </c:pt>
                <c:pt idx="10">
                  <c:v> Tekstil ve Hammaddeleri</c:v>
                </c:pt>
                <c:pt idx="11">
                  <c:v> Deri ve Deri Mamulleri </c:v>
                </c:pt>
                <c:pt idx="12">
                  <c:v> Halı </c:v>
                </c:pt>
                <c:pt idx="13">
                  <c:v> Kimyevi Maddeler ve Mamulleri  </c:v>
                </c:pt>
                <c:pt idx="14">
                  <c:v> Hazırgiyim ve Konfeksiyon </c:v>
                </c:pt>
                <c:pt idx="15">
                  <c:v> Otomotiv Endüstrisi</c:v>
                </c:pt>
                <c:pt idx="16">
                  <c:v> Gemi ve Yat</c:v>
                </c:pt>
                <c:pt idx="17">
                  <c:v> Elektrik Elektronik ve Hizmet</c:v>
                </c:pt>
                <c:pt idx="18">
                  <c:v> Makine ve Aksamları</c:v>
                </c:pt>
                <c:pt idx="19">
                  <c:v> Demir ve Demir Dışı Metaller </c:v>
                </c:pt>
                <c:pt idx="20">
                  <c:v> Çelik</c:v>
                </c:pt>
                <c:pt idx="21">
                  <c:v> Çimento Cam Seramik ve Toprak Ürünleri</c:v>
                </c:pt>
                <c:pt idx="22">
                  <c:v> Mücevher</c:v>
                </c:pt>
                <c:pt idx="23">
                  <c:v> Savunma ve Havacılık Sanayii</c:v>
                </c:pt>
                <c:pt idx="24">
                  <c:v> Diğer Sanayi Ürünleri</c:v>
                </c:pt>
              </c:strCache>
            </c:strRef>
          </c:cat>
          <c:val>
            <c:numRef>
              <c:f>(SEKTOR!$N$7:$N$14,SEKTOR!$N$16,SEKTOR!$N$18,SEKTOR!$N$21:$N$23,SEKTOR!$N$25,SEKTOR!$N$27:$N$36,SEKTOR!$N$38)</c:f>
              <c:numCache>
                <c:formatCode>#,##0</c:formatCode>
                <c:ptCount val="25"/>
                <c:pt idx="0">
                  <c:v>1683367.88812</c:v>
                </c:pt>
                <c:pt idx="1">
                  <c:v>645256.21973000001</c:v>
                </c:pt>
                <c:pt idx="2">
                  <c:v>379159.60547000001</c:v>
                </c:pt>
                <c:pt idx="3">
                  <c:v>331668.19338000001</c:v>
                </c:pt>
                <c:pt idx="4">
                  <c:v>413786.91590999998</c:v>
                </c:pt>
                <c:pt idx="5">
                  <c:v>169013.61403999999</c:v>
                </c:pt>
                <c:pt idx="6">
                  <c:v>226354.95321000001</c:v>
                </c:pt>
                <c:pt idx="7">
                  <c:v>41887.121200000001</c:v>
                </c:pt>
                <c:pt idx="8">
                  <c:v>615519.02176999999</c:v>
                </c:pt>
                <c:pt idx="9">
                  <c:v>1226042.0438399999</c:v>
                </c:pt>
                <c:pt idx="10">
                  <c:v>2187268.33402</c:v>
                </c:pt>
                <c:pt idx="11">
                  <c:v>443952.47263999999</c:v>
                </c:pt>
                <c:pt idx="12">
                  <c:v>554277.10845000006</c:v>
                </c:pt>
                <c:pt idx="13">
                  <c:v>4170483.6376899998</c:v>
                </c:pt>
                <c:pt idx="14">
                  <c:v>4520217.3948600003</c:v>
                </c:pt>
                <c:pt idx="15">
                  <c:v>8228175.3604800003</c:v>
                </c:pt>
                <c:pt idx="16">
                  <c:v>178222.11304</c:v>
                </c:pt>
                <c:pt idx="17">
                  <c:v>2682134.6218900001</c:v>
                </c:pt>
                <c:pt idx="18">
                  <c:v>1697148.7951400001</c:v>
                </c:pt>
                <c:pt idx="19">
                  <c:v>1988267.58494</c:v>
                </c:pt>
                <c:pt idx="20">
                  <c:v>3562443.4869400002</c:v>
                </c:pt>
                <c:pt idx="21">
                  <c:v>715380.25892000005</c:v>
                </c:pt>
                <c:pt idx="22">
                  <c:v>860527.41718999995</c:v>
                </c:pt>
                <c:pt idx="23">
                  <c:v>407894.67920999997</c:v>
                </c:pt>
                <c:pt idx="24">
                  <c:v>29491.463110000001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809A-9141-AC3D-BD46939866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1574304"/>
        <c:axId val="-11575936"/>
        <c:axId val="0"/>
      </c:bar3DChart>
      <c:catAx>
        <c:axId val="-1157430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1575936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11575936"/>
        <c:scaling>
          <c:orientation val="minMax"/>
          <c:max val="200000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8529439836063271"/>
              <c:y val="0.8773843122910368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1574304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44"/>
      <c:hPercent val="105"/>
      <c:rotY val="4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1149752954331966"/>
          <c:y val="1.6348773841961855E-2"/>
          <c:w val="0.66844963421313264"/>
          <c:h val="0.83514986376021794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D65B-CF48-90E5-97F5C6C18421}"/>
              </c:ext>
            </c:extLst>
          </c:dPt>
          <c:dPt>
            <c:idx val="1"/>
            <c:invertIfNegative val="0"/>
            <c:bubble3D val="0"/>
            <c:spPr>
              <a:pattFill prst="sphere">
                <a:fgClr>
                  <a:srgbClr val="3366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D65B-CF48-90E5-97F5C6C18421}"/>
              </c:ext>
            </c:extLst>
          </c:dPt>
          <c:dPt>
            <c:idx val="2"/>
            <c:invertIfNegative val="0"/>
            <c:bubble3D val="0"/>
            <c:spPr>
              <a:pattFill prst="lt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D65B-CF48-90E5-97F5C6C18421}"/>
              </c:ext>
            </c:extLst>
          </c:dPt>
          <c:dPt>
            <c:idx val="3"/>
            <c:invertIfNegative val="0"/>
            <c:bubble3D val="0"/>
            <c:spPr>
              <a:pattFill prst="ltDnDiag">
                <a:fgClr>
                  <a:srgbClr val="FFFF00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D65B-CF48-90E5-97F5C6C18421}"/>
              </c:ext>
            </c:extLst>
          </c:dPt>
          <c:dPt>
            <c:idx val="5"/>
            <c:invertIfNegative val="0"/>
            <c:bubble3D val="0"/>
            <c:spPr>
              <a:pattFill prst="shingle">
                <a:fgClr>
                  <a:srgbClr val="00CC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D65B-CF48-90E5-97F5C6C18421}"/>
              </c:ext>
            </c:extLst>
          </c:dPt>
          <c:dPt>
            <c:idx val="6"/>
            <c:invertIfNegative val="0"/>
            <c:bubble3D val="0"/>
            <c:spPr>
              <a:pattFill prst="openDmnd">
                <a:fgClr>
                  <a:srgbClr val="FF6600"/>
                </a:fgClr>
                <a:bgClr>
                  <a:srgbClr val="E3E3E3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D65B-CF48-90E5-97F5C6C18421}"/>
              </c:ext>
            </c:extLst>
          </c:dPt>
          <c:dPt>
            <c:idx val="7"/>
            <c:invertIfNegative val="0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D65B-CF48-90E5-97F5C6C18421}"/>
              </c:ext>
            </c:extLst>
          </c:dPt>
          <c:dPt>
            <c:idx val="8"/>
            <c:invertIfNegative val="0"/>
            <c:bubble3D val="0"/>
            <c:spPr>
              <a:pattFill prst="dkHorz">
                <a:fgClr>
                  <a:srgbClr val="CCCCFF"/>
                </a:fgClr>
                <a:bgClr>
                  <a:srgbClr val="00FF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D65B-CF48-90E5-97F5C6C18421}"/>
              </c:ext>
            </c:extLst>
          </c:dPt>
          <c:dPt>
            <c:idx val="9"/>
            <c:invertIfNegative val="0"/>
            <c:bubble3D val="0"/>
            <c:spPr>
              <a:pattFill prst="pct90">
                <a:fgClr>
                  <a:srgbClr val="99CCFF"/>
                </a:fgClr>
                <a:bgClr>
                  <a:srgbClr val="6600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D65B-CF48-90E5-97F5C6C18421}"/>
              </c:ext>
            </c:extLst>
          </c:dPt>
          <c:dPt>
            <c:idx val="10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D65B-CF48-90E5-97F5C6C18421}"/>
              </c:ext>
            </c:extLst>
          </c:dPt>
          <c:dPt>
            <c:idx val="11"/>
            <c:invertIfNegative val="0"/>
            <c:bubble3D val="0"/>
            <c:spPr>
              <a:pattFill prst="divot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D65B-CF48-90E5-97F5C6C18421}"/>
              </c:ext>
            </c:extLst>
          </c:dPt>
          <c:dPt>
            <c:idx val="12"/>
            <c:invertIfNegative val="0"/>
            <c:bubble3D val="0"/>
            <c:spPr>
              <a:pattFill prst="lgConfetti">
                <a:fgClr>
                  <a:srgbClr val="CC99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D65B-CF48-90E5-97F5C6C18421}"/>
              </c:ext>
            </c:extLst>
          </c:dPt>
          <c:dPt>
            <c:idx val="13"/>
            <c:invertIfNegative val="0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D65B-CF48-90E5-97F5C6C18421}"/>
              </c:ext>
            </c:extLst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D65B-CF48-90E5-97F5C6C18421}"/>
              </c:ext>
            </c:extLst>
          </c:dPt>
          <c:dPt>
            <c:idx val="15"/>
            <c:invertIfNegative val="0"/>
            <c:bubble3D val="0"/>
            <c:spPr>
              <a:pattFill prst="wdDnDiag">
                <a:fgClr>
                  <a:srgbClr val="FF99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D-D65B-CF48-90E5-97F5C6C18421}"/>
              </c:ext>
            </c:extLst>
          </c:dPt>
          <c:dPt>
            <c:idx val="16"/>
            <c:invertIfNegative val="0"/>
            <c:bubble3D val="0"/>
            <c:spPr>
              <a:blipFill dpi="0" rotWithShape="0">
                <a:blip xmlns:r="http://schemas.openxmlformats.org/officeDocument/2006/relationships" r:embed="rId1"/>
                <a:srcRect/>
                <a:tile tx="0" ty="0" sx="100000" sy="100000" flip="none" algn="tl"/>
              </a:blip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F-D65B-CF48-90E5-97F5C6C18421}"/>
              </c:ext>
            </c:extLst>
          </c:dPt>
          <c:dPt>
            <c:idx val="17"/>
            <c:invertIfNegative val="0"/>
            <c:bubble3D val="0"/>
            <c:spPr>
              <a:pattFill prst="shingle">
                <a:fgClr>
                  <a:srgbClr val="FFFF00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1-D65B-CF48-90E5-97F5C6C18421}"/>
              </c:ext>
            </c:extLst>
          </c:dPt>
          <c:dPt>
            <c:idx val="18"/>
            <c:invertIfNegative val="0"/>
            <c:bubble3D val="0"/>
            <c:spPr>
              <a:gradFill rotWithShape="0">
                <a:gsLst>
                  <a:gs pos="0">
                    <a:srgbClr val="000082"/>
                  </a:gs>
                  <a:gs pos="30000">
                    <a:srgbClr val="66008F"/>
                  </a:gs>
                  <a:gs pos="64999">
                    <a:srgbClr val="BA0066"/>
                  </a:gs>
                  <a:gs pos="89999">
                    <a:srgbClr val="FF0000"/>
                  </a:gs>
                  <a:gs pos="100000">
                    <a:srgbClr val="FF82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3-D65B-CF48-90E5-97F5C6C18421}"/>
              </c:ext>
            </c:extLst>
          </c:dPt>
          <c:dPt>
            <c:idx val="19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5-D65B-CF48-90E5-97F5C6C18421}"/>
              </c:ext>
            </c:extLst>
          </c:dPt>
          <c:dPt>
            <c:idx val="20"/>
            <c:invertIfNegative val="0"/>
            <c:bubble3D val="0"/>
            <c:spPr>
              <a:gradFill rotWithShape="0">
                <a:gsLst>
                  <a:gs pos="0">
                    <a:srgbClr val="339966"/>
                  </a:gs>
                  <a:gs pos="100000">
                    <a:srgbClr val="FFFFFF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7-D65B-CF48-90E5-97F5C6C18421}"/>
              </c:ext>
            </c:extLst>
          </c:dPt>
          <c:cat>
            <c:strRef>
              <c:f>([9]SEKTOR_KG!$A$7:$A$14,[9]SEKTOR_KG!$A$16,[9]SEKTOR_KG!$A$18,[9]SEKTOR_KG!$A$21:$A$23,[9]SEKTOR_KG!$A$25,[9]SEKTOR_KG!$A$27:$A$36,[9]SEKTOR_KG!$A$38)</c:f>
              <c:strCache>
                <c:ptCount val="25"/>
                <c:pt idx="0">
                  <c:v> Hububat, Bakliyat, Yağlı Tohumlar ve Mamulleri </c:v>
                </c:pt>
                <c:pt idx="1">
                  <c:v> Yaş Meyve ve Sebze  </c:v>
                </c:pt>
                <c:pt idx="2">
                  <c:v> Meyve Sebze Mamulleri </c:v>
                </c:pt>
                <c:pt idx="3">
                  <c:v> Kuru Meyve ve Mamulleri  </c:v>
                </c:pt>
                <c:pt idx="4">
                  <c:v> Fındık ve Mamulleri </c:v>
                </c:pt>
                <c:pt idx="5">
                  <c:v> Zeytin ve Zeytinyağı </c:v>
                </c:pt>
                <c:pt idx="6">
                  <c:v> Tütün </c:v>
                </c:pt>
                <c:pt idx="7">
                  <c:v> Süs Bitkileri ve Mam.</c:v>
                </c:pt>
                <c:pt idx="8">
                  <c:v> Su Ürünleri ve Hayvansal Mamuller</c:v>
                </c:pt>
                <c:pt idx="9">
                  <c:v> Mobilya,Kağıt ve Orman Ürünleri</c:v>
                </c:pt>
                <c:pt idx="10">
                  <c:v> Tekstil ve Hammaddeleri</c:v>
                </c:pt>
                <c:pt idx="11">
                  <c:v> Deri ve Deri Mamulleri </c:v>
                </c:pt>
                <c:pt idx="12">
                  <c:v> Halı </c:v>
                </c:pt>
                <c:pt idx="13">
                  <c:v> Kimyevi Maddeler ve Mamulleri  </c:v>
                </c:pt>
                <c:pt idx="14">
                  <c:v> Hazırgiyim ve Konfeksiyon </c:v>
                </c:pt>
                <c:pt idx="15">
                  <c:v> Otomotiv Endüstrisi</c:v>
                </c:pt>
                <c:pt idx="16">
                  <c:v> Gemi ve Yat</c:v>
                </c:pt>
                <c:pt idx="17">
                  <c:v> Elektrik Elektronik ve Hizmet</c:v>
                </c:pt>
                <c:pt idx="18">
                  <c:v> Makine ve Aksamları</c:v>
                </c:pt>
                <c:pt idx="19">
                  <c:v> Demir ve Demir Dışı Metaller </c:v>
                </c:pt>
                <c:pt idx="20">
                  <c:v> Çelik</c:v>
                </c:pt>
                <c:pt idx="21">
                  <c:v> Çimento Cam Seramik ve Toprak Ürünleri</c:v>
                </c:pt>
                <c:pt idx="22">
                  <c:v> Mücevher</c:v>
                </c:pt>
                <c:pt idx="23">
                  <c:v> Savunma ve Havacılık Sanayii</c:v>
                </c:pt>
                <c:pt idx="24">
                  <c:v> Diğer Sanayi Ürünleri</c:v>
                </c:pt>
              </c:strCache>
            </c:strRef>
          </c:cat>
          <c:val>
            <c:numRef>
              <c:f>([9]SEKTOR_KG!$N$7:$N$14,[9]SEKTOR_KG!$N$16,[9]SEKTOR_KG!$N$18,[9]SEKTOR_KG!$N$21:$N$23,[9]SEKTOR_KG!$N$25,[9]SEKTOR_KG!$N$27:$N$36,[9]SEKTOR_KG!$N$38)</c:f>
              <c:numCache>
                <c:formatCode>General</c:formatCode>
                <c:ptCount val="25"/>
                <c:pt idx="0">
                  <c:v>1440790.242512</c:v>
                </c:pt>
                <c:pt idx="1">
                  <c:v>865645.04492999997</c:v>
                </c:pt>
                <c:pt idx="2">
                  <c:v>236774.99456699999</c:v>
                </c:pt>
                <c:pt idx="3">
                  <c:v>78136.727320000005</c:v>
                </c:pt>
                <c:pt idx="4">
                  <c:v>46421.538249999998</c:v>
                </c:pt>
                <c:pt idx="5">
                  <c:v>37167.394806999997</c:v>
                </c:pt>
                <c:pt idx="6">
                  <c:v>21531.113829999998</c:v>
                </c:pt>
                <c:pt idx="7">
                  <c:v>8185.3266000000003</c:v>
                </c:pt>
                <c:pt idx="8">
                  <c:v>196475.927081</c:v>
                </c:pt>
                <c:pt idx="9">
                  <c:v>573706.40028099995</c:v>
                </c:pt>
                <c:pt idx="10">
                  <c:v>310944.802218</c:v>
                </c:pt>
                <c:pt idx="11">
                  <c:v>22690.782835000002</c:v>
                </c:pt>
                <c:pt idx="12">
                  <c:v>111789.757188</c:v>
                </c:pt>
                <c:pt idx="13">
                  <c:v>2843001.7395850001</c:v>
                </c:pt>
                <c:pt idx="14">
                  <c:v>173525.52305300001</c:v>
                </c:pt>
                <c:pt idx="15">
                  <c:v>669844.875107</c:v>
                </c:pt>
                <c:pt idx="16">
                  <c:v>15263.34778</c:v>
                </c:pt>
                <c:pt idx="17">
                  <c:v>471905.11784199998</c:v>
                </c:pt>
                <c:pt idx="18">
                  <c:v>178235.420078</c:v>
                </c:pt>
                <c:pt idx="19">
                  <c:v>311204.66682500002</c:v>
                </c:pt>
                <c:pt idx="20">
                  <c:v>3152602.3195529999</c:v>
                </c:pt>
                <c:pt idx="21">
                  <c:v>3159260.1684349999</c:v>
                </c:pt>
                <c:pt idx="22">
                  <c:v>709.25804400000004</c:v>
                </c:pt>
                <c:pt idx="23">
                  <c:v>5299.5011800000002</c:v>
                </c:pt>
                <c:pt idx="24">
                  <c:v>2280.98821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D65B-CF48-90E5-97F5C6C184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814267056"/>
        <c:axId val="-1814255088"/>
        <c:axId val="0"/>
      </c:bar3DChart>
      <c:catAx>
        <c:axId val="-181426705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81425508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1814255088"/>
        <c:scaling>
          <c:orientation val="minMax"/>
          <c:max val="200000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8529439836063271"/>
              <c:y val="0.877384312291036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814267056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78"/>
      <c:rotY val="1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2577933424044375"/>
          <c:y val="0.13908205841446453"/>
          <c:w val="0.45184167227452771"/>
          <c:h val="0.6077885952712099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53E2-DC48-8C58-494EB80AA1B9}"/>
              </c:ext>
            </c:extLst>
          </c:dPt>
          <c:dPt>
            <c:idx val="1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53E2-DC48-8C58-494EB80AA1B9}"/>
              </c:ext>
            </c:extLst>
          </c:dPt>
          <c:dPt>
            <c:idx val="2"/>
            <c:invertIfNegative val="0"/>
            <c:bubble3D val="0"/>
            <c:spPr>
              <a:pattFill prst="pct30">
                <a:fgClr>
                  <a:srgbClr val="FFFFFF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53E2-DC48-8C58-494EB80AA1B9}"/>
              </c:ext>
            </c:extLst>
          </c:dPt>
          <c:cat>
            <c:strRef>
              <c:f>([10]SEKTOR!$A$5,[10]SEKTOR!$A$19,[10]SEKTOR!$A$37)</c:f>
              <c:strCache>
                <c:ptCount val="3"/>
                <c:pt idx="0">
                  <c:v>.I. TARIM</c:v>
                </c:pt>
                <c:pt idx="1">
                  <c:v>.II. SANAYİ</c:v>
                </c:pt>
                <c:pt idx="2">
                  <c:v> İklimlendirme Sanayii</c:v>
                </c:pt>
              </c:strCache>
            </c:strRef>
          </c:cat>
          <c:val>
            <c:numRef>
              <c:f>([10]SEKTOR!$N$5,[10]SEKTOR!$N$19,[10]SEKTOR!$N$37)</c:f>
              <c:numCache>
                <c:formatCode>#,##0</c:formatCode>
                <c:ptCount val="3"/>
                <c:pt idx="0">
                  <c:v>5732055.5766700003</c:v>
                </c:pt>
                <c:pt idx="1">
                  <c:v>33326892.489120003</c:v>
                </c:pt>
                <c:pt idx="2">
                  <c:v>1101007.7605999999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3E2-DC48-8C58-494EB80AA1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09403968"/>
        <c:axId val="809400704"/>
        <c:axId val="0"/>
      </c:bar3DChart>
      <c:catAx>
        <c:axId val="80940396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809400704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80940070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39943372517528791"/>
              <c:y val="0.8414464070369582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809403968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0.39370078740157488" l="0.39370078740157488" r="0.39370078740157488" t="0.39370078740157488" header="0.51181102362204722" footer="0.51181102362204722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 </a:t>
            </a:r>
          </a:p>
        </c:rich>
      </c:tx>
      <c:layout>
        <c:manualLayout>
          <c:xMode val="edge"/>
          <c:yMode val="edge"/>
          <c:x val="0.49776453055141578"/>
          <c:y val="2.6206878651911403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09"/>
      <c:rotY val="2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7702923125667411"/>
          <c:y val="1.2873563218390805E-2"/>
          <c:w val="0.75409836065573765"/>
          <c:h val="0.73103448275862071"/>
        </c:manualLayout>
      </c:layout>
      <c:bar3DChart>
        <c:barDir val="bar"/>
        <c:grouping val="clustered"/>
        <c:varyColors val="0"/>
        <c:ser>
          <c:idx val="0"/>
          <c:order val="0"/>
          <c:spPr>
            <a:pattFill prst="smGrid">
              <a:fgClr>
                <a:srgbClr val="3366FF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ivot">
                <a:fgClr>
                  <a:srgbClr val="CC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6246-B943-9692-164E8FD93C6F}"/>
              </c:ext>
            </c:extLst>
          </c:dPt>
          <c:dPt>
            <c:idx val="1"/>
            <c:invertIfNegative val="0"/>
            <c:bubble3D val="0"/>
            <c:spPr>
              <a:pattFill prst="lgConfetti">
                <a:fgClr>
                  <a:srgbClr val="CCFFCC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6246-B943-9692-164E8FD93C6F}"/>
              </c:ext>
            </c:extLst>
          </c:dPt>
          <c:dPt>
            <c:idx val="2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6246-B943-9692-164E8FD93C6F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6246-B943-9692-164E8FD93C6F}"/>
              </c:ext>
            </c:extLst>
          </c:dPt>
          <c:dPt>
            <c:idx val="4"/>
            <c:invertIfNegative val="0"/>
            <c:bubble3D val="0"/>
            <c:spPr>
              <a:pattFill prst="diagBrick">
                <a:fgClr>
                  <a:srgbClr val="0000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6246-B943-9692-164E8FD93C6F}"/>
              </c:ext>
            </c:extLst>
          </c:dPt>
          <c:dPt>
            <c:idx val="5"/>
            <c:invertIfNegative val="0"/>
            <c:bubble3D val="0"/>
            <c:spPr>
              <a:pattFill prst="pct30">
                <a:fgClr>
                  <a:srgbClr val="FFFF00"/>
                </a:fgClr>
                <a:bgClr>
                  <a:srgbClr val="3366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6246-B943-9692-164E8FD93C6F}"/>
              </c:ext>
            </c:extLst>
          </c:dPt>
          <c:cat>
            <c:strRef>
              <c:f>([10]SEKTOR!$A$6,[10]SEKTOR!$A$15,[10]SEKTOR!$A$17,[10]SEKTOR!$A$20,[10]SEKTOR!$A$24,[10]SEKTOR!$A$26,[10]SEKTOR!$A$37)</c:f>
              <c:strCache>
                <c:ptCount val="7"/>
                <c:pt idx="0">
                  <c:v>.     A. BİTKİSEL ÜRÜNLER</c:v>
                </c:pt>
                <c:pt idx="1">
                  <c:v>.     B. HAYVANSAL ÜRÜNLER</c:v>
                </c:pt>
                <c:pt idx="2">
                  <c:v>.     C. AĞAÇ VE ORMAN ÜRÜNLERİ</c:v>
                </c:pt>
                <c:pt idx="3">
                  <c:v>.     A. TARIMA DAYALI İŞLENMİŞ ÜRÜNLER</c:v>
                </c:pt>
                <c:pt idx="4">
                  <c:v>.     B. KİMYEVİ MADDELER VE MAMÜLLERİ</c:v>
                </c:pt>
                <c:pt idx="5">
                  <c:v>.     C. SANAYİ MAMULLERİ</c:v>
                </c:pt>
                <c:pt idx="6">
                  <c:v> İklimlendirme Sanayii</c:v>
                </c:pt>
              </c:strCache>
            </c:strRef>
          </c:cat>
          <c:val>
            <c:numRef>
              <c:f>([10]SEKTOR!$N$6,[10]SEKTOR!$N$15,[10]SEKTOR!$N$17,[10]SEKTOR!$N$20,[10]SEKTOR!$N$24,[10]SEKTOR!$N$26,[10]SEKTOR!$N$37)</c:f>
              <c:numCache>
                <c:formatCode>#,##0</c:formatCode>
                <c:ptCount val="7"/>
                <c:pt idx="0">
                  <c:v>3890494.5110599999</c:v>
                </c:pt>
                <c:pt idx="1">
                  <c:v>615519.02176999999</c:v>
                </c:pt>
                <c:pt idx="2">
                  <c:v>1226042.0438399999</c:v>
                </c:pt>
                <c:pt idx="3">
                  <c:v>3185497.9151099999</c:v>
                </c:pt>
                <c:pt idx="4">
                  <c:v>4170483.6376899998</c:v>
                </c:pt>
                <c:pt idx="5">
                  <c:v>25970910.936320003</c:v>
                </c:pt>
                <c:pt idx="6">
                  <c:v>1101007.7605999999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246-B943-9692-164E8FD93C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09401248"/>
        <c:axId val="809410496"/>
        <c:axId val="0"/>
      </c:bar3DChart>
      <c:catAx>
        <c:axId val="80940124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809410496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80941049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6050670640834573"/>
              <c:y val="0.8220689162927563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809401248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44"/>
      <c:hPercent val="105"/>
      <c:rotY val="4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1149752954331966"/>
          <c:y val="1.6348773841961855E-2"/>
          <c:w val="0.66844963421313264"/>
          <c:h val="0.83514986376021794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4B8E-C74F-B13C-31C0E1F94E9C}"/>
              </c:ext>
            </c:extLst>
          </c:dPt>
          <c:dPt>
            <c:idx val="1"/>
            <c:invertIfNegative val="0"/>
            <c:bubble3D val="0"/>
            <c:spPr>
              <a:pattFill prst="sphere">
                <a:fgClr>
                  <a:srgbClr val="3366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4B8E-C74F-B13C-31C0E1F94E9C}"/>
              </c:ext>
            </c:extLst>
          </c:dPt>
          <c:dPt>
            <c:idx val="2"/>
            <c:invertIfNegative val="0"/>
            <c:bubble3D val="0"/>
            <c:spPr>
              <a:pattFill prst="lt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4B8E-C74F-B13C-31C0E1F94E9C}"/>
              </c:ext>
            </c:extLst>
          </c:dPt>
          <c:dPt>
            <c:idx val="3"/>
            <c:invertIfNegative val="0"/>
            <c:bubble3D val="0"/>
            <c:spPr>
              <a:pattFill prst="ltDnDiag">
                <a:fgClr>
                  <a:srgbClr val="FFFF00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4B8E-C74F-B13C-31C0E1F94E9C}"/>
              </c:ext>
            </c:extLst>
          </c:dPt>
          <c:dPt>
            <c:idx val="5"/>
            <c:invertIfNegative val="0"/>
            <c:bubble3D val="0"/>
            <c:spPr>
              <a:pattFill prst="shingle">
                <a:fgClr>
                  <a:srgbClr val="00CC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4B8E-C74F-B13C-31C0E1F94E9C}"/>
              </c:ext>
            </c:extLst>
          </c:dPt>
          <c:dPt>
            <c:idx val="6"/>
            <c:invertIfNegative val="0"/>
            <c:bubble3D val="0"/>
            <c:spPr>
              <a:pattFill prst="openDmnd">
                <a:fgClr>
                  <a:srgbClr val="FF6600"/>
                </a:fgClr>
                <a:bgClr>
                  <a:srgbClr val="E3E3E3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4B8E-C74F-B13C-31C0E1F94E9C}"/>
              </c:ext>
            </c:extLst>
          </c:dPt>
          <c:dPt>
            <c:idx val="7"/>
            <c:invertIfNegative val="0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4B8E-C74F-B13C-31C0E1F94E9C}"/>
              </c:ext>
            </c:extLst>
          </c:dPt>
          <c:dPt>
            <c:idx val="8"/>
            <c:invertIfNegative val="0"/>
            <c:bubble3D val="0"/>
            <c:spPr>
              <a:pattFill prst="dkHorz">
                <a:fgClr>
                  <a:srgbClr val="CCCCFF"/>
                </a:fgClr>
                <a:bgClr>
                  <a:srgbClr val="00FF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4B8E-C74F-B13C-31C0E1F94E9C}"/>
              </c:ext>
            </c:extLst>
          </c:dPt>
          <c:dPt>
            <c:idx val="9"/>
            <c:invertIfNegative val="0"/>
            <c:bubble3D val="0"/>
            <c:spPr>
              <a:pattFill prst="pct90">
                <a:fgClr>
                  <a:srgbClr val="99CCFF"/>
                </a:fgClr>
                <a:bgClr>
                  <a:srgbClr val="6600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4B8E-C74F-B13C-31C0E1F94E9C}"/>
              </c:ext>
            </c:extLst>
          </c:dPt>
          <c:dPt>
            <c:idx val="10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4B8E-C74F-B13C-31C0E1F94E9C}"/>
              </c:ext>
            </c:extLst>
          </c:dPt>
          <c:dPt>
            <c:idx val="11"/>
            <c:invertIfNegative val="0"/>
            <c:bubble3D val="0"/>
            <c:spPr>
              <a:pattFill prst="divot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4B8E-C74F-B13C-31C0E1F94E9C}"/>
              </c:ext>
            </c:extLst>
          </c:dPt>
          <c:dPt>
            <c:idx val="12"/>
            <c:invertIfNegative val="0"/>
            <c:bubble3D val="0"/>
            <c:spPr>
              <a:pattFill prst="lgConfetti">
                <a:fgClr>
                  <a:srgbClr val="CC99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4B8E-C74F-B13C-31C0E1F94E9C}"/>
              </c:ext>
            </c:extLst>
          </c:dPt>
          <c:dPt>
            <c:idx val="13"/>
            <c:invertIfNegative val="0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4B8E-C74F-B13C-31C0E1F94E9C}"/>
              </c:ext>
            </c:extLst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4B8E-C74F-B13C-31C0E1F94E9C}"/>
              </c:ext>
            </c:extLst>
          </c:dPt>
          <c:dPt>
            <c:idx val="15"/>
            <c:invertIfNegative val="0"/>
            <c:bubble3D val="0"/>
            <c:spPr>
              <a:pattFill prst="wdDnDiag">
                <a:fgClr>
                  <a:srgbClr val="FF99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D-4B8E-C74F-B13C-31C0E1F94E9C}"/>
              </c:ext>
            </c:extLst>
          </c:dPt>
          <c:dPt>
            <c:idx val="16"/>
            <c:invertIfNegative val="0"/>
            <c:bubble3D val="0"/>
            <c:spPr>
              <a:blipFill dpi="0" rotWithShape="0">
                <a:blip xmlns:r="http://schemas.openxmlformats.org/officeDocument/2006/relationships" r:embed="rId1"/>
                <a:srcRect/>
                <a:tile tx="0" ty="0" sx="100000" sy="100000" flip="none" algn="tl"/>
              </a:blip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F-4B8E-C74F-B13C-31C0E1F94E9C}"/>
              </c:ext>
            </c:extLst>
          </c:dPt>
          <c:dPt>
            <c:idx val="17"/>
            <c:invertIfNegative val="0"/>
            <c:bubble3D val="0"/>
            <c:spPr>
              <a:pattFill prst="shingle">
                <a:fgClr>
                  <a:srgbClr val="FFFF00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1-4B8E-C74F-B13C-31C0E1F94E9C}"/>
              </c:ext>
            </c:extLst>
          </c:dPt>
          <c:dPt>
            <c:idx val="18"/>
            <c:invertIfNegative val="0"/>
            <c:bubble3D val="0"/>
            <c:spPr>
              <a:gradFill rotWithShape="0">
                <a:gsLst>
                  <a:gs pos="0">
                    <a:srgbClr val="000082"/>
                  </a:gs>
                  <a:gs pos="30000">
                    <a:srgbClr val="66008F"/>
                  </a:gs>
                  <a:gs pos="64999">
                    <a:srgbClr val="BA0066"/>
                  </a:gs>
                  <a:gs pos="89999">
                    <a:srgbClr val="FF0000"/>
                  </a:gs>
                  <a:gs pos="100000">
                    <a:srgbClr val="FF82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3-4B8E-C74F-B13C-31C0E1F94E9C}"/>
              </c:ext>
            </c:extLst>
          </c:dPt>
          <c:dPt>
            <c:idx val="19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5-4B8E-C74F-B13C-31C0E1F94E9C}"/>
              </c:ext>
            </c:extLst>
          </c:dPt>
          <c:dPt>
            <c:idx val="20"/>
            <c:invertIfNegative val="0"/>
            <c:bubble3D val="0"/>
            <c:spPr>
              <a:gradFill rotWithShape="0">
                <a:gsLst>
                  <a:gs pos="0">
                    <a:srgbClr val="339966"/>
                  </a:gs>
                  <a:gs pos="100000">
                    <a:srgbClr val="FFFFFF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7-4B8E-C74F-B13C-31C0E1F94E9C}"/>
              </c:ext>
            </c:extLst>
          </c:dPt>
          <c:cat>
            <c:strRef>
              <c:f>([10]SEKTOR!$A$7:$A$14,[10]SEKTOR!$A$16,[10]SEKTOR!$A$18,[10]SEKTOR!$A$21:$A$23,[10]SEKTOR!$A$25,[10]SEKTOR!$A$27:$A$36,[10]SEKTOR!$A$38)</c:f>
              <c:strCache>
                <c:ptCount val="25"/>
                <c:pt idx="0">
                  <c:v> Hububat, Bakliyat, Yağlı Tohumlar ve Mamulleri </c:v>
                </c:pt>
                <c:pt idx="1">
                  <c:v> Yaş Meyve ve Sebze  </c:v>
                </c:pt>
                <c:pt idx="2">
                  <c:v> Meyve Sebze Mamulleri </c:v>
                </c:pt>
                <c:pt idx="3">
                  <c:v> Kuru Meyve ve Mamulleri  </c:v>
                </c:pt>
                <c:pt idx="4">
                  <c:v> Fındık ve Mamulleri </c:v>
                </c:pt>
                <c:pt idx="5">
                  <c:v> Zeytin ve Zeytinyağı </c:v>
                </c:pt>
                <c:pt idx="6">
                  <c:v> Tütün </c:v>
                </c:pt>
                <c:pt idx="7">
                  <c:v> Süs Bitkileri ve Mam.</c:v>
                </c:pt>
                <c:pt idx="8">
                  <c:v> Su Ürünleri ve Hayvansal Mamuller</c:v>
                </c:pt>
                <c:pt idx="9">
                  <c:v> Mobilya,Kağıt ve Orman Ürünleri</c:v>
                </c:pt>
                <c:pt idx="10">
                  <c:v> Tekstil ve Hammaddeleri</c:v>
                </c:pt>
                <c:pt idx="11">
                  <c:v> Deri ve Deri Mamulleri </c:v>
                </c:pt>
                <c:pt idx="12">
                  <c:v> Halı </c:v>
                </c:pt>
                <c:pt idx="13">
                  <c:v> Kimyevi Maddeler ve Mamulleri  </c:v>
                </c:pt>
                <c:pt idx="14">
                  <c:v> Hazırgiyim ve Konfeksiyon </c:v>
                </c:pt>
                <c:pt idx="15">
                  <c:v> Otomotiv Endüstrisi</c:v>
                </c:pt>
                <c:pt idx="16">
                  <c:v> Gemi ve Yat</c:v>
                </c:pt>
                <c:pt idx="17">
                  <c:v> Elektrik Elektronik ve Hizmet</c:v>
                </c:pt>
                <c:pt idx="18">
                  <c:v> Makine ve Aksamları</c:v>
                </c:pt>
                <c:pt idx="19">
                  <c:v> Demir ve Demir Dışı Metaller </c:v>
                </c:pt>
                <c:pt idx="20">
                  <c:v> Çelik</c:v>
                </c:pt>
                <c:pt idx="21">
                  <c:v> Çimento Cam Seramik ve Toprak Ürünleri</c:v>
                </c:pt>
                <c:pt idx="22">
                  <c:v> Mücevher</c:v>
                </c:pt>
                <c:pt idx="23">
                  <c:v> Savunma ve Havacılık Sanayii</c:v>
                </c:pt>
                <c:pt idx="24">
                  <c:v> Diğer Sanayi Ürünleri</c:v>
                </c:pt>
              </c:strCache>
            </c:strRef>
          </c:cat>
          <c:val>
            <c:numRef>
              <c:f>([10]SEKTOR!$N$7:$N$14,[10]SEKTOR!$N$16,[10]SEKTOR!$N$18,[10]SEKTOR!$N$21:$N$23,[10]SEKTOR!$N$25,[10]SEKTOR!$N$27:$N$36,[10]SEKTOR!$N$38)</c:f>
              <c:numCache>
                <c:formatCode>#,##0</c:formatCode>
                <c:ptCount val="25"/>
                <c:pt idx="0">
                  <c:v>1683367.88812</c:v>
                </c:pt>
                <c:pt idx="1">
                  <c:v>645256.21973000001</c:v>
                </c:pt>
                <c:pt idx="2">
                  <c:v>379159.60547000001</c:v>
                </c:pt>
                <c:pt idx="3">
                  <c:v>331668.19338000001</c:v>
                </c:pt>
                <c:pt idx="4">
                  <c:v>413786.91590999998</c:v>
                </c:pt>
                <c:pt idx="5">
                  <c:v>169013.61403999999</c:v>
                </c:pt>
                <c:pt idx="6">
                  <c:v>226354.95321000001</c:v>
                </c:pt>
                <c:pt idx="7">
                  <c:v>41887.121200000001</c:v>
                </c:pt>
                <c:pt idx="8">
                  <c:v>615519.02176999999</c:v>
                </c:pt>
                <c:pt idx="9">
                  <c:v>1226042.0438399999</c:v>
                </c:pt>
                <c:pt idx="10">
                  <c:v>2187268.33402</c:v>
                </c:pt>
                <c:pt idx="11">
                  <c:v>443952.47263999999</c:v>
                </c:pt>
                <c:pt idx="12">
                  <c:v>554277.10845000006</c:v>
                </c:pt>
                <c:pt idx="13">
                  <c:v>4170483.6376899998</c:v>
                </c:pt>
                <c:pt idx="14">
                  <c:v>4520217.3948600003</c:v>
                </c:pt>
                <c:pt idx="15">
                  <c:v>8228175.3604800003</c:v>
                </c:pt>
                <c:pt idx="16">
                  <c:v>178222.11304</c:v>
                </c:pt>
                <c:pt idx="17">
                  <c:v>2682134.6218900001</c:v>
                </c:pt>
                <c:pt idx="18">
                  <c:v>1697148.7951400001</c:v>
                </c:pt>
                <c:pt idx="19">
                  <c:v>1988267.58494</c:v>
                </c:pt>
                <c:pt idx="20">
                  <c:v>3562443.4869400002</c:v>
                </c:pt>
                <c:pt idx="21">
                  <c:v>715380.25892000005</c:v>
                </c:pt>
                <c:pt idx="22">
                  <c:v>860527.41718999995</c:v>
                </c:pt>
                <c:pt idx="23">
                  <c:v>407894.67920999997</c:v>
                </c:pt>
                <c:pt idx="24">
                  <c:v>29491.463110000001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4B8E-C74F-B13C-31C0E1F94E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809402336"/>
        <c:axId val="809404512"/>
        <c:axId val="0"/>
      </c:bar3DChart>
      <c:catAx>
        <c:axId val="80940233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809404512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809404512"/>
        <c:scaling>
          <c:orientation val="minMax"/>
          <c:max val="200000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8529439836063271"/>
              <c:y val="0.8773843122910368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809402336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78"/>
      <c:rotY val="1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2577933424044375"/>
          <c:y val="0.13908205841446453"/>
          <c:w val="0.45184167227452771"/>
          <c:h val="0.6077885952712099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FAAF-E74A-8420-0353131621F7}"/>
              </c:ext>
            </c:extLst>
          </c:dPt>
          <c:dPt>
            <c:idx val="1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FAAF-E74A-8420-0353131621F7}"/>
              </c:ext>
            </c:extLst>
          </c:dPt>
          <c:dPt>
            <c:idx val="2"/>
            <c:invertIfNegative val="0"/>
            <c:bubble3D val="0"/>
            <c:spPr>
              <a:pattFill prst="pct30">
                <a:fgClr>
                  <a:srgbClr val="FFFFFF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FAAF-E74A-8420-0353131621F7}"/>
              </c:ext>
            </c:extLst>
          </c:dPt>
          <c:cat>
            <c:strRef>
              <c:f>([1]SEKTOR!$A$5,[1]SEKTOR!$A$19,[1]SEKTOR!$A$37)</c:f>
              <c:strCache>
                <c:ptCount val="3"/>
                <c:pt idx="0">
                  <c:v>.I. TARIM</c:v>
                </c:pt>
                <c:pt idx="1">
                  <c:v>.II. SANAYİ</c:v>
                </c:pt>
                <c:pt idx="2">
                  <c:v> İklimlendirme Sanayii</c:v>
                </c:pt>
              </c:strCache>
            </c:strRef>
          </c:cat>
          <c:val>
            <c:numRef>
              <c:f>([1]SEKTOR!$N$5,[1]SEKTOR!$N$19,[1]SEKTOR!$N$37)</c:f>
              <c:numCache>
                <c:formatCode>General</c:formatCode>
                <c:ptCount val="3"/>
                <c:pt idx="0">
                  <c:v>10076818.03506</c:v>
                </c:pt>
                <c:pt idx="1">
                  <c:v>59251758.557390004</c:v>
                </c:pt>
                <c:pt idx="2">
                  <c:v>1820421.9777500001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AAF-E74A-8420-0353131621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1581376"/>
        <c:axId val="-11577568"/>
        <c:axId val="0"/>
      </c:bar3DChart>
      <c:catAx>
        <c:axId val="-1158137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157756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11577568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39943372517528791"/>
              <c:y val="0.841446407036958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1581376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0.39370078740157488" l="0.39370078740157488" r="0.39370078740157488" t="0.39370078740157488" header="0.51181102362204722" footer="0.51181102362204722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tr-TR"/>
              <a:t> </a:t>
            </a:r>
          </a:p>
        </c:rich>
      </c:tx>
      <c:layout>
        <c:manualLayout>
          <c:xMode val="edge"/>
          <c:yMode val="edge"/>
          <c:x val="0.49776453055141578"/>
          <c:y val="2.6206878651911403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09"/>
      <c:rotY val="2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7702923125667411"/>
          <c:y val="1.2873563218390805E-2"/>
          <c:w val="0.75409836065573765"/>
          <c:h val="0.73103448275862071"/>
        </c:manualLayout>
      </c:layout>
      <c:bar3DChart>
        <c:barDir val="bar"/>
        <c:grouping val="clustered"/>
        <c:varyColors val="0"/>
        <c:ser>
          <c:idx val="0"/>
          <c:order val="0"/>
          <c:spPr>
            <a:pattFill prst="smGrid">
              <a:fgClr>
                <a:srgbClr val="3366FF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ivot">
                <a:fgClr>
                  <a:srgbClr val="CC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E163-2844-8146-F2698B09C21E}"/>
              </c:ext>
            </c:extLst>
          </c:dPt>
          <c:dPt>
            <c:idx val="1"/>
            <c:invertIfNegative val="0"/>
            <c:bubble3D val="0"/>
            <c:spPr>
              <a:pattFill prst="lgConfetti">
                <a:fgClr>
                  <a:srgbClr val="CCFFCC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E163-2844-8146-F2698B09C21E}"/>
              </c:ext>
            </c:extLst>
          </c:dPt>
          <c:dPt>
            <c:idx val="2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E163-2844-8146-F2698B09C21E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E163-2844-8146-F2698B09C21E}"/>
              </c:ext>
            </c:extLst>
          </c:dPt>
          <c:dPt>
            <c:idx val="4"/>
            <c:invertIfNegative val="0"/>
            <c:bubble3D val="0"/>
            <c:spPr>
              <a:pattFill prst="diagBrick">
                <a:fgClr>
                  <a:srgbClr val="0000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E163-2844-8146-F2698B09C21E}"/>
              </c:ext>
            </c:extLst>
          </c:dPt>
          <c:dPt>
            <c:idx val="5"/>
            <c:invertIfNegative val="0"/>
            <c:bubble3D val="0"/>
            <c:spPr>
              <a:pattFill prst="pct30">
                <a:fgClr>
                  <a:srgbClr val="FFFF00"/>
                </a:fgClr>
                <a:bgClr>
                  <a:srgbClr val="3366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E163-2844-8146-F2698B09C21E}"/>
              </c:ext>
            </c:extLst>
          </c:dPt>
          <c:cat>
            <c:strRef>
              <c:f>([1]SEKTOR!$A$6,[1]SEKTOR!$A$15,[1]SEKTOR!$A$17,[1]SEKTOR!$A$20,[1]SEKTOR!$A$24,[1]SEKTOR!$A$26,[1]SEKTOR!$A$37)</c:f>
              <c:strCache>
                <c:ptCount val="7"/>
                <c:pt idx="0">
                  <c:v>.     A. BİTKİSEL ÜRÜNLER</c:v>
                </c:pt>
                <c:pt idx="1">
                  <c:v>.     B. HAYVANSAL ÜRÜNLER</c:v>
                </c:pt>
                <c:pt idx="2">
                  <c:v>.     C. AĞAÇ VE ORMAN ÜRÜNLERİ</c:v>
                </c:pt>
                <c:pt idx="3">
                  <c:v>.     A. TARIMA DAYALI İŞLENMİŞ ÜRÜNLER</c:v>
                </c:pt>
                <c:pt idx="4">
                  <c:v>.     B. KİMYEVİ MADDELER VE MAMÜLLERİ</c:v>
                </c:pt>
                <c:pt idx="5">
                  <c:v>.     C. SANAYİ MAMULLERİ</c:v>
                </c:pt>
                <c:pt idx="6">
                  <c:v> İklimlendirme Sanayii</c:v>
                </c:pt>
              </c:strCache>
            </c:strRef>
          </c:cat>
          <c:val>
            <c:numRef>
              <c:f>([1]SEKTOR!$N$6,[1]SEKTOR!$N$15,[1]SEKTOR!$N$17,[1]SEKTOR!$N$20,[1]SEKTOR!$N$24,[1]SEKTOR!$N$26,[1]SEKTOR!$N$37)</c:f>
              <c:numCache>
                <c:formatCode>General</c:formatCode>
                <c:ptCount val="7"/>
                <c:pt idx="0">
                  <c:v>6888401.0411499999</c:v>
                </c:pt>
                <c:pt idx="1">
                  <c:v>1049226.96315</c:v>
                </c:pt>
                <c:pt idx="2">
                  <c:v>2139190.03076</c:v>
                </c:pt>
                <c:pt idx="3">
                  <c:v>5730346.6197300004</c:v>
                </c:pt>
                <c:pt idx="4">
                  <c:v>7919123.9874700001</c:v>
                </c:pt>
                <c:pt idx="5">
                  <c:v>45602287.950190008</c:v>
                </c:pt>
                <c:pt idx="6">
                  <c:v>1820421.9777500001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E163-2844-8146-F2698B09C2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1576480"/>
        <c:axId val="-11573760"/>
        <c:axId val="0"/>
      </c:bar3DChart>
      <c:catAx>
        <c:axId val="-1157648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11573760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11573760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6050670640834573"/>
              <c:y val="0.822068916292756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1576480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44"/>
      <c:hPercent val="105"/>
      <c:rotY val="4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1149752954331966"/>
          <c:y val="1.6348773841961855E-2"/>
          <c:w val="0.66844963421313264"/>
          <c:h val="0.83514986376021794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BD7E-8B4E-9EF9-F07FF8C20511}"/>
              </c:ext>
            </c:extLst>
          </c:dPt>
          <c:dPt>
            <c:idx val="1"/>
            <c:invertIfNegative val="0"/>
            <c:bubble3D val="0"/>
            <c:spPr>
              <a:pattFill prst="sphere">
                <a:fgClr>
                  <a:srgbClr val="3366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BD7E-8B4E-9EF9-F07FF8C20511}"/>
              </c:ext>
            </c:extLst>
          </c:dPt>
          <c:dPt>
            <c:idx val="2"/>
            <c:invertIfNegative val="0"/>
            <c:bubble3D val="0"/>
            <c:spPr>
              <a:pattFill prst="lt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BD7E-8B4E-9EF9-F07FF8C20511}"/>
              </c:ext>
            </c:extLst>
          </c:dPt>
          <c:dPt>
            <c:idx val="3"/>
            <c:invertIfNegative val="0"/>
            <c:bubble3D val="0"/>
            <c:spPr>
              <a:pattFill prst="ltDnDiag">
                <a:fgClr>
                  <a:srgbClr val="FFFF00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BD7E-8B4E-9EF9-F07FF8C20511}"/>
              </c:ext>
            </c:extLst>
          </c:dPt>
          <c:dPt>
            <c:idx val="5"/>
            <c:invertIfNegative val="0"/>
            <c:bubble3D val="0"/>
            <c:spPr>
              <a:pattFill prst="shingle">
                <a:fgClr>
                  <a:srgbClr val="00CC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BD7E-8B4E-9EF9-F07FF8C20511}"/>
              </c:ext>
            </c:extLst>
          </c:dPt>
          <c:dPt>
            <c:idx val="6"/>
            <c:invertIfNegative val="0"/>
            <c:bubble3D val="0"/>
            <c:spPr>
              <a:pattFill prst="openDmnd">
                <a:fgClr>
                  <a:srgbClr val="FF6600"/>
                </a:fgClr>
                <a:bgClr>
                  <a:srgbClr val="E3E3E3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BD7E-8B4E-9EF9-F07FF8C20511}"/>
              </c:ext>
            </c:extLst>
          </c:dPt>
          <c:dPt>
            <c:idx val="7"/>
            <c:invertIfNegative val="0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BD7E-8B4E-9EF9-F07FF8C20511}"/>
              </c:ext>
            </c:extLst>
          </c:dPt>
          <c:dPt>
            <c:idx val="8"/>
            <c:invertIfNegative val="0"/>
            <c:bubble3D val="0"/>
            <c:spPr>
              <a:pattFill prst="dkHorz">
                <a:fgClr>
                  <a:srgbClr val="CCCCFF"/>
                </a:fgClr>
                <a:bgClr>
                  <a:srgbClr val="00FF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BD7E-8B4E-9EF9-F07FF8C20511}"/>
              </c:ext>
            </c:extLst>
          </c:dPt>
          <c:dPt>
            <c:idx val="9"/>
            <c:invertIfNegative val="0"/>
            <c:bubble3D val="0"/>
            <c:spPr>
              <a:pattFill prst="pct90">
                <a:fgClr>
                  <a:srgbClr val="99CCFF"/>
                </a:fgClr>
                <a:bgClr>
                  <a:srgbClr val="6600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BD7E-8B4E-9EF9-F07FF8C20511}"/>
              </c:ext>
            </c:extLst>
          </c:dPt>
          <c:dPt>
            <c:idx val="10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BD7E-8B4E-9EF9-F07FF8C20511}"/>
              </c:ext>
            </c:extLst>
          </c:dPt>
          <c:dPt>
            <c:idx val="11"/>
            <c:invertIfNegative val="0"/>
            <c:bubble3D val="0"/>
            <c:spPr>
              <a:pattFill prst="divot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BD7E-8B4E-9EF9-F07FF8C20511}"/>
              </c:ext>
            </c:extLst>
          </c:dPt>
          <c:dPt>
            <c:idx val="12"/>
            <c:invertIfNegative val="0"/>
            <c:bubble3D val="0"/>
            <c:spPr>
              <a:pattFill prst="lgConfetti">
                <a:fgClr>
                  <a:srgbClr val="CC99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BD7E-8B4E-9EF9-F07FF8C20511}"/>
              </c:ext>
            </c:extLst>
          </c:dPt>
          <c:dPt>
            <c:idx val="13"/>
            <c:invertIfNegative val="0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BD7E-8B4E-9EF9-F07FF8C20511}"/>
              </c:ext>
            </c:extLst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BD7E-8B4E-9EF9-F07FF8C20511}"/>
              </c:ext>
            </c:extLst>
          </c:dPt>
          <c:dPt>
            <c:idx val="15"/>
            <c:invertIfNegative val="0"/>
            <c:bubble3D val="0"/>
            <c:spPr>
              <a:pattFill prst="wdDnDiag">
                <a:fgClr>
                  <a:srgbClr val="FF99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D-BD7E-8B4E-9EF9-F07FF8C20511}"/>
              </c:ext>
            </c:extLst>
          </c:dPt>
          <c:dPt>
            <c:idx val="16"/>
            <c:invertIfNegative val="0"/>
            <c:bubble3D val="0"/>
            <c:spPr>
              <a:blipFill dpi="0" rotWithShape="0">
                <a:blip xmlns:r="http://schemas.openxmlformats.org/officeDocument/2006/relationships" r:embed="rId1"/>
                <a:srcRect/>
                <a:tile tx="0" ty="0" sx="100000" sy="100000" flip="none" algn="tl"/>
              </a:blip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F-BD7E-8B4E-9EF9-F07FF8C20511}"/>
              </c:ext>
            </c:extLst>
          </c:dPt>
          <c:dPt>
            <c:idx val="17"/>
            <c:invertIfNegative val="0"/>
            <c:bubble3D val="0"/>
            <c:spPr>
              <a:pattFill prst="shingle">
                <a:fgClr>
                  <a:srgbClr val="FFFF00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1-BD7E-8B4E-9EF9-F07FF8C20511}"/>
              </c:ext>
            </c:extLst>
          </c:dPt>
          <c:dPt>
            <c:idx val="18"/>
            <c:invertIfNegative val="0"/>
            <c:bubble3D val="0"/>
            <c:spPr>
              <a:gradFill rotWithShape="0">
                <a:gsLst>
                  <a:gs pos="0">
                    <a:srgbClr val="000082"/>
                  </a:gs>
                  <a:gs pos="30000">
                    <a:srgbClr val="66008F"/>
                  </a:gs>
                  <a:gs pos="64999">
                    <a:srgbClr val="BA0066"/>
                  </a:gs>
                  <a:gs pos="89999">
                    <a:srgbClr val="FF0000"/>
                  </a:gs>
                  <a:gs pos="100000">
                    <a:srgbClr val="FF82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3-BD7E-8B4E-9EF9-F07FF8C20511}"/>
              </c:ext>
            </c:extLst>
          </c:dPt>
          <c:dPt>
            <c:idx val="19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5-BD7E-8B4E-9EF9-F07FF8C20511}"/>
              </c:ext>
            </c:extLst>
          </c:dPt>
          <c:dPt>
            <c:idx val="20"/>
            <c:invertIfNegative val="0"/>
            <c:bubble3D val="0"/>
            <c:spPr>
              <a:gradFill rotWithShape="0">
                <a:gsLst>
                  <a:gs pos="0">
                    <a:srgbClr val="339966"/>
                  </a:gs>
                  <a:gs pos="100000">
                    <a:srgbClr val="FFFFFF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7-BD7E-8B4E-9EF9-F07FF8C20511}"/>
              </c:ext>
            </c:extLst>
          </c:dPt>
          <c:cat>
            <c:strRef>
              <c:f>([1]SEKTOR!$A$7:$A$14,[1]SEKTOR!$A$16,[1]SEKTOR!$A$18,[1]SEKTOR!$A$21:$A$23,[1]SEKTOR!$A$25,[1]SEKTOR!$A$27:$A$36,[1]SEKTOR!$A$38)</c:f>
              <c:strCache>
                <c:ptCount val="25"/>
                <c:pt idx="0">
                  <c:v> Hububat, Bakliyat, Yağlı Tohumlar ve Mamulleri </c:v>
                </c:pt>
                <c:pt idx="1">
                  <c:v> Yaş Meyve ve Sebze  </c:v>
                </c:pt>
                <c:pt idx="2">
                  <c:v> Meyve Sebze Mamulleri </c:v>
                </c:pt>
                <c:pt idx="3">
                  <c:v> Kuru Meyve ve Mamulleri  </c:v>
                </c:pt>
                <c:pt idx="4">
                  <c:v> Fındık ve Mamulleri </c:v>
                </c:pt>
                <c:pt idx="5">
                  <c:v> Zeytin ve Zeytinyağı </c:v>
                </c:pt>
                <c:pt idx="6">
                  <c:v> Tütün </c:v>
                </c:pt>
                <c:pt idx="7">
                  <c:v> Süs Bitkileri ve Mam.</c:v>
                </c:pt>
                <c:pt idx="8">
                  <c:v> Su Ürünleri ve Hayvansal Mamuller</c:v>
                </c:pt>
                <c:pt idx="9">
                  <c:v> Mobilya,Kağıt ve Orman Ürünleri</c:v>
                </c:pt>
                <c:pt idx="10">
                  <c:v> Tekstil ve Hammaddeleri</c:v>
                </c:pt>
                <c:pt idx="11">
                  <c:v> Deri ve Deri Mamulleri </c:v>
                </c:pt>
                <c:pt idx="12">
                  <c:v> Halı </c:v>
                </c:pt>
                <c:pt idx="13">
                  <c:v> Kimyevi Maddeler ve Mamulleri  </c:v>
                </c:pt>
                <c:pt idx="14">
                  <c:v> Hazırgiyim ve Konfeksiyon </c:v>
                </c:pt>
                <c:pt idx="15">
                  <c:v> Otomotiv Endüstrisi</c:v>
                </c:pt>
                <c:pt idx="16">
                  <c:v> Gemi ve Yat</c:v>
                </c:pt>
                <c:pt idx="17">
                  <c:v> Elektrik Elektronik ve Hizmet</c:v>
                </c:pt>
                <c:pt idx="18">
                  <c:v> Makine ve Aksamları</c:v>
                </c:pt>
                <c:pt idx="19">
                  <c:v> Demir ve Demir Dışı Metaller </c:v>
                </c:pt>
                <c:pt idx="20">
                  <c:v> Çelik</c:v>
                </c:pt>
                <c:pt idx="21">
                  <c:v> Çimento Cam Seramik ve Toprak Ürünleri</c:v>
                </c:pt>
                <c:pt idx="22">
                  <c:v> Mücevher</c:v>
                </c:pt>
                <c:pt idx="23">
                  <c:v> Savunma ve Havacılık Sanayii</c:v>
                </c:pt>
                <c:pt idx="24">
                  <c:v> Diğer Sanayi Ürünleri</c:v>
                </c:pt>
              </c:strCache>
            </c:strRef>
          </c:cat>
          <c:val>
            <c:numRef>
              <c:f>([1]SEKTOR!$N$7:$N$14,[1]SEKTOR!$N$16,[1]SEKTOR!$N$18,[1]SEKTOR!$N$21:$N$23,[1]SEKTOR!$N$25,[1]SEKTOR!$N$27:$N$36,[1]SEKTOR!$N$38)</c:f>
              <c:numCache>
                <c:formatCode>General</c:formatCode>
                <c:ptCount val="25"/>
                <c:pt idx="0">
                  <c:v>3222082.21673</c:v>
                </c:pt>
                <c:pt idx="1">
                  <c:v>955279.88584999996</c:v>
                </c:pt>
                <c:pt idx="2">
                  <c:v>655728.13413999998</c:v>
                </c:pt>
                <c:pt idx="3">
                  <c:v>575935.46163000003</c:v>
                </c:pt>
                <c:pt idx="4">
                  <c:v>845535.39615000004</c:v>
                </c:pt>
                <c:pt idx="5">
                  <c:v>164805.96660000001</c:v>
                </c:pt>
                <c:pt idx="6">
                  <c:v>418224.52909000003</c:v>
                </c:pt>
                <c:pt idx="7">
                  <c:v>50809.450960000002</c:v>
                </c:pt>
                <c:pt idx="8">
                  <c:v>1049226.96315</c:v>
                </c:pt>
                <c:pt idx="9">
                  <c:v>2139190.03076</c:v>
                </c:pt>
                <c:pt idx="10">
                  <c:v>3984745.0920799999</c:v>
                </c:pt>
                <c:pt idx="11">
                  <c:v>732747.67359999998</c:v>
                </c:pt>
                <c:pt idx="12">
                  <c:v>1012853.85405</c:v>
                </c:pt>
                <c:pt idx="13">
                  <c:v>7919123.9874700001</c:v>
                </c:pt>
                <c:pt idx="14">
                  <c:v>8205760.7614500001</c:v>
                </c:pt>
                <c:pt idx="15">
                  <c:v>14359485.29057</c:v>
                </c:pt>
                <c:pt idx="16">
                  <c:v>647043.78715999995</c:v>
                </c:pt>
                <c:pt idx="17">
                  <c:v>4758708.4379700003</c:v>
                </c:pt>
                <c:pt idx="18">
                  <c:v>2843884.6330800001</c:v>
                </c:pt>
                <c:pt idx="19">
                  <c:v>3257725.86742</c:v>
                </c:pt>
                <c:pt idx="20">
                  <c:v>5824950.7093000002</c:v>
                </c:pt>
                <c:pt idx="21">
                  <c:v>1335481.1773300001</c:v>
                </c:pt>
                <c:pt idx="22">
                  <c:v>1695393.03171</c:v>
                </c:pt>
                <c:pt idx="23">
                  <c:v>796887.98687999998</c:v>
                </c:pt>
                <c:pt idx="24">
                  <c:v>56544.289570000001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BD7E-8B4E-9EF9-F07FF8C205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11571040"/>
        <c:axId val="-220651936"/>
        <c:axId val="0"/>
      </c:bar3DChart>
      <c:catAx>
        <c:axId val="-1157104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20651936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220651936"/>
        <c:scaling>
          <c:orientation val="minMax"/>
          <c:max val="200000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8529439836063271"/>
              <c:y val="0.877384312291036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11571040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hPercent val="78"/>
      <c:rotY val="1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sideWall>
    <c:backWall>
      <c:thickness val="0"/>
      <c:spPr>
        <a:solidFill>
          <a:srgbClr val="CCFFFF"/>
        </a:solidFill>
        <a:ln w="3175">
          <a:solidFill>
            <a:srgbClr val="00000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2577933424044375"/>
          <c:y val="0.13908205841446453"/>
          <c:w val="0.45184167227452771"/>
          <c:h val="0.60778859527120999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000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kUp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4573-494D-BFC2-A66EEED2515D}"/>
              </c:ext>
            </c:extLst>
          </c:dPt>
          <c:dPt>
            <c:idx val="1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4573-494D-BFC2-A66EEED2515D}"/>
              </c:ext>
            </c:extLst>
          </c:dPt>
          <c:dPt>
            <c:idx val="2"/>
            <c:invertIfNegative val="0"/>
            <c:bubble3D val="0"/>
            <c:spPr>
              <a:pattFill prst="pct30">
                <a:fgClr>
                  <a:srgbClr val="FFFFFF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4573-494D-BFC2-A66EEED2515D}"/>
              </c:ext>
            </c:extLst>
          </c:dPt>
          <c:cat>
            <c:strRef>
              <c:f>([2]SEKTOR!$A$5,[2]SEKTOR!$A$19,[2]SEKTOR!$A$37)</c:f>
              <c:strCache>
                <c:ptCount val="3"/>
                <c:pt idx="0">
                  <c:v>.I. TARIM</c:v>
                </c:pt>
                <c:pt idx="1">
                  <c:v>.II. SANAYİ</c:v>
                </c:pt>
                <c:pt idx="2">
                  <c:v> İklimlendirme Sanayii</c:v>
                </c:pt>
              </c:strCache>
            </c:strRef>
          </c:cat>
          <c:val>
            <c:numRef>
              <c:f>([2]SEKTOR!$N$5,[2]SEKTOR!$N$19,[2]SEKTOR!$N$37)</c:f>
              <c:numCache>
                <c:formatCode>General</c:formatCode>
                <c:ptCount val="3"/>
                <c:pt idx="0">
                  <c:v>11539415.137589999</c:v>
                </c:pt>
                <c:pt idx="1">
                  <c:v>68809286.550740004</c:v>
                </c:pt>
                <c:pt idx="2">
                  <c:v>2123538.7605900001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573-494D-BFC2-A66EEED251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262074064"/>
        <c:axId val="-2086760768"/>
        <c:axId val="0"/>
      </c:bar3DChart>
      <c:catAx>
        <c:axId val="-26207406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08676076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2086760768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39943372517528791"/>
              <c:y val="0.841446407036958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262074064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0.39370078740157488" l="0.39370078740157488" r="0.39370078740157488" t="0.39370078740157488" header="0.51181102362204722" footer="0.51181102362204722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tr-TR"/>
              <a:t> </a:t>
            </a:r>
          </a:p>
        </c:rich>
      </c:tx>
      <c:layout>
        <c:manualLayout>
          <c:xMode val="edge"/>
          <c:yMode val="edge"/>
          <c:x val="0.49776453055141578"/>
          <c:y val="2.6206878651911403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109"/>
      <c:rotY val="20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27702923125667411"/>
          <c:y val="1.2873563218390805E-2"/>
          <c:w val="0.75409836065573765"/>
          <c:h val="0.73103448275862071"/>
        </c:manualLayout>
      </c:layout>
      <c:bar3DChart>
        <c:barDir val="bar"/>
        <c:grouping val="clustered"/>
        <c:varyColors val="0"/>
        <c:ser>
          <c:idx val="0"/>
          <c:order val="0"/>
          <c:spPr>
            <a:pattFill prst="smGrid">
              <a:fgClr>
                <a:srgbClr val="3366FF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divot">
                <a:fgClr>
                  <a:srgbClr val="CCFFFF"/>
                </a:fgClr>
                <a:bgClr>
                  <a:srgbClr val="3399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5C16-D344-B28E-28DE04397B00}"/>
              </c:ext>
            </c:extLst>
          </c:dPt>
          <c:dPt>
            <c:idx val="1"/>
            <c:invertIfNegative val="0"/>
            <c:bubble3D val="0"/>
            <c:spPr>
              <a:pattFill prst="lgConfetti">
                <a:fgClr>
                  <a:srgbClr val="CCFFCC"/>
                </a:fgClr>
                <a:bgClr>
                  <a:srgbClr val="FF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5C16-D344-B28E-28DE04397B00}"/>
              </c:ext>
            </c:extLst>
          </c:dPt>
          <c:dPt>
            <c:idx val="2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5C16-D344-B28E-28DE04397B00}"/>
              </c:ext>
            </c:extLst>
          </c:dPt>
          <c:dPt>
            <c:idx val="3"/>
            <c:invertIfNegative val="0"/>
            <c:bubble3D val="0"/>
            <c:spPr>
              <a:pattFill prst="dkDnDiag">
                <a:fgClr>
                  <a:srgbClr val="FFFFFF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5C16-D344-B28E-28DE04397B00}"/>
              </c:ext>
            </c:extLst>
          </c:dPt>
          <c:dPt>
            <c:idx val="4"/>
            <c:invertIfNegative val="0"/>
            <c:bubble3D val="0"/>
            <c:spPr>
              <a:pattFill prst="diagBrick">
                <a:fgClr>
                  <a:srgbClr val="0000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5C16-D344-B28E-28DE04397B00}"/>
              </c:ext>
            </c:extLst>
          </c:dPt>
          <c:dPt>
            <c:idx val="5"/>
            <c:invertIfNegative val="0"/>
            <c:bubble3D val="0"/>
            <c:spPr>
              <a:pattFill prst="pct30">
                <a:fgClr>
                  <a:srgbClr val="FFFF00"/>
                </a:fgClr>
                <a:bgClr>
                  <a:srgbClr val="3366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5C16-D344-B28E-28DE04397B00}"/>
              </c:ext>
            </c:extLst>
          </c:dPt>
          <c:cat>
            <c:strRef>
              <c:f>([2]SEKTOR!$A$6,[2]SEKTOR!$A$15,[2]SEKTOR!$A$17,[2]SEKTOR!$A$20,[2]SEKTOR!$A$24,[2]SEKTOR!$A$26,[2]SEKTOR!$A$37)</c:f>
              <c:strCache>
                <c:ptCount val="7"/>
                <c:pt idx="0">
                  <c:v>.     A. BİTKİSEL ÜRÜNLER</c:v>
                </c:pt>
                <c:pt idx="1">
                  <c:v>.     B. HAYVANSAL ÜRÜNLER</c:v>
                </c:pt>
                <c:pt idx="2">
                  <c:v>.     C. AĞAÇ VE ORMAN ÜRÜNLERİ</c:v>
                </c:pt>
                <c:pt idx="3">
                  <c:v>.     A. TARIMA DAYALI İŞLENMİŞ ÜRÜNLER</c:v>
                </c:pt>
                <c:pt idx="4">
                  <c:v>.     B. KİMYEVİ MADDELER VE MAMÜLLERİ</c:v>
                </c:pt>
                <c:pt idx="5">
                  <c:v>.     C. SANAYİ MAMULLERİ</c:v>
                </c:pt>
                <c:pt idx="6">
                  <c:v> İklimlendirme Sanayii</c:v>
                </c:pt>
              </c:strCache>
            </c:strRef>
          </c:cat>
          <c:val>
            <c:numRef>
              <c:f>([2]SEKTOR!$N$6,[2]SEKTOR!$N$15,[2]SEKTOR!$N$17,[2]SEKTOR!$N$20,[2]SEKTOR!$N$24,[2]SEKTOR!$N$26,[2]SEKTOR!$N$37)</c:f>
              <c:numCache>
                <c:formatCode>General</c:formatCode>
                <c:ptCount val="7"/>
                <c:pt idx="0">
                  <c:v>7819605.2815799993</c:v>
                </c:pt>
                <c:pt idx="1">
                  <c:v>1231905.6833800001</c:v>
                </c:pt>
                <c:pt idx="2">
                  <c:v>2487904.1726299999</c:v>
                </c:pt>
                <c:pt idx="3">
                  <c:v>6616318.5350099998</c:v>
                </c:pt>
                <c:pt idx="4">
                  <c:v>9104995.3236900009</c:v>
                </c:pt>
                <c:pt idx="5">
                  <c:v>53087972.692040004</c:v>
                </c:pt>
                <c:pt idx="6">
                  <c:v>2123538.7605900001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C16-D344-B28E-28DE04397B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2086756416"/>
        <c:axId val="-2086761856"/>
        <c:axId val="0"/>
      </c:bar3DChart>
      <c:catAx>
        <c:axId val="-208675641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086761856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208676185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6050670640834573"/>
              <c:y val="0.8220689162927563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2086756416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44"/>
      <c:hPercent val="105"/>
      <c:rotY val="44"/>
      <c:depthPercent val="100"/>
      <c:rAngAx val="1"/>
    </c:view3D>
    <c:floor>
      <c:thickness val="0"/>
      <c:spPr>
        <a:pattFill prst="pct70">
          <a:fgClr>
            <a:srgbClr val="CC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CCFFFF"/>
        </a:soli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31149752954331966"/>
          <c:y val="1.6348773841961855E-2"/>
          <c:w val="0.66844963421313264"/>
          <c:h val="0.83514986376021794"/>
        </c:manualLayout>
      </c:layout>
      <c:bar3DChart>
        <c:barDir val="bar"/>
        <c:grouping val="clustered"/>
        <c:varyColors val="0"/>
        <c:ser>
          <c:idx val="0"/>
          <c:order val="0"/>
          <c:spPr>
            <a:solidFill>
              <a:srgbClr val="33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pattFill prst="weave">
                <a:fgClr>
                  <a:srgbClr val="FF0000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5A9F-704C-A7E3-5F611920616B}"/>
              </c:ext>
            </c:extLst>
          </c:dPt>
          <c:dPt>
            <c:idx val="1"/>
            <c:invertIfNegative val="0"/>
            <c:bubble3D val="0"/>
            <c:spPr>
              <a:pattFill prst="sphere">
                <a:fgClr>
                  <a:srgbClr val="3366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5A9F-704C-A7E3-5F611920616B}"/>
              </c:ext>
            </c:extLst>
          </c:dPt>
          <c:dPt>
            <c:idx val="2"/>
            <c:invertIfNegative val="0"/>
            <c:bubble3D val="0"/>
            <c:spPr>
              <a:pattFill prst="ltDnDiag">
                <a:fgClr>
                  <a:srgbClr val="FF00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5A9F-704C-A7E3-5F611920616B}"/>
              </c:ext>
            </c:extLst>
          </c:dPt>
          <c:dPt>
            <c:idx val="3"/>
            <c:invertIfNegative val="0"/>
            <c:bubble3D val="0"/>
            <c:spPr>
              <a:pattFill prst="ltDnDiag">
                <a:fgClr>
                  <a:srgbClr val="FFFF00"/>
                </a:fgClr>
                <a:bgClr>
                  <a:srgbClr val="FF00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7-5A9F-704C-A7E3-5F611920616B}"/>
              </c:ext>
            </c:extLst>
          </c:dPt>
          <c:dPt>
            <c:idx val="5"/>
            <c:invertIfNegative val="0"/>
            <c:bubble3D val="0"/>
            <c:spPr>
              <a:pattFill prst="shingle">
                <a:fgClr>
                  <a:srgbClr val="00CC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5A9F-704C-A7E3-5F611920616B}"/>
              </c:ext>
            </c:extLst>
          </c:dPt>
          <c:dPt>
            <c:idx val="6"/>
            <c:invertIfNegative val="0"/>
            <c:bubble3D val="0"/>
            <c:spPr>
              <a:pattFill prst="openDmnd">
                <a:fgClr>
                  <a:srgbClr val="FF6600"/>
                </a:fgClr>
                <a:bgClr>
                  <a:srgbClr val="E3E3E3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B-5A9F-704C-A7E3-5F611920616B}"/>
              </c:ext>
            </c:extLst>
          </c:dPt>
          <c:dPt>
            <c:idx val="7"/>
            <c:invertIfNegative val="0"/>
            <c:bubble3D val="0"/>
            <c:spPr>
              <a:solidFill>
                <a:srgbClr val="FF00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D-5A9F-704C-A7E3-5F611920616B}"/>
              </c:ext>
            </c:extLst>
          </c:dPt>
          <c:dPt>
            <c:idx val="8"/>
            <c:invertIfNegative val="0"/>
            <c:bubble3D val="0"/>
            <c:spPr>
              <a:pattFill prst="dkHorz">
                <a:fgClr>
                  <a:srgbClr val="CCCCFF"/>
                </a:fgClr>
                <a:bgClr>
                  <a:srgbClr val="00FF00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F-5A9F-704C-A7E3-5F611920616B}"/>
              </c:ext>
            </c:extLst>
          </c:dPt>
          <c:dPt>
            <c:idx val="9"/>
            <c:invertIfNegative val="0"/>
            <c:bubble3D val="0"/>
            <c:spPr>
              <a:pattFill prst="pct90">
                <a:fgClr>
                  <a:srgbClr val="99CCFF"/>
                </a:fgClr>
                <a:bgClr>
                  <a:srgbClr val="660066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1-5A9F-704C-A7E3-5F611920616B}"/>
              </c:ext>
            </c:extLst>
          </c:dPt>
          <c:dPt>
            <c:idx val="10"/>
            <c:invertIfNegative val="0"/>
            <c:bubble3D val="0"/>
            <c:spPr>
              <a:pattFill prst="shingle">
                <a:fgClr>
                  <a:srgbClr val="000080"/>
                </a:fgClr>
                <a:bgClr>
                  <a:srgbClr val="FFFF99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3-5A9F-704C-A7E3-5F611920616B}"/>
              </c:ext>
            </c:extLst>
          </c:dPt>
          <c:dPt>
            <c:idx val="11"/>
            <c:invertIfNegative val="0"/>
            <c:bubble3D val="0"/>
            <c:spPr>
              <a:pattFill prst="divot">
                <a:fgClr>
                  <a:srgbClr val="3366FF"/>
                </a:fgClr>
                <a:bgClr>
                  <a:srgbClr val="FFFFCC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5-5A9F-704C-A7E3-5F611920616B}"/>
              </c:ext>
            </c:extLst>
          </c:dPt>
          <c:dPt>
            <c:idx val="12"/>
            <c:invertIfNegative val="0"/>
            <c:bubble3D val="0"/>
            <c:spPr>
              <a:pattFill prst="lgConfetti">
                <a:fgClr>
                  <a:srgbClr val="CC99FF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7-5A9F-704C-A7E3-5F611920616B}"/>
              </c:ext>
            </c:extLst>
          </c:dPt>
          <c:dPt>
            <c:idx val="13"/>
            <c:invertIfNegative val="0"/>
            <c:bubble3D val="0"/>
            <c:spPr>
              <a:solidFill>
                <a:srgbClr val="FF99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9-5A9F-704C-A7E3-5F611920616B}"/>
              </c:ext>
            </c:extLst>
          </c:dPt>
          <c:dPt>
            <c:idx val="14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B-5A9F-704C-A7E3-5F611920616B}"/>
              </c:ext>
            </c:extLst>
          </c:dPt>
          <c:dPt>
            <c:idx val="15"/>
            <c:invertIfNegative val="0"/>
            <c:bubble3D val="0"/>
            <c:spPr>
              <a:pattFill prst="wdDnDiag">
                <a:fgClr>
                  <a:srgbClr val="FF9900"/>
                </a:fgClr>
                <a:bgClr>
                  <a:srgbClr val="FFFF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D-5A9F-704C-A7E3-5F611920616B}"/>
              </c:ext>
            </c:extLst>
          </c:dPt>
          <c:dPt>
            <c:idx val="16"/>
            <c:invertIfNegative val="0"/>
            <c:bubble3D val="0"/>
            <c:spPr>
              <a:blipFill dpi="0" rotWithShape="0">
                <a:blip xmlns:r="http://schemas.openxmlformats.org/officeDocument/2006/relationships" r:embed="rId1"/>
                <a:srcRect/>
                <a:tile tx="0" ty="0" sx="100000" sy="100000" flip="none" algn="tl"/>
              </a:blip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F-5A9F-704C-A7E3-5F611920616B}"/>
              </c:ext>
            </c:extLst>
          </c:dPt>
          <c:dPt>
            <c:idx val="17"/>
            <c:invertIfNegative val="0"/>
            <c:bubble3D val="0"/>
            <c:spPr>
              <a:pattFill prst="shingle">
                <a:fgClr>
                  <a:srgbClr val="FFFF00"/>
                </a:fgClr>
                <a:bgClr>
                  <a:srgbClr val="0000FF"/>
                </a:bgClr>
              </a:patt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1-5A9F-704C-A7E3-5F611920616B}"/>
              </c:ext>
            </c:extLst>
          </c:dPt>
          <c:dPt>
            <c:idx val="18"/>
            <c:invertIfNegative val="0"/>
            <c:bubble3D val="0"/>
            <c:spPr>
              <a:gradFill rotWithShape="0">
                <a:gsLst>
                  <a:gs pos="0">
                    <a:srgbClr val="000082"/>
                  </a:gs>
                  <a:gs pos="30000">
                    <a:srgbClr val="66008F"/>
                  </a:gs>
                  <a:gs pos="64999">
                    <a:srgbClr val="BA0066"/>
                  </a:gs>
                  <a:gs pos="89999">
                    <a:srgbClr val="FF0000"/>
                  </a:gs>
                  <a:gs pos="100000">
                    <a:srgbClr val="FF8200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3-5A9F-704C-A7E3-5F611920616B}"/>
              </c:ext>
            </c:extLst>
          </c:dPt>
          <c:dPt>
            <c:idx val="19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5-5A9F-704C-A7E3-5F611920616B}"/>
              </c:ext>
            </c:extLst>
          </c:dPt>
          <c:dPt>
            <c:idx val="20"/>
            <c:invertIfNegative val="0"/>
            <c:bubble3D val="0"/>
            <c:spPr>
              <a:gradFill rotWithShape="0">
                <a:gsLst>
                  <a:gs pos="0">
                    <a:srgbClr val="339966"/>
                  </a:gs>
                  <a:gs pos="100000">
                    <a:srgbClr val="FFFFFF"/>
                  </a:gs>
                </a:gsLst>
                <a:lin ang="5400000" scaled="1"/>
              </a:gra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7-5A9F-704C-A7E3-5F611920616B}"/>
              </c:ext>
            </c:extLst>
          </c:dPt>
          <c:cat>
            <c:strRef>
              <c:f>([2]SEKTOR!$A$7:$A$14,[2]SEKTOR!$A$16,[2]SEKTOR!$A$18,[2]SEKTOR!$A$21:$A$23,[2]SEKTOR!$A$25,[2]SEKTOR!$A$27:$A$36,[2]SEKTOR!$A$38)</c:f>
              <c:strCache>
                <c:ptCount val="25"/>
                <c:pt idx="0">
                  <c:v> Hububat, Bakliyat, Yağlı Tohumlar ve Mamulleri </c:v>
                </c:pt>
                <c:pt idx="1">
                  <c:v> Yaş Meyve ve Sebze  </c:v>
                </c:pt>
                <c:pt idx="2">
                  <c:v> Meyve Sebze Mamulleri </c:v>
                </c:pt>
                <c:pt idx="3">
                  <c:v> Kuru Meyve ve Mamulleri  </c:v>
                </c:pt>
                <c:pt idx="4">
                  <c:v> Fındık ve Mamulleri </c:v>
                </c:pt>
                <c:pt idx="5">
                  <c:v> Zeytin ve Zeytinyağı </c:v>
                </c:pt>
                <c:pt idx="6">
                  <c:v> Tütün </c:v>
                </c:pt>
                <c:pt idx="7">
                  <c:v> Süs Bitkileri ve Mam.</c:v>
                </c:pt>
                <c:pt idx="8">
                  <c:v> Su Ürünleri ve Hayvansal Mamuller</c:v>
                </c:pt>
                <c:pt idx="9">
                  <c:v> Mobilya,Kağıt ve Orman Ürünleri</c:v>
                </c:pt>
                <c:pt idx="10">
                  <c:v> Tekstil ve Hammaddeleri</c:v>
                </c:pt>
                <c:pt idx="11">
                  <c:v> Deri ve Deri Mamulleri </c:v>
                </c:pt>
                <c:pt idx="12">
                  <c:v> Halı </c:v>
                </c:pt>
                <c:pt idx="13">
                  <c:v> Kimyevi Maddeler ve Mamulleri  </c:v>
                </c:pt>
                <c:pt idx="14">
                  <c:v> Hazırgiyim ve Konfeksiyon </c:v>
                </c:pt>
                <c:pt idx="15">
                  <c:v> Otomotiv Endüstrisi</c:v>
                </c:pt>
                <c:pt idx="16">
                  <c:v> Gemi ve Yat</c:v>
                </c:pt>
                <c:pt idx="17">
                  <c:v> Elektrik Elektronik ve Hizmet</c:v>
                </c:pt>
                <c:pt idx="18">
                  <c:v> Makine ve Aksamları</c:v>
                </c:pt>
                <c:pt idx="19">
                  <c:v> Demir ve Demir Dışı Metaller </c:v>
                </c:pt>
                <c:pt idx="20">
                  <c:v> Çelik</c:v>
                </c:pt>
                <c:pt idx="21">
                  <c:v> Çimento Cam Seramik ve Toprak Ürünleri</c:v>
                </c:pt>
                <c:pt idx="22">
                  <c:v> Mücevher</c:v>
                </c:pt>
                <c:pt idx="23">
                  <c:v> Savunma ve Havacılık Sanayii</c:v>
                </c:pt>
                <c:pt idx="24">
                  <c:v> Diğer Sanayi Ürünleri</c:v>
                </c:pt>
              </c:strCache>
            </c:strRef>
          </c:cat>
          <c:val>
            <c:numRef>
              <c:f>([2]SEKTOR!$N$7:$N$14,[2]SEKTOR!$N$16,[2]SEKTOR!$N$18,[2]SEKTOR!$N$21:$N$23,[2]SEKTOR!$N$25,[2]SEKTOR!$N$27:$N$36,[2]SEKTOR!$N$38)</c:f>
              <c:numCache>
                <c:formatCode>General</c:formatCode>
                <c:ptCount val="25"/>
                <c:pt idx="0">
                  <c:v>3651223.5197299998</c:v>
                </c:pt>
                <c:pt idx="1">
                  <c:v>1075320.0024699999</c:v>
                </c:pt>
                <c:pt idx="2">
                  <c:v>769129.68461</c:v>
                </c:pt>
                <c:pt idx="3">
                  <c:v>634122.69039</c:v>
                </c:pt>
                <c:pt idx="4">
                  <c:v>971149.27706999995</c:v>
                </c:pt>
                <c:pt idx="5">
                  <c:v>182824.07873000001</c:v>
                </c:pt>
                <c:pt idx="6">
                  <c:v>481466.36174000002</c:v>
                </c:pt>
                <c:pt idx="7">
                  <c:v>54369.666839999998</c:v>
                </c:pt>
                <c:pt idx="8">
                  <c:v>1231905.6833800001</c:v>
                </c:pt>
                <c:pt idx="9">
                  <c:v>2487904.1726299999</c:v>
                </c:pt>
                <c:pt idx="10">
                  <c:v>4587099.7402299996</c:v>
                </c:pt>
                <c:pt idx="11">
                  <c:v>858387.3395</c:v>
                </c:pt>
                <c:pt idx="12">
                  <c:v>1170831.4552800001</c:v>
                </c:pt>
                <c:pt idx="13">
                  <c:v>9104995.3236900009</c:v>
                </c:pt>
                <c:pt idx="14">
                  <c:v>9680125.3930300009</c:v>
                </c:pt>
                <c:pt idx="15">
                  <c:v>16789438.008280002</c:v>
                </c:pt>
                <c:pt idx="16">
                  <c:v>733798.47279000003</c:v>
                </c:pt>
                <c:pt idx="17">
                  <c:v>5557536.3940399997</c:v>
                </c:pt>
                <c:pt idx="18">
                  <c:v>3315676.8031500001</c:v>
                </c:pt>
                <c:pt idx="19">
                  <c:v>3789163.1931599998</c:v>
                </c:pt>
                <c:pt idx="20">
                  <c:v>6613275.2096199999</c:v>
                </c:pt>
                <c:pt idx="21">
                  <c:v>1553116.16643</c:v>
                </c:pt>
                <c:pt idx="22">
                  <c:v>1961013.5608999999</c:v>
                </c:pt>
                <c:pt idx="23">
                  <c:v>907364.11470999999</c:v>
                </c:pt>
                <c:pt idx="24">
                  <c:v>63926.615339999997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5A9F-704C-A7E3-5F61192061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2086753696"/>
        <c:axId val="-2086767296"/>
        <c:axId val="0"/>
      </c:bar3DChart>
      <c:catAx>
        <c:axId val="-208675369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 Tur"/>
                <a:ea typeface="Arial Tur"/>
                <a:cs typeface="Arial Tur"/>
              </a:defRPr>
            </a:pPr>
            <a:endParaRPr lang="tr-TR"/>
          </a:p>
        </c:txPr>
        <c:crossAx val="-2086767296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-2086767296"/>
        <c:scaling>
          <c:orientation val="minMax"/>
          <c:max val="2000000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1" u="none" strike="noStrike" baseline="0">
                    <a:solidFill>
                      <a:srgbClr val="000000"/>
                    </a:solidFill>
                    <a:latin typeface="Arial TUR"/>
                    <a:ea typeface="Arial TUR"/>
                    <a:cs typeface="Arial TUR"/>
                  </a:defRPr>
                </a:pPr>
                <a:r>
                  <a:rPr lang="tr-TR"/>
                  <a:t>KAYIT DEĞERİ  (1000 ABD DOLARI)</a:t>
                </a:r>
              </a:p>
            </c:rich>
          </c:tx>
          <c:layout>
            <c:manualLayout>
              <c:xMode val="edge"/>
              <c:yMode val="edge"/>
              <c:x val="0.48529439836063271"/>
              <c:y val="0.877384312291036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tr-TR"/>
          </a:p>
        </c:txPr>
        <c:crossAx val="-2086753696"/>
        <c:crosses val="autoZero"/>
        <c:crossBetween val="between"/>
      </c:valAx>
      <c:spPr>
        <a:solidFill>
          <a:srgbClr val="FFFFCC"/>
        </a:solidFill>
        <a:ln w="25400">
          <a:noFill/>
        </a:ln>
      </c:spPr>
    </c:plotArea>
    <c:plotVisOnly val="1"/>
    <c:dispBlanksAs val="gap"/>
    <c:showDLblsOverMax val="0"/>
  </c:chart>
  <c:spPr>
    <a:solidFill>
      <a:srgbClr val="FFFFCC"/>
    </a:solidFill>
    <a:ln w="3175">
      <a:solidFill>
        <a:srgbClr val="000000"/>
      </a:solidFill>
      <a:prstDash val="solid"/>
    </a:ln>
    <a:effectLst>
      <a:outerShdw dist="35921" dir="2700000" algn="br">
        <a:srgbClr val="000000"/>
      </a:outerShdw>
    </a:effectLst>
  </c:spPr>
  <c:txPr>
    <a:bodyPr/>
    <a:lstStyle/>
    <a:p>
      <a:pPr>
        <a:defRPr sz="16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tr-TR"/>
    </a:p>
  </c:txPr>
  <c:printSettings>
    <c:headerFooter alignWithMargins="0"/>
    <c:pageMargins b="1" l="0.75000000000000011" r="0.75000000000000011" t="1" header="0.5" footer="0.5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8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171450</xdr:colOff>
      <xdr:row>2</xdr:row>
      <xdr:rowOff>95250</xdr:rowOff>
    </xdr:from>
    <xdr:to>
      <xdr:col>25</xdr:col>
      <xdr:colOff>457200</xdr:colOff>
      <xdr:row>37</xdr:row>
      <xdr:rowOff>171450</xdr:rowOff>
    </xdr:to>
    <xdr:graphicFrame macro="">
      <xdr:nvGraphicFramePr>
        <xdr:cNvPr id="2" name="Chart 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266700</xdr:colOff>
      <xdr:row>2</xdr:row>
      <xdr:rowOff>114300</xdr:rowOff>
    </xdr:from>
    <xdr:to>
      <xdr:col>38</xdr:col>
      <xdr:colOff>561975</xdr:colOff>
      <xdr:row>41</xdr:row>
      <xdr:rowOff>47625</xdr:rowOff>
    </xdr:to>
    <xdr:graphicFrame macro="">
      <xdr:nvGraphicFramePr>
        <xdr:cNvPr id="3" name="Chart 5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42</xdr:col>
      <xdr:colOff>0</xdr:colOff>
      <xdr:row>2</xdr:row>
      <xdr:rowOff>95250</xdr:rowOff>
    </xdr:from>
    <xdr:to>
      <xdr:col>53</xdr:col>
      <xdr:colOff>419100</xdr:colOff>
      <xdr:row>41</xdr:row>
      <xdr:rowOff>114300</xdr:rowOff>
    </xdr:to>
    <xdr:graphicFrame macro="">
      <xdr:nvGraphicFramePr>
        <xdr:cNvPr id="4" name="Chart 6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171450</xdr:colOff>
      <xdr:row>2</xdr:row>
      <xdr:rowOff>95250</xdr:rowOff>
    </xdr:from>
    <xdr:to>
      <xdr:col>25</xdr:col>
      <xdr:colOff>457200</xdr:colOff>
      <xdr:row>37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28</xdr:col>
      <xdr:colOff>266700</xdr:colOff>
      <xdr:row>2</xdr:row>
      <xdr:rowOff>114300</xdr:rowOff>
    </xdr:from>
    <xdr:to>
      <xdr:col>38</xdr:col>
      <xdr:colOff>561975</xdr:colOff>
      <xdr:row>41</xdr:row>
      <xdr:rowOff>47625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42</xdr:col>
      <xdr:colOff>0</xdr:colOff>
      <xdr:row>2</xdr:row>
      <xdr:rowOff>95250</xdr:rowOff>
    </xdr:from>
    <xdr:to>
      <xdr:col>53</xdr:col>
      <xdr:colOff>419100</xdr:colOff>
      <xdr:row>41</xdr:row>
      <xdr:rowOff>114300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171450</xdr:colOff>
      <xdr:row>2</xdr:row>
      <xdr:rowOff>95250</xdr:rowOff>
    </xdr:from>
    <xdr:to>
      <xdr:col>25</xdr:col>
      <xdr:colOff>457200</xdr:colOff>
      <xdr:row>37</xdr:row>
      <xdr:rowOff>171450</xdr:rowOff>
    </xdr:to>
    <xdr:graphicFrame macro="">
      <xdr:nvGraphicFramePr>
        <xdr:cNvPr id="8" name="Chart 4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28</xdr:col>
      <xdr:colOff>266700</xdr:colOff>
      <xdr:row>2</xdr:row>
      <xdr:rowOff>114300</xdr:rowOff>
    </xdr:from>
    <xdr:to>
      <xdr:col>38</xdr:col>
      <xdr:colOff>561975</xdr:colOff>
      <xdr:row>41</xdr:row>
      <xdr:rowOff>47625</xdr:rowOff>
    </xdr:to>
    <xdr:graphicFrame macro="">
      <xdr:nvGraphicFramePr>
        <xdr:cNvPr id="9" name="Chart 5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42</xdr:col>
      <xdr:colOff>0</xdr:colOff>
      <xdr:row>2</xdr:row>
      <xdr:rowOff>95250</xdr:rowOff>
    </xdr:from>
    <xdr:to>
      <xdr:col>53</xdr:col>
      <xdr:colOff>419100</xdr:colOff>
      <xdr:row>41</xdr:row>
      <xdr:rowOff>114300</xdr:rowOff>
    </xdr:to>
    <xdr:graphicFrame macro="">
      <xdr:nvGraphicFramePr>
        <xdr:cNvPr id="10" name="Chart 6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171450</xdr:colOff>
      <xdr:row>2</xdr:row>
      <xdr:rowOff>95250</xdr:rowOff>
    </xdr:from>
    <xdr:to>
      <xdr:col>25</xdr:col>
      <xdr:colOff>457200</xdr:colOff>
      <xdr:row>37</xdr:row>
      <xdr:rowOff>171450</xdr:rowOff>
    </xdr:to>
    <xdr:graphicFrame macro="">
      <xdr:nvGraphicFramePr>
        <xdr:cNvPr id="11" name="Chart 4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28</xdr:col>
      <xdr:colOff>266700</xdr:colOff>
      <xdr:row>2</xdr:row>
      <xdr:rowOff>114300</xdr:rowOff>
    </xdr:from>
    <xdr:to>
      <xdr:col>38</xdr:col>
      <xdr:colOff>561975</xdr:colOff>
      <xdr:row>41</xdr:row>
      <xdr:rowOff>47625</xdr:rowOff>
    </xdr:to>
    <xdr:graphicFrame macro="">
      <xdr:nvGraphicFramePr>
        <xdr:cNvPr id="12" name="Chart 5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42</xdr:col>
      <xdr:colOff>0</xdr:colOff>
      <xdr:row>2</xdr:row>
      <xdr:rowOff>95250</xdr:rowOff>
    </xdr:from>
    <xdr:to>
      <xdr:col>53</xdr:col>
      <xdr:colOff>419100</xdr:colOff>
      <xdr:row>41</xdr:row>
      <xdr:rowOff>114300</xdr:rowOff>
    </xdr:to>
    <xdr:graphicFrame macro="">
      <xdr:nvGraphicFramePr>
        <xdr:cNvPr id="13" name="Chart 6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15</xdr:col>
      <xdr:colOff>171450</xdr:colOff>
      <xdr:row>2</xdr:row>
      <xdr:rowOff>95250</xdr:rowOff>
    </xdr:from>
    <xdr:to>
      <xdr:col>25</xdr:col>
      <xdr:colOff>457200</xdr:colOff>
      <xdr:row>37</xdr:row>
      <xdr:rowOff>171450</xdr:rowOff>
    </xdr:to>
    <xdr:graphicFrame macro="">
      <xdr:nvGraphicFramePr>
        <xdr:cNvPr id="14" name="Chart 4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28</xdr:col>
      <xdr:colOff>266700</xdr:colOff>
      <xdr:row>2</xdr:row>
      <xdr:rowOff>114300</xdr:rowOff>
    </xdr:from>
    <xdr:to>
      <xdr:col>38</xdr:col>
      <xdr:colOff>561975</xdr:colOff>
      <xdr:row>41</xdr:row>
      <xdr:rowOff>47625</xdr:rowOff>
    </xdr:to>
    <xdr:graphicFrame macro="">
      <xdr:nvGraphicFramePr>
        <xdr:cNvPr id="15" name="Chart 5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42</xdr:col>
      <xdr:colOff>0</xdr:colOff>
      <xdr:row>2</xdr:row>
      <xdr:rowOff>95250</xdr:rowOff>
    </xdr:from>
    <xdr:to>
      <xdr:col>53</xdr:col>
      <xdr:colOff>419100</xdr:colOff>
      <xdr:row>41</xdr:row>
      <xdr:rowOff>114300</xdr:rowOff>
    </xdr:to>
    <xdr:graphicFrame macro="">
      <xdr:nvGraphicFramePr>
        <xdr:cNvPr id="16" name="Chart 6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15</xdr:col>
      <xdr:colOff>171450</xdr:colOff>
      <xdr:row>2</xdr:row>
      <xdr:rowOff>95250</xdr:rowOff>
    </xdr:from>
    <xdr:to>
      <xdr:col>25</xdr:col>
      <xdr:colOff>457200</xdr:colOff>
      <xdr:row>37</xdr:row>
      <xdr:rowOff>171450</xdr:rowOff>
    </xdr:to>
    <xdr:graphicFrame macro="">
      <xdr:nvGraphicFramePr>
        <xdr:cNvPr id="17" name="Chart 4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28</xdr:col>
      <xdr:colOff>266700</xdr:colOff>
      <xdr:row>2</xdr:row>
      <xdr:rowOff>114300</xdr:rowOff>
    </xdr:from>
    <xdr:to>
      <xdr:col>38</xdr:col>
      <xdr:colOff>561975</xdr:colOff>
      <xdr:row>41</xdr:row>
      <xdr:rowOff>47625</xdr:rowOff>
    </xdr:to>
    <xdr:graphicFrame macro="">
      <xdr:nvGraphicFramePr>
        <xdr:cNvPr id="18" name="Chart 5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42</xdr:col>
      <xdr:colOff>0</xdr:colOff>
      <xdr:row>2</xdr:row>
      <xdr:rowOff>95250</xdr:rowOff>
    </xdr:from>
    <xdr:to>
      <xdr:col>53</xdr:col>
      <xdr:colOff>419100</xdr:colOff>
      <xdr:row>41</xdr:row>
      <xdr:rowOff>114300</xdr:rowOff>
    </xdr:to>
    <xdr:graphicFrame macro="">
      <xdr:nvGraphicFramePr>
        <xdr:cNvPr id="19" name="Chart 6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15</xdr:col>
      <xdr:colOff>171450</xdr:colOff>
      <xdr:row>2</xdr:row>
      <xdr:rowOff>95250</xdr:rowOff>
    </xdr:from>
    <xdr:to>
      <xdr:col>25</xdr:col>
      <xdr:colOff>457200</xdr:colOff>
      <xdr:row>37</xdr:row>
      <xdr:rowOff>171450</xdr:rowOff>
    </xdr:to>
    <xdr:graphicFrame macro="">
      <xdr:nvGraphicFramePr>
        <xdr:cNvPr id="20" name="Chart 4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28</xdr:col>
      <xdr:colOff>266700</xdr:colOff>
      <xdr:row>2</xdr:row>
      <xdr:rowOff>114300</xdr:rowOff>
    </xdr:from>
    <xdr:to>
      <xdr:col>38</xdr:col>
      <xdr:colOff>561975</xdr:colOff>
      <xdr:row>41</xdr:row>
      <xdr:rowOff>47625</xdr:rowOff>
    </xdr:to>
    <xdr:graphicFrame macro="">
      <xdr:nvGraphicFramePr>
        <xdr:cNvPr id="21" name="Chart 5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42</xdr:col>
      <xdr:colOff>0</xdr:colOff>
      <xdr:row>2</xdr:row>
      <xdr:rowOff>95250</xdr:rowOff>
    </xdr:from>
    <xdr:to>
      <xdr:col>53</xdr:col>
      <xdr:colOff>419100</xdr:colOff>
      <xdr:row>41</xdr:row>
      <xdr:rowOff>114300</xdr:rowOff>
    </xdr:to>
    <xdr:graphicFrame macro="">
      <xdr:nvGraphicFramePr>
        <xdr:cNvPr id="22" name="Chart 6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15</xdr:col>
      <xdr:colOff>171450</xdr:colOff>
      <xdr:row>2</xdr:row>
      <xdr:rowOff>95250</xdr:rowOff>
    </xdr:from>
    <xdr:to>
      <xdr:col>25</xdr:col>
      <xdr:colOff>457200</xdr:colOff>
      <xdr:row>37</xdr:row>
      <xdr:rowOff>171450</xdr:rowOff>
    </xdr:to>
    <xdr:graphicFrame macro="">
      <xdr:nvGraphicFramePr>
        <xdr:cNvPr id="23" name="Chart 4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28</xdr:col>
      <xdr:colOff>266700</xdr:colOff>
      <xdr:row>2</xdr:row>
      <xdr:rowOff>114300</xdr:rowOff>
    </xdr:from>
    <xdr:to>
      <xdr:col>38</xdr:col>
      <xdr:colOff>561975</xdr:colOff>
      <xdr:row>41</xdr:row>
      <xdr:rowOff>47625</xdr:rowOff>
    </xdr:to>
    <xdr:graphicFrame macro="">
      <xdr:nvGraphicFramePr>
        <xdr:cNvPr id="24" name="Chart 5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42</xdr:col>
      <xdr:colOff>0</xdr:colOff>
      <xdr:row>2</xdr:row>
      <xdr:rowOff>95250</xdr:rowOff>
    </xdr:from>
    <xdr:to>
      <xdr:col>53</xdr:col>
      <xdr:colOff>419100</xdr:colOff>
      <xdr:row>41</xdr:row>
      <xdr:rowOff>114300</xdr:rowOff>
    </xdr:to>
    <xdr:graphicFrame macro="">
      <xdr:nvGraphicFramePr>
        <xdr:cNvPr id="25" name="Chart 6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15</xdr:col>
      <xdr:colOff>171450</xdr:colOff>
      <xdr:row>2</xdr:row>
      <xdr:rowOff>95250</xdr:rowOff>
    </xdr:from>
    <xdr:to>
      <xdr:col>25</xdr:col>
      <xdr:colOff>457200</xdr:colOff>
      <xdr:row>37</xdr:row>
      <xdr:rowOff>171450</xdr:rowOff>
    </xdr:to>
    <xdr:graphicFrame macro="">
      <xdr:nvGraphicFramePr>
        <xdr:cNvPr id="26" name="Chart 4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28</xdr:col>
      <xdr:colOff>266700</xdr:colOff>
      <xdr:row>2</xdr:row>
      <xdr:rowOff>114300</xdr:rowOff>
    </xdr:from>
    <xdr:to>
      <xdr:col>38</xdr:col>
      <xdr:colOff>561975</xdr:colOff>
      <xdr:row>41</xdr:row>
      <xdr:rowOff>47625</xdr:rowOff>
    </xdr:to>
    <xdr:graphicFrame macro="">
      <xdr:nvGraphicFramePr>
        <xdr:cNvPr id="27" name="Chart 5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42</xdr:col>
      <xdr:colOff>0</xdr:colOff>
      <xdr:row>2</xdr:row>
      <xdr:rowOff>95250</xdr:rowOff>
    </xdr:from>
    <xdr:to>
      <xdr:col>53</xdr:col>
      <xdr:colOff>419100</xdr:colOff>
      <xdr:row>41</xdr:row>
      <xdr:rowOff>114300</xdr:rowOff>
    </xdr:to>
    <xdr:graphicFrame macro="">
      <xdr:nvGraphicFramePr>
        <xdr:cNvPr id="28" name="Chart 6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15</xdr:col>
      <xdr:colOff>171450</xdr:colOff>
      <xdr:row>2</xdr:row>
      <xdr:rowOff>95250</xdr:rowOff>
    </xdr:from>
    <xdr:to>
      <xdr:col>25</xdr:col>
      <xdr:colOff>457200</xdr:colOff>
      <xdr:row>37</xdr:row>
      <xdr:rowOff>171450</xdr:rowOff>
    </xdr:to>
    <xdr:graphicFrame macro="">
      <xdr:nvGraphicFramePr>
        <xdr:cNvPr id="29" name="Chart 4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28</xdr:col>
      <xdr:colOff>266700</xdr:colOff>
      <xdr:row>2</xdr:row>
      <xdr:rowOff>114300</xdr:rowOff>
    </xdr:from>
    <xdr:to>
      <xdr:col>38</xdr:col>
      <xdr:colOff>561975</xdr:colOff>
      <xdr:row>41</xdr:row>
      <xdr:rowOff>47625</xdr:rowOff>
    </xdr:to>
    <xdr:graphicFrame macro="">
      <xdr:nvGraphicFramePr>
        <xdr:cNvPr id="30" name="Chart 5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42</xdr:col>
      <xdr:colOff>0</xdr:colOff>
      <xdr:row>2</xdr:row>
      <xdr:rowOff>95250</xdr:rowOff>
    </xdr:from>
    <xdr:to>
      <xdr:col>53</xdr:col>
      <xdr:colOff>419100</xdr:colOff>
      <xdr:row>41</xdr:row>
      <xdr:rowOff>114300</xdr:rowOff>
    </xdr:to>
    <xdr:graphicFrame macro="">
      <xdr:nvGraphicFramePr>
        <xdr:cNvPr id="31" name="Chart 6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15</xdr:col>
      <xdr:colOff>171450</xdr:colOff>
      <xdr:row>2</xdr:row>
      <xdr:rowOff>95250</xdr:rowOff>
    </xdr:from>
    <xdr:to>
      <xdr:col>25</xdr:col>
      <xdr:colOff>457200</xdr:colOff>
      <xdr:row>37</xdr:row>
      <xdr:rowOff>171450</xdr:rowOff>
    </xdr:to>
    <xdr:graphicFrame macro="">
      <xdr:nvGraphicFramePr>
        <xdr:cNvPr id="32" name="Chart 4">
          <a:extLst>
            <a:ext uri="{FF2B5EF4-FFF2-40B4-BE49-F238E27FC236}">
              <a16:creationId xmlns:a16="http://schemas.microsoft.com/office/drawing/2014/main" id="{6F90955A-556A-F04D-BBED-189CED56CB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28</xdr:col>
      <xdr:colOff>266700</xdr:colOff>
      <xdr:row>2</xdr:row>
      <xdr:rowOff>114300</xdr:rowOff>
    </xdr:from>
    <xdr:to>
      <xdr:col>38</xdr:col>
      <xdr:colOff>561975</xdr:colOff>
      <xdr:row>41</xdr:row>
      <xdr:rowOff>47625</xdr:rowOff>
    </xdr:to>
    <xdr:graphicFrame macro="">
      <xdr:nvGraphicFramePr>
        <xdr:cNvPr id="33" name="Chart 5">
          <a:extLst>
            <a:ext uri="{FF2B5EF4-FFF2-40B4-BE49-F238E27FC236}">
              <a16:creationId xmlns:a16="http://schemas.microsoft.com/office/drawing/2014/main" id="{89E34D11-BE16-8F44-9A84-62E3898A48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42</xdr:col>
      <xdr:colOff>0</xdr:colOff>
      <xdr:row>2</xdr:row>
      <xdr:rowOff>95250</xdr:rowOff>
    </xdr:from>
    <xdr:to>
      <xdr:col>53</xdr:col>
      <xdr:colOff>419100</xdr:colOff>
      <xdr:row>41</xdr:row>
      <xdr:rowOff>114300</xdr:rowOff>
    </xdr:to>
    <xdr:graphicFrame macro="">
      <xdr:nvGraphicFramePr>
        <xdr:cNvPr id="34" name="Chart 6">
          <a:extLst>
            <a:ext uri="{FF2B5EF4-FFF2-40B4-BE49-F238E27FC236}">
              <a16:creationId xmlns:a16="http://schemas.microsoft.com/office/drawing/2014/main" id="{626CFF25-DD0D-F342-8351-D51355670A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mehmettumoz/Desktop/Rakam%20A&#231;&#305;klamas&#305;/TIM..30.06.2017%20Gunluk%20Ihracat%20(TIM%20Versiyon)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ehmet/Desktop/fwddosyalar1/TIM..31.03.2018%20Gu&#776;nlu&#776;k%20I&#775;hracat%20(TI&#775;M%20Versiyon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mehmettumoz/Desktop/Rakam%20A&#231;&#305;klamas&#305;/TIM..31.07.2017%20Gunluk%20Ihracat%20(TIM%20Versiyon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mehmettumoz/Desktop/TIM..31.08.2017%20G&#252;nl&#252;k%20&#304;hracat%20(T&#304;M%20Versiyon)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mehmettumoz/Desktop/TIM..30.09.2017%20G&#252;nl&#252;k%20&#304;hracat%20(T&#304;M%20Versiyon)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mehmettumoz/Desktop/TIM..31.10.2017%20G&#252;nl&#252;k%20&#304;hracat%20(T&#304;M%20Versiyon)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mehmettumoz/Desktop/TIM..30.11.2017%20G&#252;nl&#252;k%20&#304;hracat%20(TIM%20Versiyon)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mehmettumoz/Desktop/TIM%20..%2031.12.2017%20Gunluk%20Ihracat%20(TIM%20Versiyon)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mehmettumoz/Desktop/31.01.2018%20G&#252;nl&#252;k%20Rapor%20(T&#304;M%20Versiyon)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mehmettumoz/Desktop/TIM..28.02.2018%20G&#252;nl&#252;k%20&#304;hracat%20(T&#304;M%20Versiyon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>
        <row r="5">
          <cell r="A5" t="str">
            <v>.I. TARIM</v>
          </cell>
          <cell r="N5">
            <v>10076818.03506</v>
          </cell>
        </row>
        <row r="6">
          <cell r="A6" t="str">
            <v>.     A. BİTKİSEL ÜRÜNLER</v>
          </cell>
          <cell r="N6">
            <v>6888401.0411499999</v>
          </cell>
        </row>
        <row r="7">
          <cell r="A7" t="str">
            <v xml:space="preserve"> Hububat, Bakliyat, Yağlı Tohumlar ve Mamulleri </v>
          </cell>
          <cell r="N7">
            <v>3222082.21673</v>
          </cell>
        </row>
        <row r="8">
          <cell r="A8" t="str">
            <v xml:space="preserve"> Yaş Meyve ve Sebze  </v>
          </cell>
          <cell r="N8">
            <v>955279.88584999996</v>
          </cell>
        </row>
        <row r="9">
          <cell r="A9" t="str">
            <v xml:space="preserve"> Meyve Sebze Mamulleri </v>
          </cell>
          <cell r="N9">
            <v>655728.13413999998</v>
          </cell>
        </row>
        <row r="10">
          <cell r="A10" t="str">
            <v xml:space="preserve"> Kuru Meyve ve Mamulleri  </v>
          </cell>
          <cell r="N10">
            <v>575935.46163000003</v>
          </cell>
        </row>
        <row r="11">
          <cell r="A11" t="str">
            <v xml:space="preserve"> Fındık ve Mamulleri </v>
          </cell>
          <cell r="N11">
            <v>845535.39615000004</v>
          </cell>
        </row>
        <row r="12">
          <cell r="A12" t="str">
            <v xml:space="preserve"> Zeytin ve Zeytinyağı </v>
          </cell>
          <cell r="N12">
            <v>164805.96660000001</v>
          </cell>
        </row>
        <row r="13">
          <cell r="A13" t="str">
            <v xml:space="preserve"> Tütün </v>
          </cell>
          <cell r="N13">
            <v>418224.52909000003</v>
          </cell>
        </row>
        <row r="14">
          <cell r="A14" t="str">
            <v xml:space="preserve"> Süs Bitkileri ve Mam.</v>
          </cell>
          <cell r="N14">
            <v>50809.450960000002</v>
          </cell>
        </row>
        <row r="15">
          <cell r="A15" t="str">
            <v>.     B. HAYVANSAL ÜRÜNLER</v>
          </cell>
          <cell r="N15">
            <v>1049226.96315</v>
          </cell>
        </row>
        <row r="16">
          <cell r="A16" t="str">
            <v xml:space="preserve"> Su Ürünleri ve Hayvansal Mamuller</v>
          </cell>
          <cell r="N16">
            <v>1049226.96315</v>
          </cell>
        </row>
        <row r="17">
          <cell r="A17" t="str">
            <v>.     C. AĞAÇ VE ORMAN ÜRÜNLERİ</v>
          </cell>
          <cell r="N17">
            <v>2139190.03076</v>
          </cell>
        </row>
        <row r="18">
          <cell r="A18" t="str">
            <v xml:space="preserve"> Mobilya,Kağıt ve Orman Ürünleri</v>
          </cell>
          <cell r="N18">
            <v>2139190.03076</v>
          </cell>
        </row>
        <row r="19">
          <cell r="A19" t="str">
            <v>.II. SANAYİ</v>
          </cell>
          <cell r="N19">
            <v>59251758.557390004</v>
          </cell>
        </row>
        <row r="20">
          <cell r="A20" t="str">
            <v>.     A. TARIMA DAYALI İŞLENMİŞ ÜRÜNLER</v>
          </cell>
          <cell r="N20">
            <v>5730346.6197300004</v>
          </cell>
        </row>
        <row r="21">
          <cell r="A21" t="str">
            <v xml:space="preserve"> Tekstil ve Hammaddeleri</v>
          </cell>
          <cell r="N21">
            <v>3984745.0920799999</v>
          </cell>
        </row>
        <row r="22">
          <cell r="A22" t="str">
            <v xml:space="preserve"> Deri ve Deri Mamulleri </v>
          </cell>
          <cell r="N22">
            <v>732747.67359999998</v>
          </cell>
        </row>
        <row r="23">
          <cell r="A23" t="str">
            <v xml:space="preserve"> Halı </v>
          </cell>
          <cell r="N23">
            <v>1012853.85405</v>
          </cell>
        </row>
        <row r="24">
          <cell r="A24" t="str">
            <v>.     B. KİMYEVİ MADDELER VE MAMÜLLERİ</v>
          </cell>
          <cell r="N24">
            <v>7919123.9874700001</v>
          </cell>
        </row>
        <row r="25">
          <cell r="A25" t="str">
            <v xml:space="preserve"> Kimyevi Maddeler ve Mamulleri  </v>
          </cell>
          <cell r="N25">
            <v>7919123.9874700001</v>
          </cell>
        </row>
        <row r="26">
          <cell r="A26" t="str">
            <v>.     C. SANAYİ MAMULLERİ</v>
          </cell>
          <cell r="N26">
            <v>45602287.950190008</v>
          </cell>
        </row>
        <row r="27">
          <cell r="A27" t="str">
            <v xml:space="preserve"> Hazırgiyim ve Konfeksiyon </v>
          </cell>
          <cell r="N27">
            <v>8205760.7614500001</v>
          </cell>
        </row>
        <row r="28">
          <cell r="A28" t="str">
            <v xml:space="preserve"> Otomotiv Endüstrisi</v>
          </cell>
          <cell r="N28">
            <v>14359485.29057</v>
          </cell>
        </row>
        <row r="29">
          <cell r="A29" t="str">
            <v xml:space="preserve"> Gemi ve Yat</v>
          </cell>
          <cell r="N29">
            <v>647043.78715999995</v>
          </cell>
        </row>
        <row r="30">
          <cell r="A30" t="str">
            <v xml:space="preserve"> Elektrik Elektronik ve Hizmet</v>
          </cell>
          <cell r="N30">
            <v>4758708.4379700003</v>
          </cell>
        </row>
        <row r="31">
          <cell r="A31" t="str">
            <v xml:space="preserve"> Makine ve Aksamları</v>
          </cell>
          <cell r="N31">
            <v>2843884.6330800001</v>
          </cell>
        </row>
        <row r="32">
          <cell r="A32" t="str">
            <v xml:space="preserve"> Demir ve Demir Dışı Metaller </v>
          </cell>
          <cell r="N32">
            <v>3257725.86742</v>
          </cell>
        </row>
        <row r="33">
          <cell r="A33" t="str">
            <v xml:space="preserve"> Çelik</v>
          </cell>
          <cell r="N33">
            <v>5824950.7093000002</v>
          </cell>
        </row>
        <row r="34">
          <cell r="A34" t="str">
            <v xml:space="preserve"> Çimento Cam Seramik ve Toprak Ürünleri</v>
          </cell>
          <cell r="N34">
            <v>1335481.1773300001</v>
          </cell>
        </row>
        <row r="35">
          <cell r="A35" t="str">
            <v xml:space="preserve"> Mücevher</v>
          </cell>
          <cell r="N35">
            <v>1695393.03171</v>
          </cell>
        </row>
        <row r="36">
          <cell r="A36" t="str">
            <v xml:space="preserve"> Savunma ve Havacılık Sanayii</v>
          </cell>
          <cell r="N36">
            <v>796887.98687999998</v>
          </cell>
        </row>
        <row r="37">
          <cell r="A37" t="str">
            <v xml:space="preserve"> İklimlendirme Sanayii</v>
          </cell>
          <cell r="N37">
            <v>1820421.9777500001</v>
          </cell>
        </row>
        <row r="38">
          <cell r="A38" t="str">
            <v xml:space="preserve"> Diğer Sanayi Ürünleri</v>
          </cell>
          <cell r="N38">
            <v>56544.289570000001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>
        <row r="5">
          <cell r="A5" t="str">
            <v>.I. TARIM</v>
          </cell>
          <cell r="N5">
            <v>5732055.5766700003</v>
          </cell>
        </row>
        <row r="6">
          <cell r="A6" t="str">
            <v>.     A. BİTKİSEL ÜRÜNLER</v>
          </cell>
          <cell r="N6">
            <v>3890494.5110599999</v>
          </cell>
        </row>
        <row r="7">
          <cell r="A7" t="str">
            <v xml:space="preserve"> Hububat, Bakliyat, Yağlı Tohumlar ve Mamulleri </v>
          </cell>
          <cell r="N7">
            <v>1683367.88812</v>
          </cell>
        </row>
        <row r="8">
          <cell r="A8" t="str">
            <v xml:space="preserve"> Yaş Meyve ve Sebze  </v>
          </cell>
          <cell r="N8">
            <v>645256.21973000001</v>
          </cell>
        </row>
        <row r="9">
          <cell r="A9" t="str">
            <v xml:space="preserve"> Meyve Sebze Mamulleri </v>
          </cell>
          <cell r="N9">
            <v>379159.60547000001</v>
          </cell>
        </row>
        <row r="10">
          <cell r="A10" t="str">
            <v xml:space="preserve"> Kuru Meyve ve Mamulleri  </v>
          </cell>
          <cell r="N10">
            <v>331668.19338000001</v>
          </cell>
        </row>
        <row r="11">
          <cell r="A11" t="str">
            <v xml:space="preserve"> Fındık ve Mamulleri </v>
          </cell>
          <cell r="N11">
            <v>413786.91590999998</v>
          </cell>
        </row>
        <row r="12">
          <cell r="A12" t="str">
            <v xml:space="preserve"> Zeytin ve Zeytinyağı </v>
          </cell>
          <cell r="N12">
            <v>169013.61403999999</v>
          </cell>
        </row>
        <row r="13">
          <cell r="A13" t="str">
            <v xml:space="preserve"> Tütün </v>
          </cell>
          <cell r="N13">
            <v>226354.95321000001</v>
          </cell>
        </row>
        <row r="14">
          <cell r="A14" t="str">
            <v xml:space="preserve"> Süs Bitkileri ve Mam.</v>
          </cell>
          <cell r="N14">
            <v>41887.121200000001</v>
          </cell>
        </row>
        <row r="15">
          <cell r="A15" t="str">
            <v>.     B. HAYVANSAL ÜRÜNLER</v>
          </cell>
          <cell r="N15">
            <v>615519.02176999999</v>
          </cell>
        </row>
        <row r="16">
          <cell r="A16" t="str">
            <v xml:space="preserve"> Su Ürünleri ve Hayvansal Mamuller</v>
          </cell>
          <cell r="N16">
            <v>615519.02176999999</v>
          </cell>
        </row>
        <row r="17">
          <cell r="A17" t="str">
            <v>.     C. AĞAÇ VE ORMAN ÜRÜNLERİ</v>
          </cell>
          <cell r="N17">
            <v>1226042.0438399999</v>
          </cell>
        </row>
        <row r="18">
          <cell r="A18" t="str">
            <v xml:space="preserve"> Mobilya,Kağıt ve Orman Ürünleri</v>
          </cell>
          <cell r="N18">
            <v>1226042.0438399999</v>
          </cell>
        </row>
        <row r="19">
          <cell r="A19" t="str">
            <v>.II. SANAYİ</v>
          </cell>
          <cell r="N19">
            <v>33326892.489120003</v>
          </cell>
        </row>
        <row r="20">
          <cell r="A20" t="str">
            <v>.     A. TARIMA DAYALI İŞLENMİŞ ÜRÜNLER</v>
          </cell>
          <cell r="N20">
            <v>3185497.9151099999</v>
          </cell>
        </row>
        <row r="21">
          <cell r="A21" t="str">
            <v xml:space="preserve"> Tekstil ve Hammaddeleri</v>
          </cell>
          <cell r="N21">
            <v>2187268.33402</v>
          </cell>
        </row>
        <row r="22">
          <cell r="A22" t="str">
            <v xml:space="preserve"> Deri ve Deri Mamulleri </v>
          </cell>
          <cell r="N22">
            <v>443952.47263999999</v>
          </cell>
        </row>
        <row r="23">
          <cell r="A23" t="str">
            <v xml:space="preserve"> Halı </v>
          </cell>
          <cell r="N23">
            <v>554277.10845000006</v>
          </cell>
        </row>
        <row r="24">
          <cell r="A24" t="str">
            <v>.     B. KİMYEVİ MADDELER VE MAMÜLLERİ</v>
          </cell>
          <cell r="N24">
            <v>4170483.6376899998</v>
          </cell>
        </row>
        <row r="25">
          <cell r="A25" t="str">
            <v xml:space="preserve"> Kimyevi Maddeler ve Mamulleri  </v>
          </cell>
          <cell r="N25">
            <v>4170483.6376899998</v>
          </cell>
        </row>
        <row r="26">
          <cell r="A26" t="str">
            <v>.     C. SANAYİ MAMULLERİ</v>
          </cell>
          <cell r="N26">
            <v>25970910.936320003</v>
          </cell>
        </row>
        <row r="27">
          <cell r="A27" t="str">
            <v xml:space="preserve"> Hazırgiyim ve Konfeksiyon </v>
          </cell>
          <cell r="N27">
            <v>4520217.3948600003</v>
          </cell>
        </row>
        <row r="28">
          <cell r="A28" t="str">
            <v xml:space="preserve"> Otomotiv Endüstrisi</v>
          </cell>
          <cell r="N28">
            <v>8228175.3604800003</v>
          </cell>
        </row>
        <row r="29">
          <cell r="A29" t="str">
            <v xml:space="preserve"> Gemi ve Yat</v>
          </cell>
          <cell r="N29">
            <v>178222.11304</v>
          </cell>
        </row>
        <row r="30">
          <cell r="A30" t="str">
            <v xml:space="preserve"> Elektrik Elektronik ve Hizmet</v>
          </cell>
          <cell r="N30">
            <v>2682134.6218900001</v>
          </cell>
        </row>
        <row r="31">
          <cell r="A31" t="str">
            <v xml:space="preserve"> Makine ve Aksamları</v>
          </cell>
          <cell r="N31">
            <v>1697148.7951400001</v>
          </cell>
        </row>
        <row r="32">
          <cell r="A32" t="str">
            <v xml:space="preserve"> Demir ve Demir Dışı Metaller </v>
          </cell>
          <cell r="N32">
            <v>1988267.58494</v>
          </cell>
        </row>
        <row r="33">
          <cell r="A33" t="str">
            <v xml:space="preserve"> Çelik</v>
          </cell>
          <cell r="N33">
            <v>3562443.4869400002</v>
          </cell>
        </row>
        <row r="34">
          <cell r="A34" t="str">
            <v xml:space="preserve"> Çimento Cam Seramik ve Toprak Ürünleri</v>
          </cell>
          <cell r="N34">
            <v>715380.25892000005</v>
          </cell>
        </row>
        <row r="35">
          <cell r="A35" t="str">
            <v xml:space="preserve"> Mücevher</v>
          </cell>
          <cell r="N35">
            <v>860527.41718999995</v>
          </cell>
        </row>
        <row r="36">
          <cell r="A36" t="str">
            <v xml:space="preserve"> Savunma ve Havacılık Sanayii</v>
          </cell>
          <cell r="N36">
            <v>407894.67920999997</v>
          </cell>
        </row>
        <row r="37">
          <cell r="A37" t="str">
            <v xml:space="preserve"> İklimlendirme Sanayii</v>
          </cell>
          <cell r="N37">
            <v>1101007.7605999999</v>
          </cell>
        </row>
        <row r="38">
          <cell r="A38" t="str">
            <v xml:space="preserve"> Diğer Sanayi Ürünleri</v>
          </cell>
          <cell r="N38">
            <v>29491.463110000001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>
        <row r="5">
          <cell r="A5" t="str">
            <v>.I. TARIM</v>
          </cell>
          <cell r="N5">
            <v>11539415.137589999</v>
          </cell>
        </row>
        <row r="6">
          <cell r="A6" t="str">
            <v>.     A. BİTKİSEL ÜRÜNLER</v>
          </cell>
          <cell r="N6">
            <v>7819605.2815799993</v>
          </cell>
        </row>
        <row r="7">
          <cell r="A7" t="str">
            <v xml:space="preserve"> Hububat, Bakliyat, Yağlı Tohumlar ve Mamulleri </v>
          </cell>
          <cell r="N7">
            <v>3651223.5197299998</v>
          </cell>
        </row>
        <row r="8">
          <cell r="A8" t="str">
            <v xml:space="preserve"> Yaş Meyve ve Sebze  </v>
          </cell>
          <cell r="N8">
            <v>1075320.0024699999</v>
          </cell>
        </row>
        <row r="9">
          <cell r="A9" t="str">
            <v xml:space="preserve"> Meyve Sebze Mamulleri </v>
          </cell>
          <cell r="N9">
            <v>769129.68461</v>
          </cell>
        </row>
        <row r="10">
          <cell r="A10" t="str">
            <v xml:space="preserve"> Kuru Meyve ve Mamulleri  </v>
          </cell>
          <cell r="N10">
            <v>634122.69039</v>
          </cell>
        </row>
        <row r="11">
          <cell r="A11" t="str">
            <v xml:space="preserve"> Fındık ve Mamulleri </v>
          </cell>
          <cell r="N11">
            <v>971149.27706999995</v>
          </cell>
        </row>
        <row r="12">
          <cell r="A12" t="str">
            <v xml:space="preserve"> Zeytin ve Zeytinyağı </v>
          </cell>
          <cell r="N12">
            <v>182824.07873000001</v>
          </cell>
        </row>
        <row r="13">
          <cell r="A13" t="str">
            <v xml:space="preserve"> Tütün </v>
          </cell>
          <cell r="N13">
            <v>481466.36174000002</v>
          </cell>
        </row>
        <row r="14">
          <cell r="A14" t="str">
            <v xml:space="preserve"> Süs Bitkileri ve Mam.</v>
          </cell>
          <cell r="N14">
            <v>54369.666839999998</v>
          </cell>
        </row>
        <row r="15">
          <cell r="A15" t="str">
            <v>.     B. HAYVANSAL ÜRÜNLER</v>
          </cell>
          <cell r="N15">
            <v>1231905.6833800001</v>
          </cell>
        </row>
        <row r="16">
          <cell r="A16" t="str">
            <v xml:space="preserve"> Su Ürünleri ve Hayvansal Mamuller</v>
          </cell>
          <cell r="N16">
            <v>1231905.6833800001</v>
          </cell>
        </row>
        <row r="17">
          <cell r="A17" t="str">
            <v>.     C. AĞAÇ VE ORMAN ÜRÜNLERİ</v>
          </cell>
          <cell r="N17">
            <v>2487904.1726299999</v>
          </cell>
        </row>
        <row r="18">
          <cell r="A18" t="str">
            <v xml:space="preserve"> Mobilya,Kağıt ve Orman Ürünleri</v>
          </cell>
          <cell r="N18">
            <v>2487904.1726299999</v>
          </cell>
        </row>
        <row r="19">
          <cell r="A19" t="str">
            <v>.II. SANAYİ</v>
          </cell>
          <cell r="N19">
            <v>68809286.550740004</v>
          </cell>
        </row>
        <row r="20">
          <cell r="A20" t="str">
            <v>.     A. TARIMA DAYALI İŞLENMİŞ ÜRÜNLER</v>
          </cell>
          <cell r="N20">
            <v>6616318.5350099998</v>
          </cell>
        </row>
        <row r="21">
          <cell r="A21" t="str">
            <v xml:space="preserve"> Tekstil ve Hammaddeleri</v>
          </cell>
          <cell r="N21">
            <v>4587099.7402299996</v>
          </cell>
        </row>
        <row r="22">
          <cell r="A22" t="str">
            <v xml:space="preserve"> Deri ve Deri Mamulleri </v>
          </cell>
          <cell r="N22">
            <v>858387.3395</v>
          </cell>
        </row>
        <row r="23">
          <cell r="A23" t="str">
            <v xml:space="preserve"> Halı </v>
          </cell>
          <cell r="N23">
            <v>1170831.4552800001</v>
          </cell>
        </row>
        <row r="24">
          <cell r="A24" t="str">
            <v>.     B. KİMYEVİ MADDELER VE MAMÜLLERİ</v>
          </cell>
          <cell r="N24">
            <v>9104995.3236900009</v>
          </cell>
        </row>
        <row r="25">
          <cell r="A25" t="str">
            <v xml:space="preserve"> Kimyevi Maddeler ve Mamulleri  </v>
          </cell>
          <cell r="N25">
            <v>9104995.3236900009</v>
          </cell>
        </row>
        <row r="26">
          <cell r="A26" t="str">
            <v>.     C. SANAYİ MAMULLERİ</v>
          </cell>
          <cell r="N26">
            <v>53087972.692040004</v>
          </cell>
        </row>
        <row r="27">
          <cell r="A27" t="str">
            <v xml:space="preserve"> Hazırgiyim ve Konfeksiyon </v>
          </cell>
          <cell r="N27">
            <v>9680125.3930300009</v>
          </cell>
        </row>
        <row r="28">
          <cell r="A28" t="str">
            <v xml:space="preserve"> Otomotiv Endüstrisi</v>
          </cell>
          <cell r="N28">
            <v>16789438.008280002</v>
          </cell>
        </row>
        <row r="29">
          <cell r="A29" t="str">
            <v xml:space="preserve"> Gemi ve Yat</v>
          </cell>
          <cell r="N29">
            <v>733798.47279000003</v>
          </cell>
        </row>
        <row r="30">
          <cell r="A30" t="str">
            <v xml:space="preserve"> Elektrik Elektronik ve Hizmet</v>
          </cell>
          <cell r="N30">
            <v>5557536.3940399997</v>
          </cell>
        </row>
        <row r="31">
          <cell r="A31" t="str">
            <v xml:space="preserve"> Makine ve Aksamları</v>
          </cell>
          <cell r="N31">
            <v>3315676.8031500001</v>
          </cell>
        </row>
        <row r="32">
          <cell r="A32" t="str">
            <v xml:space="preserve"> Demir ve Demir Dışı Metaller </v>
          </cell>
          <cell r="N32">
            <v>3789163.1931599998</v>
          </cell>
        </row>
        <row r="33">
          <cell r="A33" t="str">
            <v xml:space="preserve"> Çelik</v>
          </cell>
          <cell r="N33">
            <v>6613275.2096199999</v>
          </cell>
        </row>
        <row r="34">
          <cell r="A34" t="str">
            <v xml:space="preserve"> Çimento Cam Seramik ve Toprak Ürünleri</v>
          </cell>
          <cell r="N34">
            <v>1553116.16643</v>
          </cell>
        </row>
        <row r="35">
          <cell r="A35" t="str">
            <v xml:space="preserve"> Mücevher</v>
          </cell>
          <cell r="N35">
            <v>1961013.5608999999</v>
          </cell>
        </row>
        <row r="36">
          <cell r="A36" t="str">
            <v xml:space="preserve"> Savunma ve Havacılık Sanayii</v>
          </cell>
          <cell r="N36">
            <v>907364.11470999999</v>
          </cell>
        </row>
        <row r="37">
          <cell r="A37" t="str">
            <v xml:space="preserve"> İklimlendirme Sanayii</v>
          </cell>
          <cell r="N37">
            <v>2123538.7605900001</v>
          </cell>
        </row>
        <row r="38">
          <cell r="A38" t="str">
            <v xml:space="preserve"> Diğer Sanayi Ürünleri</v>
          </cell>
          <cell r="N38">
            <v>63926.615339999997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>
        <row r="5">
          <cell r="A5" t="str">
            <v>.I. TARIM</v>
          </cell>
          <cell r="N5">
            <v>13205225.255790001</v>
          </cell>
        </row>
        <row r="6">
          <cell r="A6" t="str">
            <v>.     A. BİTKİSEL ÜRÜNLER</v>
          </cell>
          <cell r="N6">
            <v>8885876.74474</v>
          </cell>
        </row>
        <row r="7">
          <cell r="A7" t="str">
            <v xml:space="preserve"> Hububat, Bakliyat, Yağlı Tohumlar ve Mamulleri </v>
          </cell>
          <cell r="N7">
            <v>4192885.34186</v>
          </cell>
        </row>
        <row r="8">
          <cell r="A8" t="str">
            <v xml:space="preserve"> Yaş Meyve ve Sebze  </v>
          </cell>
          <cell r="N8">
            <v>1176322.4374899999</v>
          </cell>
        </row>
        <row r="9">
          <cell r="A9" t="str">
            <v xml:space="preserve"> Meyve Sebze Mamulleri </v>
          </cell>
          <cell r="N9">
            <v>899829.09362000006</v>
          </cell>
        </row>
        <row r="10">
          <cell r="A10" t="str">
            <v xml:space="preserve"> Kuru Meyve ve Mamulleri  </v>
          </cell>
          <cell r="N10">
            <v>717167.42143999995</v>
          </cell>
        </row>
        <row r="11">
          <cell r="A11" t="str">
            <v xml:space="preserve"> Fındık ve Mamulleri </v>
          </cell>
          <cell r="N11">
            <v>1068728.95976</v>
          </cell>
        </row>
        <row r="12">
          <cell r="A12" t="str">
            <v xml:space="preserve"> Zeytin ve Zeytinyağı </v>
          </cell>
          <cell r="N12">
            <v>206855.87676000001</v>
          </cell>
        </row>
        <row r="13">
          <cell r="A13" t="str">
            <v xml:space="preserve"> Tütün </v>
          </cell>
          <cell r="N13">
            <v>564897.98843000003</v>
          </cell>
        </row>
        <row r="14">
          <cell r="A14" t="str">
            <v xml:space="preserve"> Süs Bitkileri ve Mam.</v>
          </cell>
          <cell r="N14">
            <v>59189.625379999998</v>
          </cell>
        </row>
        <row r="15">
          <cell r="A15" t="str">
            <v>.     B. HAYVANSAL ÜRÜNLER</v>
          </cell>
          <cell r="N15">
            <v>1442955.9466500001</v>
          </cell>
        </row>
        <row r="16">
          <cell r="A16" t="str">
            <v xml:space="preserve"> Su Ürünleri ve Hayvansal Mamuller</v>
          </cell>
          <cell r="N16">
            <v>1442955.9466500001</v>
          </cell>
        </row>
        <row r="17">
          <cell r="A17" t="str">
            <v>.     C. AĞAÇ VE ORMAN ÜRÜNLERİ</v>
          </cell>
          <cell r="N17">
            <v>2876392.5644</v>
          </cell>
        </row>
        <row r="18">
          <cell r="A18" t="str">
            <v xml:space="preserve"> Mobilya,Kağıt ve Orman Ürünleri</v>
          </cell>
          <cell r="N18">
            <v>2876392.5644</v>
          </cell>
        </row>
        <row r="19">
          <cell r="A19" t="str">
            <v>.II. SANAYİ</v>
          </cell>
          <cell r="N19">
            <v>79110372.879629999</v>
          </cell>
        </row>
        <row r="20">
          <cell r="A20" t="str">
            <v>.     A. TARIMA DAYALI İŞLENMİŞ ÜRÜNLER</v>
          </cell>
          <cell r="N20">
            <v>7693021.2787099993</v>
          </cell>
        </row>
        <row r="21">
          <cell r="A21" t="str">
            <v xml:space="preserve"> Tekstil ve Hammaddeleri</v>
          </cell>
          <cell r="N21">
            <v>5283193.8816299997</v>
          </cell>
        </row>
        <row r="22">
          <cell r="A22" t="str">
            <v xml:space="preserve"> Deri ve Deri Mamulleri </v>
          </cell>
          <cell r="N22">
            <v>1037117.38558</v>
          </cell>
        </row>
        <row r="23">
          <cell r="A23" t="str">
            <v xml:space="preserve"> Halı </v>
          </cell>
          <cell r="N23">
            <v>1372710.0115</v>
          </cell>
        </row>
        <row r="24">
          <cell r="A24" t="str">
            <v>.     B. KİMYEVİ MADDELER VE MAMÜLLERİ</v>
          </cell>
          <cell r="N24">
            <v>10561831.33409</v>
          </cell>
        </row>
        <row r="25">
          <cell r="A25" t="str">
            <v xml:space="preserve"> Kimyevi Maddeler ve Mamulleri  </v>
          </cell>
          <cell r="N25">
            <v>10561831.33409</v>
          </cell>
        </row>
        <row r="26">
          <cell r="A26" t="str">
            <v>.     C. SANAYİ MAMULLERİ</v>
          </cell>
          <cell r="N26">
            <v>60855520.266829997</v>
          </cell>
        </row>
        <row r="27">
          <cell r="A27" t="str">
            <v xml:space="preserve"> Hazırgiyim ve Konfeksiyon </v>
          </cell>
          <cell r="N27">
            <v>11356827.430600001</v>
          </cell>
        </row>
        <row r="28">
          <cell r="A28" t="str">
            <v xml:space="preserve"> Otomotiv Endüstrisi</v>
          </cell>
          <cell r="N28">
            <v>18624393.811749998</v>
          </cell>
        </row>
        <row r="29">
          <cell r="A29" t="str">
            <v xml:space="preserve"> Gemi ve Yat</v>
          </cell>
          <cell r="N29">
            <v>903960.78873999999</v>
          </cell>
        </row>
        <row r="30">
          <cell r="A30" t="str">
            <v xml:space="preserve"> Elektrik Elektronik ve Hizmet</v>
          </cell>
          <cell r="N30">
            <v>6527389.2462200001</v>
          </cell>
        </row>
        <row r="31">
          <cell r="A31" t="str">
            <v xml:space="preserve"> Makine ve Aksamları</v>
          </cell>
          <cell r="N31">
            <v>3879420.9330899999</v>
          </cell>
        </row>
        <row r="32">
          <cell r="A32" t="str">
            <v xml:space="preserve"> Demir ve Demir Dışı Metaller </v>
          </cell>
          <cell r="N32">
            <v>4396618.0400299998</v>
          </cell>
        </row>
        <row r="33">
          <cell r="A33" t="str">
            <v xml:space="preserve"> Çelik</v>
          </cell>
          <cell r="N33">
            <v>7461652.9863700001</v>
          </cell>
        </row>
        <row r="34">
          <cell r="A34" t="str">
            <v xml:space="preserve"> Çimento Cam Seramik ve Toprak Ürünleri</v>
          </cell>
          <cell r="N34">
            <v>1798181.64087</v>
          </cell>
        </row>
        <row r="35">
          <cell r="A35" t="str">
            <v xml:space="preserve"> Mücevher</v>
          </cell>
          <cell r="N35">
            <v>2284453.6408500001</v>
          </cell>
        </row>
        <row r="36">
          <cell r="A36" t="str">
            <v xml:space="preserve"> Savunma ve Havacılık Sanayii</v>
          </cell>
          <cell r="N36">
            <v>1066633.5321800001</v>
          </cell>
        </row>
        <row r="37">
          <cell r="A37" t="str">
            <v xml:space="preserve"> İklimlendirme Sanayii</v>
          </cell>
          <cell r="N37">
            <v>2484455.21924</v>
          </cell>
        </row>
        <row r="38">
          <cell r="A38" t="str">
            <v xml:space="preserve"> Diğer Sanayi Ürünleri</v>
          </cell>
          <cell r="N38">
            <v>71532.996889999995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>
        <row r="5">
          <cell r="A5" t="str">
            <v>.I. TARIM</v>
          </cell>
          <cell r="N5">
            <v>14856409.39567</v>
          </cell>
        </row>
        <row r="6">
          <cell r="A6" t="str">
            <v>.     A. BİTKİSEL ÜRÜNLER</v>
          </cell>
          <cell r="N6">
            <v>10041031.82525</v>
          </cell>
        </row>
        <row r="7">
          <cell r="A7" t="str">
            <v xml:space="preserve"> Hububat, Bakliyat, Yağlı Tohumlar ve Mamulleri </v>
          </cell>
          <cell r="N7">
            <v>4666992.2563800002</v>
          </cell>
        </row>
        <row r="8">
          <cell r="A8" t="str">
            <v xml:space="preserve"> Yaş Meyve ve Sebze  </v>
          </cell>
          <cell r="N8">
            <v>1319319.8243199999</v>
          </cell>
        </row>
        <row r="9">
          <cell r="A9" t="str">
            <v xml:space="preserve"> Meyve Sebze Mamulleri </v>
          </cell>
          <cell r="N9">
            <v>1021554.55931</v>
          </cell>
        </row>
        <row r="10">
          <cell r="A10" t="str">
            <v xml:space="preserve"> Kuru Meyve ve Mamulleri  </v>
          </cell>
          <cell r="N10">
            <v>811147.29114999995</v>
          </cell>
        </row>
        <row r="11">
          <cell r="A11" t="str">
            <v xml:space="preserve"> Fındık ve Mamulleri </v>
          </cell>
          <cell r="N11">
            <v>1251763.7562500001</v>
          </cell>
        </row>
        <row r="12">
          <cell r="A12" t="str">
            <v xml:space="preserve"> Zeytin ve Zeytinyağı </v>
          </cell>
          <cell r="N12">
            <v>223270.36671</v>
          </cell>
        </row>
        <row r="13">
          <cell r="A13" t="str">
            <v xml:space="preserve"> Tütün </v>
          </cell>
          <cell r="N13">
            <v>683824.92877</v>
          </cell>
        </row>
        <row r="14">
          <cell r="A14" t="str">
            <v xml:space="preserve"> Süs Bitkileri ve Mam.</v>
          </cell>
          <cell r="N14">
            <v>63158.842360000002</v>
          </cell>
        </row>
        <row r="15">
          <cell r="A15" t="str">
            <v>.     B. HAYVANSAL ÜRÜNLER</v>
          </cell>
          <cell r="N15">
            <v>1628062.7525200001</v>
          </cell>
        </row>
        <row r="16">
          <cell r="A16" t="str">
            <v xml:space="preserve"> Su Ürünleri ve Hayvansal Mamuller</v>
          </cell>
          <cell r="N16">
            <v>1628062.7525200001</v>
          </cell>
        </row>
        <row r="17">
          <cell r="A17" t="str">
            <v>.     C. AĞAÇ VE ORMAN ÜRÜNLERİ</v>
          </cell>
          <cell r="N17">
            <v>3187314.8179000001</v>
          </cell>
        </row>
        <row r="18">
          <cell r="A18" t="str">
            <v xml:space="preserve"> Mobilya,Kağıt ve Orman Ürünleri</v>
          </cell>
          <cell r="N18">
            <v>3187314.8179000001</v>
          </cell>
        </row>
        <row r="19">
          <cell r="A19" t="str">
            <v>.II. SANAYİ</v>
          </cell>
          <cell r="N19">
            <v>88393618.87819998</v>
          </cell>
        </row>
        <row r="20">
          <cell r="A20" t="str">
            <v>.     A. TARIMA DAYALI İŞLENMİŞ ÜRÜNLER</v>
          </cell>
          <cell r="N20">
            <v>8636099.4682999998</v>
          </cell>
        </row>
        <row r="21">
          <cell r="A21" t="str">
            <v xml:space="preserve"> Tekstil ve Hammaddeleri</v>
          </cell>
          <cell r="N21">
            <v>5946624.3261000002</v>
          </cell>
        </row>
        <row r="22">
          <cell r="A22" t="str">
            <v xml:space="preserve"> Deri ve Deri Mamulleri </v>
          </cell>
          <cell r="N22">
            <v>1147855.48019</v>
          </cell>
        </row>
        <row r="23">
          <cell r="A23" t="str">
            <v xml:space="preserve"> Halı </v>
          </cell>
          <cell r="N23">
            <v>1541619.6620100001</v>
          </cell>
        </row>
        <row r="24">
          <cell r="A24" t="str">
            <v>.     B. KİMYEVİ MADDELER VE MAMÜLLERİ</v>
          </cell>
          <cell r="N24">
            <v>11837987.575719999</v>
          </cell>
        </row>
        <row r="25">
          <cell r="A25" t="str">
            <v xml:space="preserve"> Kimyevi Maddeler ve Mamulleri  </v>
          </cell>
          <cell r="N25">
            <v>11837987.575719999</v>
          </cell>
        </row>
        <row r="26">
          <cell r="A26" t="str">
            <v>.     C. SANAYİ MAMULLERİ</v>
          </cell>
          <cell r="N26">
            <v>67919531.834179983</v>
          </cell>
        </row>
        <row r="27">
          <cell r="A27" t="str">
            <v xml:space="preserve"> Hazırgiyim ve Konfeksiyon </v>
          </cell>
          <cell r="N27">
            <v>12649362.516100001</v>
          </cell>
        </row>
        <row r="28">
          <cell r="A28" t="str">
            <v xml:space="preserve"> Otomotiv Endüstrisi</v>
          </cell>
          <cell r="N28">
            <v>20772791.496649999</v>
          </cell>
        </row>
        <row r="29">
          <cell r="A29" t="str">
            <v xml:space="preserve"> Gemi ve Yat</v>
          </cell>
          <cell r="N29">
            <v>1005445.83757</v>
          </cell>
        </row>
        <row r="30">
          <cell r="A30" t="str">
            <v xml:space="preserve"> Elektrik Elektronik ve Hizmet</v>
          </cell>
          <cell r="N30">
            <v>7394473.0869199997</v>
          </cell>
        </row>
        <row r="31">
          <cell r="A31" t="str">
            <v xml:space="preserve"> Makine ve Aksamları</v>
          </cell>
          <cell r="N31">
            <v>4359893.0369800003</v>
          </cell>
        </row>
        <row r="32">
          <cell r="A32" t="str">
            <v xml:space="preserve"> Demir ve Demir Dışı Metaller </v>
          </cell>
          <cell r="N32">
            <v>4917900.6314000003</v>
          </cell>
        </row>
        <row r="33">
          <cell r="A33" t="str">
            <v xml:space="preserve"> Çelik</v>
          </cell>
          <cell r="N33">
            <v>8206340.10415</v>
          </cell>
        </row>
        <row r="34">
          <cell r="A34" t="str">
            <v xml:space="preserve"> Çimento Cam Seramik ve Toprak Ürünleri</v>
          </cell>
          <cell r="N34">
            <v>2003177.87314</v>
          </cell>
        </row>
        <row r="35">
          <cell r="A35" t="str">
            <v xml:space="preserve"> Mücevher</v>
          </cell>
          <cell r="N35">
            <v>2519175.2213499998</v>
          </cell>
        </row>
        <row r="36">
          <cell r="A36" t="str">
            <v xml:space="preserve"> Savunma ve Havacılık Sanayii</v>
          </cell>
          <cell r="N36">
            <v>1217881.6279800001</v>
          </cell>
        </row>
        <row r="37">
          <cell r="A37" t="str">
            <v xml:space="preserve"> İklimlendirme Sanayii</v>
          </cell>
          <cell r="N37">
            <v>2795562.56592</v>
          </cell>
        </row>
        <row r="38">
          <cell r="A38" t="str">
            <v xml:space="preserve"> Diğer Sanayi Ürünleri</v>
          </cell>
          <cell r="N38">
            <v>77527.836020000002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5">
          <cell r="A5" t="str">
            <v>.I. TARIM</v>
          </cell>
          <cell r="N5">
            <v>16036762.877902001</v>
          </cell>
        </row>
        <row r="6">
          <cell r="A6" t="str">
            <v>.     A. BİTKİSEL ÜRÜNLER</v>
          </cell>
          <cell r="N6">
            <v>12227122.512048002</v>
          </cell>
        </row>
        <row r="7">
          <cell r="A7" t="str">
            <v xml:space="preserve"> Hububat, Bakliyat, Yağlı Tohumlar ve Mamulleri </v>
          </cell>
          <cell r="N7">
            <v>7332302.0069070002</v>
          </cell>
        </row>
        <row r="8">
          <cell r="A8" t="str">
            <v xml:space="preserve"> Yaş Meyve ve Sebze  </v>
          </cell>
          <cell r="N8">
            <v>2711960.20725</v>
          </cell>
        </row>
        <row r="9">
          <cell r="A9" t="str">
            <v xml:space="preserve"> Meyve Sebze Mamulleri </v>
          </cell>
          <cell r="N9">
            <v>1357052.6103040001</v>
          </cell>
        </row>
        <row r="10">
          <cell r="A10" t="str">
            <v xml:space="preserve"> Kuru Meyve ve Mamulleri  </v>
          </cell>
          <cell r="N10">
            <v>386810.232525</v>
          </cell>
        </row>
        <row r="11">
          <cell r="A11" t="str">
            <v xml:space="preserve"> Fındık ve Mamulleri </v>
          </cell>
          <cell r="N11">
            <v>210218.25643000001</v>
          </cell>
        </row>
        <row r="12">
          <cell r="A12" t="str">
            <v xml:space="preserve"> Zeytin ve Zeytinyağı </v>
          </cell>
          <cell r="N12">
            <v>88741.233550000004</v>
          </cell>
        </row>
        <row r="13">
          <cell r="A13" t="str">
            <v xml:space="preserve"> Tütün </v>
          </cell>
          <cell r="N13">
            <v>102286.29881199999</v>
          </cell>
        </row>
        <row r="14">
          <cell r="A14" t="str">
            <v xml:space="preserve"> Süs Bitkileri ve Mam.</v>
          </cell>
          <cell r="N14">
            <v>37751.666270000002</v>
          </cell>
        </row>
        <row r="15">
          <cell r="A15" t="str">
            <v>.     B. HAYVANSAL ÜRÜNLER</v>
          </cell>
          <cell r="N15">
            <v>957145.97389000002</v>
          </cell>
        </row>
        <row r="16">
          <cell r="A16" t="str">
            <v xml:space="preserve"> Su Ürünleri ve Hayvansal Mamuller</v>
          </cell>
          <cell r="N16">
            <v>957145.97389000002</v>
          </cell>
        </row>
        <row r="17">
          <cell r="A17" t="str">
            <v>.     C. AĞAÇ VE ORMAN ÜRÜNLERİ</v>
          </cell>
          <cell r="N17">
            <v>2852494.3919640002</v>
          </cell>
        </row>
        <row r="18">
          <cell r="A18" t="str">
            <v xml:space="preserve"> Mobilya,Kağıt ve Orman Ürünleri</v>
          </cell>
          <cell r="N18">
            <v>2852494.3919640002</v>
          </cell>
        </row>
        <row r="19">
          <cell r="A19" t="str">
            <v>.II. SANAYİ</v>
          </cell>
          <cell r="N19">
            <v>59053108.341828994</v>
          </cell>
        </row>
        <row r="20">
          <cell r="A20" t="str">
            <v>.     A. TARIMA DAYALI İŞLENMİŞ ÜRÜNLER</v>
          </cell>
          <cell r="N20">
            <v>2217463.6483120001</v>
          </cell>
        </row>
        <row r="21">
          <cell r="A21" t="str">
            <v xml:space="preserve"> Tekstil ve Hammaddeleri</v>
          </cell>
          <cell r="N21">
            <v>1518721.699523</v>
          </cell>
        </row>
        <row r="22">
          <cell r="A22" t="str">
            <v xml:space="preserve"> Deri ve Deri Mamulleri </v>
          </cell>
          <cell r="N22">
            <v>116625.812772</v>
          </cell>
        </row>
        <row r="23">
          <cell r="A23" t="str">
            <v xml:space="preserve"> Halı </v>
          </cell>
          <cell r="N23">
            <v>582116.13601699995</v>
          </cell>
        </row>
        <row r="24">
          <cell r="A24" t="str">
            <v>.     B. KİMYEVİ MADDELER VE MAMÜLLERİ</v>
          </cell>
          <cell r="N24">
            <v>15555583.585921001</v>
          </cell>
        </row>
        <row r="25">
          <cell r="A25" t="str">
            <v xml:space="preserve"> Kimyevi Maddeler ve Mamulleri  </v>
          </cell>
          <cell r="N25">
            <v>15555583.585921001</v>
          </cell>
        </row>
        <row r="26">
          <cell r="A26" t="str">
            <v>.     C. SANAYİ MAMULLERİ</v>
          </cell>
          <cell r="N26">
            <v>41280061.107595995</v>
          </cell>
        </row>
        <row r="27">
          <cell r="A27" t="str">
            <v xml:space="preserve"> Hazırgiyim ve Konfeksiyon </v>
          </cell>
          <cell r="N27">
            <v>950169.36630300002</v>
          </cell>
        </row>
        <row r="28">
          <cell r="A28" t="str">
            <v xml:space="preserve"> Otomotiv Endüstrisi</v>
          </cell>
          <cell r="N28">
            <v>3389808.1468179999</v>
          </cell>
        </row>
        <row r="29">
          <cell r="A29" t="str">
            <v xml:space="preserve"> Gemi ve Yat</v>
          </cell>
          <cell r="N29">
            <v>338780.97665999999</v>
          </cell>
        </row>
        <row r="30">
          <cell r="A30" t="str">
            <v xml:space="preserve"> Elektrik Elektronik ve Hizmet</v>
          </cell>
          <cell r="N30">
            <v>2191223.5510829999</v>
          </cell>
        </row>
        <row r="31">
          <cell r="A31" t="str">
            <v xml:space="preserve"> Makine ve Aksamları</v>
          </cell>
          <cell r="N31">
            <v>882102.99266400002</v>
          </cell>
        </row>
        <row r="32">
          <cell r="A32" t="str">
            <v xml:space="preserve"> Demir ve Demir Dışı Metaller </v>
          </cell>
          <cell r="N32">
            <v>1513547.9325939999</v>
          </cell>
        </row>
        <row r="33">
          <cell r="A33" t="str">
            <v xml:space="preserve"> Çelik</v>
          </cell>
          <cell r="N33">
            <v>14609147.998229001</v>
          </cell>
        </row>
        <row r="34">
          <cell r="A34" t="str">
            <v xml:space="preserve"> Çimento Cam Seramik ve Toprak Ürünleri</v>
          </cell>
          <cell r="N34">
            <v>16588368.055469001</v>
          </cell>
        </row>
        <row r="35">
          <cell r="A35" t="str">
            <v xml:space="preserve"> Mücevher</v>
          </cell>
          <cell r="N35">
            <v>3827.5390170000001</v>
          </cell>
        </row>
        <row r="36">
          <cell r="A36" t="str">
            <v xml:space="preserve"> Savunma ve Havacılık Sanayii</v>
          </cell>
          <cell r="N36">
            <v>35345.376966999997</v>
          </cell>
        </row>
        <row r="37">
          <cell r="A37" t="str">
            <v xml:space="preserve"> İklimlendirme Sanayii</v>
          </cell>
          <cell r="N37">
            <v>764022.057164</v>
          </cell>
        </row>
        <row r="38">
          <cell r="A38" t="str">
            <v xml:space="preserve"> Diğer Sanayi Ürünleri</v>
          </cell>
          <cell r="N38">
            <v>13717.114627999999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>
        <row r="5">
          <cell r="A5" t="str">
            <v>.I. TARIM</v>
          </cell>
          <cell r="N5">
            <v>19109228.554650001</v>
          </cell>
        </row>
        <row r="6">
          <cell r="A6" t="str">
            <v>.     A. BİTKİSEL ÜRÜNLER</v>
          </cell>
          <cell r="N6">
            <v>13067486.48392</v>
          </cell>
        </row>
        <row r="7">
          <cell r="A7" t="str">
            <v xml:space="preserve"> Hububat, Bakliyat, Yağlı Tohumlar ve Mamulleri </v>
          </cell>
          <cell r="N7">
            <v>5810290.2252799999</v>
          </cell>
        </row>
        <row r="8">
          <cell r="A8" t="str">
            <v xml:space="preserve"> Yaş Meyve ve Sebze  </v>
          </cell>
          <cell r="N8">
            <v>1872400.87892</v>
          </cell>
        </row>
        <row r="9">
          <cell r="A9" t="str">
            <v xml:space="preserve"> Meyve Sebze Mamulleri </v>
          </cell>
          <cell r="N9">
            <v>1299268.8360599999</v>
          </cell>
        </row>
        <row r="10">
          <cell r="A10" t="str">
            <v xml:space="preserve"> Kuru Meyve ve Mamulleri  </v>
          </cell>
          <cell r="N10">
            <v>1150988.06864</v>
          </cell>
        </row>
        <row r="11">
          <cell r="A11" t="str">
            <v xml:space="preserve"> Fındık ve Mamulleri </v>
          </cell>
          <cell r="N11">
            <v>1710749.25697</v>
          </cell>
        </row>
        <row r="12">
          <cell r="A12" t="str">
            <v xml:space="preserve"> Zeytin ve Zeytinyağı </v>
          </cell>
          <cell r="N12">
            <v>279335.10102</v>
          </cell>
        </row>
        <row r="13">
          <cell r="A13" t="str">
            <v xml:space="preserve"> Tütün </v>
          </cell>
          <cell r="N13">
            <v>869980.50144000002</v>
          </cell>
        </row>
        <row r="14">
          <cell r="A14" t="str">
            <v xml:space="preserve"> Süs Bitkileri ve Mam.</v>
          </cell>
          <cell r="N14">
            <v>74473.615590000001</v>
          </cell>
        </row>
        <row r="15">
          <cell r="A15" t="str">
            <v>.     B. HAYVANSAL ÜRÜNLER</v>
          </cell>
          <cell r="N15">
            <v>2038896.67508</v>
          </cell>
        </row>
        <row r="16">
          <cell r="A16" t="str">
            <v xml:space="preserve"> Su Ürünleri ve Hayvansal Mamuller</v>
          </cell>
          <cell r="N16">
            <v>2038896.67508</v>
          </cell>
        </row>
        <row r="17">
          <cell r="A17" t="str">
            <v>.     C. AĞAÇ VE ORMAN ÜRÜNLERİ</v>
          </cell>
          <cell r="N17">
            <v>4002845.3956499998</v>
          </cell>
        </row>
        <row r="18">
          <cell r="A18" t="str">
            <v xml:space="preserve"> Mobilya,Kağıt ve Orman Ürünleri</v>
          </cell>
          <cell r="N18">
            <v>4002845.3956499998</v>
          </cell>
        </row>
        <row r="19">
          <cell r="A19" t="str">
            <v>.II. SANAYİ</v>
          </cell>
          <cell r="N19">
            <v>110405169.27765001</v>
          </cell>
        </row>
        <row r="20">
          <cell r="A20" t="str">
            <v>.     A. TARIMA DAYALI İŞLENMİŞ ÜRÜNLER</v>
          </cell>
          <cell r="N20">
            <v>10774802.842979999</v>
          </cell>
        </row>
        <row r="21">
          <cell r="A21" t="str">
            <v xml:space="preserve"> Tekstil ve Hammaddeleri</v>
          </cell>
          <cell r="N21">
            <v>7409260.6673100004</v>
          </cell>
        </row>
        <row r="22">
          <cell r="A22" t="str">
            <v xml:space="preserve"> Deri ve Deri Mamulleri </v>
          </cell>
          <cell r="N22">
            <v>1400462.52043</v>
          </cell>
        </row>
        <row r="23">
          <cell r="A23" t="str">
            <v xml:space="preserve"> Halı </v>
          </cell>
          <cell r="N23">
            <v>1965079.65524</v>
          </cell>
        </row>
        <row r="24">
          <cell r="A24" t="str">
            <v>.     B. KİMYEVİ MADDELER VE MAMÜLLERİ</v>
          </cell>
          <cell r="N24">
            <v>14672486.41399</v>
          </cell>
        </row>
        <row r="25">
          <cell r="A25" t="str">
            <v xml:space="preserve"> Kimyevi Maddeler ve Mamulleri  </v>
          </cell>
          <cell r="N25">
            <v>14672486.41399</v>
          </cell>
        </row>
        <row r="26">
          <cell r="A26" t="str">
            <v>.     C. SANAYİ MAMULLERİ</v>
          </cell>
          <cell r="N26">
            <v>84957880.02068001</v>
          </cell>
        </row>
        <row r="27">
          <cell r="A27" t="str">
            <v xml:space="preserve"> Hazırgiyim ve Konfeksiyon </v>
          </cell>
          <cell r="N27">
            <v>15611866.83859</v>
          </cell>
        </row>
        <row r="28">
          <cell r="A28" t="str">
            <v xml:space="preserve"> Otomotiv Endüstrisi</v>
          </cell>
          <cell r="N28">
            <v>26045475.113400001</v>
          </cell>
        </row>
        <row r="29">
          <cell r="A29" t="str">
            <v xml:space="preserve"> Gemi ve Yat</v>
          </cell>
          <cell r="N29">
            <v>1217203.49868</v>
          </cell>
        </row>
        <row r="30">
          <cell r="A30" t="str">
            <v xml:space="preserve"> Elektrik Elektronik ve Hizmet</v>
          </cell>
          <cell r="N30">
            <v>9411576.8784699999</v>
          </cell>
        </row>
        <row r="31">
          <cell r="A31" t="str">
            <v xml:space="preserve"> Makine ve Aksamları</v>
          </cell>
          <cell r="N31">
            <v>5481373.2854199996</v>
          </cell>
        </row>
        <row r="32">
          <cell r="A32" t="str">
            <v xml:space="preserve"> Demir ve Demir Dışı Metaller </v>
          </cell>
          <cell r="N32">
            <v>6186733.8750700001</v>
          </cell>
        </row>
        <row r="33">
          <cell r="A33" t="str">
            <v xml:space="preserve"> Çelik</v>
          </cell>
          <cell r="N33">
            <v>10319460.006589999</v>
          </cell>
        </row>
        <row r="34">
          <cell r="A34" t="str">
            <v xml:space="preserve"> Çimento Cam Seramik ve Toprak Ürünleri</v>
          </cell>
          <cell r="N34">
            <v>2470846.89915</v>
          </cell>
        </row>
        <row r="35">
          <cell r="A35" t="str">
            <v xml:space="preserve"> Mücevher</v>
          </cell>
          <cell r="N35">
            <v>3016162.4730000002</v>
          </cell>
        </row>
        <row r="36">
          <cell r="A36" t="str">
            <v xml:space="preserve"> Savunma ve Havacılık Sanayii</v>
          </cell>
          <cell r="N36">
            <v>1536237.5862400001</v>
          </cell>
        </row>
        <row r="37">
          <cell r="A37" t="str">
            <v xml:space="preserve"> İklimlendirme Sanayii</v>
          </cell>
          <cell r="N37">
            <v>3563551.0140800001</v>
          </cell>
        </row>
        <row r="38">
          <cell r="A38" t="str">
            <v xml:space="preserve"> Diğer Sanayi Ürünleri</v>
          </cell>
          <cell r="N38">
            <v>97392.551990000007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>
        <row r="5">
          <cell r="A5" t="str">
            <v>.I. TARIM</v>
          </cell>
          <cell r="N5">
            <v>21235089.413479999</v>
          </cell>
        </row>
        <row r="6">
          <cell r="A6" t="str">
            <v>.     A. BİTKİSEL ÜRÜNLER</v>
          </cell>
          <cell r="N6">
            <v>14527697.561229998</v>
          </cell>
        </row>
        <row r="7">
          <cell r="A7" t="str">
            <v xml:space="preserve"> Hububat, Bakliyat, Yağlı Tohumlar ve Mamulleri </v>
          </cell>
          <cell r="N7">
            <v>6372511.97181</v>
          </cell>
        </row>
        <row r="8">
          <cell r="A8" t="str">
            <v xml:space="preserve"> Yaş Meyve ve Sebze  </v>
          </cell>
          <cell r="N8">
            <v>2231391.3826899999</v>
          </cell>
        </row>
        <row r="9">
          <cell r="A9" t="str">
            <v xml:space="preserve"> Meyve Sebze Mamulleri </v>
          </cell>
          <cell r="N9">
            <v>1416697.65876</v>
          </cell>
        </row>
        <row r="10">
          <cell r="A10" t="str">
            <v xml:space="preserve"> Kuru Meyve ve Mamulleri  </v>
          </cell>
          <cell r="N10">
            <v>1282238.48587</v>
          </cell>
        </row>
        <row r="11">
          <cell r="A11" t="str">
            <v xml:space="preserve"> Fındık ve Mamulleri </v>
          </cell>
          <cell r="N11">
            <v>1868308.7056799999</v>
          </cell>
        </row>
        <row r="12">
          <cell r="A12" t="str">
            <v xml:space="preserve"> Zeytin ve Zeytinyağı </v>
          </cell>
          <cell r="N12">
            <v>323075.79476999998</v>
          </cell>
        </row>
        <row r="13">
          <cell r="A13" t="str">
            <v xml:space="preserve"> Tütün </v>
          </cell>
          <cell r="N13">
            <v>948665.35522000003</v>
          </cell>
        </row>
        <row r="14">
          <cell r="A14" t="str">
            <v xml:space="preserve"> Süs Bitkileri ve Mam.</v>
          </cell>
          <cell r="N14">
            <v>84808.206430000006</v>
          </cell>
        </row>
        <row r="15">
          <cell r="A15" t="str">
            <v>.     B. HAYVANSAL ÜRÜNLER</v>
          </cell>
          <cell r="N15">
            <v>2260996.2312699999</v>
          </cell>
        </row>
        <row r="16">
          <cell r="A16" t="str">
            <v xml:space="preserve"> Su Ürünleri ve Hayvansal Mamuller</v>
          </cell>
          <cell r="N16">
            <v>2260996.2312699999</v>
          </cell>
        </row>
        <row r="17">
          <cell r="A17" t="str">
            <v>.     C. AĞAÇ VE ORMAN ÜRÜNLERİ</v>
          </cell>
          <cell r="N17">
            <v>4446395.6209800001</v>
          </cell>
        </row>
        <row r="18">
          <cell r="A18" t="str">
            <v xml:space="preserve"> Mobilya,Kağıt ve Orman Ürünleri</v>
          </cell>
          <cell r="N18">
            <v>4446395.6209800001</v>
          </cell>
        </row>
        <row r="19">
          <cell r="A19" t="str">
            <v>.II. SANAYİ</v>
          </cell>
          <cell r="N19">
            <v>121392772.69238999</v>
          </cell>
        </row>
        <row r="20">
          <cell r="A20" t="str">
            <v>.     A. TARIMA DAYALI İŞLENMİŞ ÜRÜNLER</v>
          </cell>
          <cell r="N20">
            <v>11786741.218870001</v>
          </cell>
        </row>
        <row r="21">
          <cell r="A21" t="str">
            <v xml:space="preserve"> Tekstil ve Hammaddeleri</v>
          </cell>
          <cell r="N21">
            <v>8101820.8743000003</v>
          </cell>
        </row>
        <row r="22">
          <cell r="A22" t="str">
            <v xml:space="preserve"> Deri ve Deri Mamulleri </v>
          </cell>
          <cell r="N22">
            <v>1519231.4822499999</v>
          </cell>
        </row>
        <row r="23">
          <cell r="A23" t="str">
            <v xml:space="preserve"> Halı </v>
          </cell>
          <cell r="N23">
            <v>2165688.8623199998</v>
          </cell>
        </row>
        <row r="24">
          <cell r="A24" t="str">
            <v>.     B. KİMYEVİ MADDELER VE MAMÜLLERİ</v>
          </cell>
          <cell r="N24">
            <v>16042218.11562</v>
          </cell>
        </row>
        <row r="25">
          <cell r="A25" t="str">
            <v xml:space="preserve"> Kimyevi Maddeler ve Mamulleri  </v>
          </cell>
          <cell r="N25">
            <v>16042218.11562</v>
          </cell>
        </row>
        <row r="26">
          <cell r="A26" t="str">
            <v>.     C. SANAYİ MAMULLERİ</v>
          </cell>
          <cell r="N26">
            <v>93563813.357899994</v>
          </cell>
        </row>
        <row r="27">
          <cell r="A27" t="str">
            <v xml:space="preserve"> Hazırgiyim ve Konfeksiyon </v>
          </cell>
          <cell r="N27">
            <v>17045360.343710002</v>
          </cell>
        </row>
        <row r="28">
          <cell r="A28" t="str">
            <v xml:space="preserve"> Otomotiv Endüstrisi</v>
          </cell>
          <cell r="N28">
            <v>28534556.33041</v>
          </cell>
        </row>
        <row r="29">
          <cell r="A29" t="str">
            <v xml:space="preserve"> Gemi ve Yat</v>
          </cell>
          <cell r="N29">
            <v>1338158.41316</v>
          </cell>
        </row>
        <row r="30">
          <cell r="A30" t="str">
            <v xml:space="preserve"> Elektrik Elektronik ve Hizmet</v>
          </cell>
          <cell r="N30">
            <v>10500495.428929999</v>
          </cell>
        </row>
        <row r="31">
          <cell r="A31" t="str">
            <v xml:space="preserve"> Makine ve Aksamları</v>
          </cell>
          <cell r="N31">
            <v>6085453.4226399995</v>
          </cell>
        </row>
        <row r="32">
          <cell r="A32" t="str">
            <v xml:space="preserve"> Demir ve Demir Dışı Metaller </v>
          </cell>
          <cell r="N32">
            <v>6812164.2595499996</v>
          </cell>
        </row>
        <row r="33">
          <cell r="A33" t="str">
            <v xml:space="preserve"> Çelik</v>
          </cell>
          <cell r="N33">
            <v>11471943.541440001</v>
          </cell>
        </row>
        <row r="34">
          <cell r="A34" t="str">
            <v xml:space="preserve"> Çimento Cam Seramik ve Toprak Ürünleri</v>
          </cell>
          <cell r="N34">
            <v>2706819.7117499998</v>
          </cell>
        </row>
        <row r="35">
          <cell r="A35" t="str">
            <v xml:space="preserve"> Mücevher</v>
          </cell>
          <cell r="N35">
            <v>3295816.59039</v>
          </cell>
        </row>
        <row r="36">
          <cell r="A36" t="str">
            <v xml:space="preserve"> Savunma ve Havacılık Sanayii</v>
          </cell>
          <cell r="N36">
            <v>1739452.7109000001</v>
          </cell>
        </row>
        <row r="37">
          <cell r="A37" t="str">
            <v xml:space="preserve"> İklimlendirme Sanayii</v>
          </cell>
          <cell r="N37">
            <v>3921347.7045</v>
          </cell>
        </row>
        <row r="38">
          <cell r="A38" t="str">
            <v xml:space="preserve"> Diğer Sanayi Ürünleri</v>
          </cell>
          <cell r="N38">
            <v>112244.90052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>
        <row r="5">
          <cell r="A5" t="str">
            <v>.I. TARIM</v>
          </cell>
          <cell r="N5">
            <v>1898128.8672800001</v>
          </cell>
        </row>
        <row r="6">
          <cell r="A6" t="str">
            <v>.     A. BİTKİSEL ÜRÜNLER</v>
          </cell>
          <cell r="N6">
            <v>1308151.4746600001</v>
          </cell>
        </row>
        <row r="7">
          <cell r="A7" t="str">
            <v xml:space="preserve"> Hububat, Bakliyat, Yağlı Tohumlar ve Mamulleri </v>
          </cell>
          <cell r="N7">
            <v>548129.16926</v>
          </cell>
        </row>
        <row r="8">
          <cell r="A8" t="str">
            <v xml:space="preserve"> Yaş Meyve ve Sebze  </v>
          </cell>
          <cell r="N8">
            <v>225806.91282999999</v>
          </cell>
        </row>
        <row r="9">
          <cell r="A9" t="str">
            <v xml:space="preserve"> Meyve Sebze Mamulleri </v>
          </cell>
          <cell r="N9">
            <v>120119.82441</v>
          </cell>
        </row>
        <row r="10">
          <cell r="A10" t="str">
            <v xml:space="preserve"> Kuru Meyve ve Mamulleri  </v>
          </cell>
          <cell r="N10">
            <v>108847.15958000001</v>
          </cell>
        </row>
        <row r="11">
          <cell r="A11" t="str">
            <v xml:space="preserve"> Fındık ve Mamulleri </v>
          </cell>
          <cell r="N11">
            <v>155137.42650999999</v>
          </cell>
        </row>
        <row r="12">
          <cell r="A12" t="str">
            <v xml:space="preserve"> Zeytin ve Zeytinyağı </v>
          </cell>
          <cell r="N12">
            <v>63499.137699999999</v>
          </cell>
        </row>
        <row r="13">
          <cell r="A13" t="str">
            <v xml:space="preserve"> Tütün </v>
          </cell>
          <cell r="N13">
            <v>77912.085040000005</v>
          </cell>
        </row>
        <row r="14">
          <cell r="A14" t="str">
            <v xml:space="preserve"> Süs Bitkileri ve Mam.</v>
          </cell>
          <cell r="N14">
            <v>8699.7593300000008</v>
          </cell>
        </row>
        <row r="15">
          <cell r="A15" t="str">
            <v>.     B. HAYVANSAL ÜRÜNLER</v>
          </cell>
          <cell r="N15">
            <v>218448.59641999999</v>
          </cell>
        </row>
        <row r="16">
          <cell r="A16" t="str">
            <v xml:space="preserve"> Su Ürünleri ve Hayvansal Mamuller</v>
          </cell>
          <cell r="N16">
            <v>218448.59641999999</v>
          </cell>
        </row>
        <row r="17">
          <cell r="A17" t="str">
            <v>.     C. AĞAÇ VE ORMAN ÜRÜNLERİ</v>
          </cell>
          <cell r="N17">
            <v>371528.79619999998</v>
          </cell>
        </row>
        <row r="18">
          <cell r="A18" t="str">
            <v xml:space="preserve"> Mobilya,Kağıt ve Orman Ürünleri</v>
          </cell>
          <cell r="N18">
            <v>371528.79619999998</v>
          </cell>
        </row>
        <row r="19">
          <cell r="A19" t="str">
            <v>.II. SANAYİ</v>
          </cell>
          <cell r="N19">
            <v>9908370.5384500008</v>
          </cell>
        </row>
        <row r="20">
          <cell r="A20" t="str">
            <v>.     A. TARIMA DAYALI İŞLENMİŞ ÜRÜNLER</v>
          </cell>
          <cell r="N20">
            <v>995238.00783000002</v>
          </cell>
        </row>
        <row r="21">
          <cell r="A21" t="str">
            <v xml:space="preserve"> Tekstil ve Hammaddeleri</v>
          </cell>
          <cell r="N21">
            <v>696415.73346000002</v>
          </cell>
        </row>
        <row r="22">
          <cell r="A22" t="str">
            <v xml:space="preserve"> Deri ve Deri Mamulleri </v>
          </cell>
          <cell r="N22">
            <v>129309.66172</v>
          </cell>
        </row>
        <row r="23">
          <cell r="A23" t="str">
            <v xml:space="preserve"> Halı </v>
          </cell>
          <cell r="N23">
            <v>169512.61265</v>
          </cell>
        </row>
        <row r="24">
          <cell r="A24" t="str">
            <v>.     B. KİMYEVİ MADDELER VE MAMÜLLERİ</v>
          </cell>
          <cell r="N24">
            <v>1353176.81011</v>
          </cell>
        </row>
        <row r="25">
          <cell r="A25" t="str">
            <v xml:space="preserve"> Kimyevi Maddeler ve Mamulleri  </v>
          </cell>
          <cell r="N25">
            <v>1353176.81011</v>
          </cell>
        </row>
        <row r="26">
          <cell r="A26" t="str">
            <v>.     C. SANAYİ MAMULLERİ</v>
          </cell>
          <cell r="N26">
            <v>7559955.7205100004</v>
          </cell>
        </row>
        <row r="27">
          <cell r="A27" t="str">
            <v xml:space="preserve"> Hazırgiyim ve Konfeksiyon </v>
          </cell>
          <cell r="N27">
            <v>1433355.49013</v>
          </cell>
        </row>
        <row r="28">
          <cell r="A28" t="str">
            <v xml:space="preserve"> Otomotiv Endüstrisi</v>
          </cell>
          <cell r="N28">
            <v>2286660.6821300001</v>
          </cell>
        </row>
        <row r="29">
          <cell r="A29" t="str">
            <v xml:space="preserve"> Gemi ve Yat</v>
          </cell>
          <cell r="N29">
            <v>42657.50503</v>
          </cell>
        </row>
        <row r="30">
          <cell r="A30" t="str">
            <v xml:space="preserve"> Elektrik Elektronik ve Hizmet</v>
          </cell>
          <cell r="N30">
            <v>769397.44761000003</v>
          </cell>
        </row>
        <row r="31">
          <cell r="A31" t="str">
            <v xml:space="preserve"> Makine ve Aksamları</v>
          </cell>
          <cell r="N31">
            <v>513165.01594999997</v>
          </cell>
        </row>
        <row r="32">
          <cell r="A32" t="str">
            <v xml:space="preserve"> Demir ve Demir Dışı Metaller </v>
          </cell>
          <cell r="N32">
            <v>597891.77859999996</v>
          </cell>
        </row>
        <row r="33">
          <cell r="A33" t="str">
            <v xml:space="preserve"> Çelik</v>
          </cell>
          <cell r="N33">
            <v>1119973.6168500001</v>
          </cell>
        </row>
        <row r="34">
          <cell r="A34" t="str">
            <v xml:space="preserve"> Çimento Cam Seramik ve Toprak Ürünleri</v>
          </cell>
          <cell r="N34">
            <v>208805.16555000001</v>
          </cell>
        </row>
        <row r="35">
          <cell r="A35" t="str">
            <v xml:space="preserve"> Mücevher</v>
          </cell>
          <cell r="N35">
            <v>140108.44054000001</v>
          </cell>
        </row>
        <row r="36">
          <cell r="A36" t="str">
            <v xml:space="preserve"> Savunma ve Havacılık Sanayii</v>
          </cell>
          <cell r="N36">
            <v>109261.31176</v>
          </cell>
        </row>
        <row r="37">
          <cell r="A37" t="str">
            <v xml:space="preserve"> İklimlendirme Sanayii</v>
          </cell>
          <cell r="N37">
            <v>331808.35629000003</v>
          </cell>
        </row>
        <row r="38">
          <cell r="A38" t="str">
            <v xml:space="preserve"> Diğer Sanayi Ürünleri</v>
          </cell>
          <cell r="N38">
            <v>6870.9100699999999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YENI_GUNLUK_DEGER"/>
      <sheetName val="GENSEK"/>
      <sheetName val="ULKE"/>
      <sheetName val="SEKTOR"/>
      <sheetName val="ORTADOGU_JAPONYA"/>
      <sheetName val="ILLER"/>
      <sheetName val="GUNLUK_SEKTOR_ULKE"/>
      <sheetName val="GUNLUK_SEKTOR_ULKEGRUBU"/>
      <sheetName val="GUNLUK_KONSOLIDE_ULKE"/>
      <sheetName val="GUNLUK_KONSOLIDE_ULKE_GRUBU"/>
      <sheetName val="ILLER_GENEL"/>
      <sheetName val="ILLER_SEKTOR"/>
      <sheetName val="ILLER_ULKE"/>
      <sheetName val="SEKTOR_K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5">
          <cell r="A5" t="str">
            <v>.I. TARIM</v>
          </cell>
          <cell r="N5">
            <v>3504834.7101780004</v>
          </cell>
        </row>
        <row r="6">
          <cell r="A6" t="str">
            <v>.     A. BİTKİSEL ÜRÜNLER</v>
          </cell>
          <cell r="N6">
            <v>2734652.3828160004</v>
          </cell>
        </row>
        <row r="7">
          <cell r="A7" t="str">
            <v xml:space="preserve"> Hububat, Bakliyat, Yağlı Tohumlar ve Mamulleri </v>
          </cell>
          <cell r="N7">
            <v>1440790.242512</v>
          </cell>
        </row>
        <row r="8">
          <cell r="A8" t="str">
            <v xml:space="preserve"> Yaş Meyve ve Sebze  </v>
          </cell>
          <cell r="N8">
            <v>865645.04492999997</v>
          </cell>
        </row>
        <row r="9">
          <cell r="A9" t="str">
            <v xml:space="preserve"> Meyve Sebze Mamulleri </v>
          </cell>
          <cell r="N9">
            <v>236774.99456699999</v>
          </cell>
        </row>
        <row r="10">
          <cell r="A10" t="str">
            <v xml:space="preserve"> Kuru Meyve ve Mamulleri  </v>
          </cell>
          <cell r="N10">
            <v>78136.727320000005</v>
          </cell>
        </row>
        <row r="11">
          <cell r="A11" t="str">
            <v xml:space="preserve"> Fındık ve Mamulleri </v>
          </cell>
          <cell r="N11">
            <v>46421.538249999998</v>
          </cell>
        </row>
        <row r="12">
          <cell r="A12" t="str">
            <v xml:space="preserve"> Zeytin ve Zeytinyağı </v>
          </cell>
          <cell r="N12">
            <v>37167.394806999997</v>
          </cell>
        </row>
        <row r="13">
          <cell r="A13" t="str">
            <v xml:space="preserve"> Tütün </v>
          </cell>
          <cell r="N13">
            <v>21531.113829999998</v>
          </cell>
        </row>
        <row r="14">
          <cell r="A14" t="str">
            <v xml:space="preserve"> Süs Bitkileri ve Mam.</v>
          </cell>
          <cell r="N14">
            <v>8185.3266000000003</v>
          </cell>
        </row>
        <row r="15">
          <cell r="A15" t="str">
            <v>.     B. HAYVANSAL ÜRÜNLER</v>
          </cell>
          <cell r="N15">
            <v>196475.927081</v>
          </cell>
        </row>
        <row r="16">
          <cell r="A16" t="str">
            <v xml:space="preserve"> Su Ürünleri ve Hayvansal Mamuller</v>
          </cell>
          <cell r="N16">
            <v>196475.927081</v>
          </cell>
        </row>
        <row r="17">
          <cell r="A17" t="str">
            <v>.     C. AĞAÇ VE ORMAN ÜRÜNLERİ</v>
          </cell>
          <cell r="N17">
            <v>573706.40028099995</v>
          </cell>
        </row>
        <row r="18">
          <cell r="A18" t="str">
            <v xml:space="preserve"> Mobilya,Kağıt ve Orman Ürünleri</v>
          </cell>
          <cell r="N18">
            <v>573706.40028099995</v>
          </cell>
        </row>
        <row r="19">
          <cell r="A19" t="str">
            <v>.II. SANAYİ</v>
          </cell>
          <cell r="N19">
            <v>11572518.715257999</v>
          </cell>
        </row>
        <row r="20">
          <cell r="A20" t="str">
            <v>.     A. TARIMA DAYALI İŞLENMİŞ ÜRÜNLER</v>
          </cell>
          <cell r="N20">
            <v>445425.34224100003</v>
          </cell>
        </row>
        <row r="21">
          <cell r="A21" t="str">
            <v xml:space="preserve"> Tekstil ve Hammaddeleri</v>
          </cell>
          <cell r="N21">
            <v>310944.802218</v>
          </cell>
        </row>
        <row r="22">
          <cell r="A22" t="str">
            <v xml:space="preserve"> Deri ve Deri Mamulleri </v>
          </cell>
          <cell r="N22">
            <v>22690.782835000002</v>
          </cell>
        </row>
        <row r="23">
          <cell r="A23" t="str">
            <v xml:space="preserve"> Halı </v>
          </cell>
          <cell r="N23">
            <v>111789.757188</v>
          </cell>
        </row>
        <row r="24">
          <cell r="A24" t="str">
            <v>.     B. KİMYEVİ MADDELER VE MAMÜLLERİ</v>
          </cell>
          <cell r="N24">
            <v>2843001.7395850001</v>
          </cell>
        </row>
        <row r="25">
          <cell r="A25" t="str">
            <v xml:space="preserve"> Kimyevi Maddeler ve Mamulleri  </v>
          </cell>
          <cell r="N25">
            <v>2843001.7395850001</v>
          </cell>
        </row>
        <row r="26">
          <cell r="A26" t="str">
            <v>.     C. SANAYİ MAMULLERİ</v>
          </cell>
          <cell r="N26">
            <v>8284091.633431999</v>
          </cell>
        </row>
        <row r="27">
          <cell r="A27" t="str">
            <v xml:space="preserve"> Hazırgiyim ve Konfeksiyon </v>
          </cell>
          <cell r="N27">
            <v>173525.52305300001</v>
          </cell>
        </row>
        <row r="28">
          <cell r="A28" t="str">
            <v xml:space="preserve"> Otomotiv Endüstrisi</v>
          </cell>
          <cell r="N28">
            <v>669844.875107</v>
          </cell>
        </row>
        <row r="29">
          <cell r="A29" t="str">
            <v xml:space="preserve"> Gemi ve Yat</v>
          </cell>
          <cell r="N29">
            <v>15263.34778</v>
          </cell>
        </row>
        <row r="30">
          <cell r="A30" t="str">
            <v xml:space="preserve"> Elektrik Elektronik ve Hizmet</v>
          </cell>
          <cell r="N30">
            <v>471905.11784199998</v>
          </cell>
        </row>
        <row r="31">
          <cell r="A31" t="str">
            <v xml:space="preserve"> Makine ve Aksamları</v>
          </cell>
          <cell r="N31">
            <v>178235.420078</v>
          </cell>
        </row>
        <row r="32">
          <cell r="A32" t="str">
            <v xml:space="preserve"> Demir ve Demir Dışı Metaller </v>
          </cell>
          <cell r="N32">
            <v>311204.66682500002</v>
          </cell>
        </row>
        <row r="33">
          <cell r="A33" t="str">
            <v xml:space="preserve"> Çelik</v>
          </cell>
          <cell r="N33">
            <v>3152602.3195529999</v>
          </cell>
        </row>
        <row r="34">
          <cell r="A34" t="str">
            <v xml:space="preserve"> Çimento Cam Seramik ve Toprak Ürünleri</v>
          </cell>
          <cell r="N34">
            <v>3159260.1684349999</v>
          </cell>
        </row>
        <row r="35">
          <cell r="A35" t="str">
            <v xml:space="preserve"> Mücevher</v>
          </cell>
          <cell r="N35">
            <v>709.25804400000004</v>
          </cell>
        </row>
        <row r="36">
          <cell r="A36" t="str">
            <v xml:space="preserve"> Savunma ve Havacılık Sanayii</v>
          </cell>
          <cell r="N36">
            <v>5299.5011800000002</v>
          </cell>
        </row>
        <row r="37">
          <cell r="A37" t="str">
            <v xml:space="preserve"> İklimlendirme Sanayii</v>
          </cell>
          <cell r="N37">
            <v>143960.44732499999</v>
          </cell>
        </row>
        <row r="38">
          <cell r="A38" t="str">
            <v xml:space="preserve"> Diğer Sanayi Ürünleri</v>
          </cell>
          <cell r="N38">
            <v>2280.98821</v>
          </cell>
        </row>
      </sheetData>
    </sheetDataSet>
  </externalBook>
</externalLink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87"/>
  <sheetViews>
    <sheetView showGridLines="0" tabSelected="1" topLeftCell="A33" zoomScale="90" zoomScaleNormal="90" workbookViewId="0">
      <selection activeCell="H17" sqref="H17"/>
    </sheetView>
  </sheetViews>
  <sheetFormatPr baseColWidth="10" defaultColWidth="8.83203125" defaultRowHeight="13"/>
  <cols>
    <col min="1" max="1" width="48.6640625" style="2" customWidth="1"/>
    <col min="2" max="2" width="11.33203125" style="2" bestFit="1" customWidth="1"/>
    <col min="3" max="3" width="11" style="2" customWidth="1"/>
    <col min="4" max="8" width="11" style="1" customWidth="1"/>
    <col min="9" max="9" width="12.33203125" style="1" customWidth="1"/>
    <col min="10" max="13" width="11" style="1" customWidth="1"/>
    <col min="14" max="14" width="12.6640625" style="1" customWidth="1"/>
    <col min="15" max="15" width="11.5" customWidth="1"/>
    <col min="16" max="16" width="14.33203125" customWidth="1"/>
  </cols>
  <sheetData>
    <row r="1" spans="1:16">
      <c r="A1" s="51" t="s">
        <v>77</v>
      </c>
      <c r="B1" s="54" t="s">
        <v>78</v>
      </c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</row>
    <row r="2" spans="1:16" ht="15" customHeight="1">
      <c r="A2" s="52"/>
      <c r="B2" s="53"/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</row>
    <row r="3" spans="1:16" ht="14" thickBot="1">
      <c r="A3" s="50"/>
      <c r="B3" s="49" t="s">
        <v>77</v>
      </c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16"/>
    </row>
    <row r="4" spans="1:16" s="44" customFormat="1" ht="16" customHeight="1" thickBot="1">
      <c r="A4" s="48" t="s">
        <v>76</v>
      </c>
      <c r="B4" s="47" t="s">
        <v>75</v>
      </c>
      <c r="C4" s="47" t="s">
        <v>74</v>
      </c>
      <c r="D4" s="47" t="s">
        <v>73</v>
      </c>
      <c r="E4" s="47" t="s">
        <v>72</v>
      </c>
      <c r="F4" s="47" t="s">
        <v>71</v>
      </c>
      <c r="G4" s="47" t="s">
        <v>70</v>
      </c>
      <c r="H4" s="47" t="s">
        <v>69</v>
      </c>
      <c r="I4" s="47" t="s">
        <v>68</v>
      </c>
      <c r="J4" s="47" t="s">
        <v>67</v>
      </c>
      <c r="K4" s="47" t="s">
        <v>66</v>
      </c>
      <c r="L4" s="47" t="s">
        <v>65</v>
      </c>
      <c r="M4" s="47" t="s">
        <v>64</v>
      </c>
      <c r="N4" s="46" t="s">
        <v>63</v>
      </c>
      <c r="O4" s="45"/>
    </row>
    <row r="5" spans="1:16" ht="16" customHeight="1" thickTop="1">
      <c r="A5" s="39" t="s">
        <v>33</v>
      </c>
      <c r="B5" s="43">
        <f t="shared" ref="B5:N5" si="0">B6+B15+B17</f>
        <v>1895499.1472700001</v>
      </c>
      <c r="C5" s="43">
        <f t="shared" si="0"/>
        <v>1837890.2388899997</v>
      </c>
      <c r="D5" s="43">
        <f t="shared" si="0"/>
        <v>1998666.1905099996</v>
      </c>
      <c r="E5" s="43">
        <f t="shared" si="0"/>
        <v>0</v>
      </c>
      <c r="F5" s="43">
        <f t="shared" si="0"/>
        <v>0</v>
      </c>
      <c r="G5" s="43">
        <f t="shared" si="0"/>
        <v>0</v>
      </c>
      <c r="H5" s="43">
        <f t="shared" si="0"/>
        <v>0</v>
      </c>
      <c r="I5" s="43">
        <f t="shared" si="0"/>
        <v>0</v>
      </c>
      <c r="J5" s="43">
        <f t="shared" si="0"/>
        <v>0</v>
      </c>
      <c r="K5" s="43">
        <f t="shared" si="0"/>
        <v>0</v>
      </c>
      <c r="L5" s="43">
        <f t="shared" si="0"/>
        <v>0</v>
      </c>
      <c r="M5" s="43">
        <f t="shared" si="0"/>
        <v>0</v>
      </c>
      <c r="N5" s="42">
        <f t="shared" si="0"/>
        <v>5732055.5766700003</v>
      </c>
      <c r="O5" s="16"/>
    </row>
    <row r="6" spans="1:16" s="40" customFormat="1" ht="16" customHeight="1">
      <c r="A6" s="29" t="s">
        <v>32</v>
      </c>
      <c r="B6" s="28">
        <f t="shared" ref="B6:N6" si="1">B7+B8+B9+B10+B11+B12+B13+B14</f>
        <v>1305791.75673</v>
      </c>
      <c r="C6" s="28">
        <f t="shared" si="1"/>
        <v>1262654.4560699998</v>
      </c>
      <c r="D6" s="28">
        <f t="shared" si="1"/>
        <v>1322048.2982599998</v>
      </c>
      <c r="E6" s="28">
        <f t="shared" si="1"/>
        <v>0</v>
      </c>
      <c r="F6" s="28">
        <f t="shared" si="1"/>
        <v>0</v>
      </c>
      <c r="G6" s="28">
        <f t="shared" si="1"/>
        <v>0</v>
      </c>
      <c r="H6" s="28">
        <f t="shared" si="1"/>
        <v>0</v>
      </c>
      <c r="I6" s="28">
        <f t="shared" si="1"/>
        <v>0</v>
      </c>
      <c r="J6" s="28">
        <f t="shared" si="1"/>
        <v>0</v>
      </c>
      <c r="K6" s="28">
        <f t="shared" si="1"/>
        <v>0</v>
      </c>
      <c r="L6" s="28">
        <f t="shared" si="1"/>
        <v>0</v>
      </c>
      <c r="M6" s="28">
        <f t="shared" si="1"/>
        <v>0</v>
      </c>
      <c r="N6" s="27">
        <f t="shared" si="1"/>
        <v>3890494.5110599999</v>
      </c>
      <c r="O6" s="41"/>
    </row>
    <row r="7" spans="1:16" ht="16" customHeight="1">
      <c r="A7" s="26" t="s">
        <v>62</v>
      </c>
      <c r="B7" s="25">
        <v>547819.77104000002</v>
      </c>
      <c r="C7" s="25">
        <v>535074.54776999995</v>
      </c>
      <c r="D7" s="25">
        <v>600473.56931000005</v>
      </c>
      <c r="E7" s="25">
        <v>0</v>
      </c>
      <c r="F7" s="25">
        <v>0</v>
      </c>
      <c r="G7" s="25">
        <v>0</v>
      </c>
      <c r="H7" s="25">
        <v>0</v>
      </c>
      <c r="I7" s="25">
        <v>0</v>
      </c>
      <c r="J7" s="25">
        <v>0</v>
      </c>
      <c r="K7" s="25">
        <v>0</v>
      </c>
      <c r="L7" s="25">
        <v>0</v>
      </c>
      <c r="M7" s="25">
        <v>0</v>
      </c>
      <c r="N7" s="33">
        <v>1683367.88812</v>
      </c>
      <c r="O7" s="16"/>
    </row>
    <row r="8" spans="1:16" ht="16" customHeight="1">
      <c r="A8" s="26" t="s">
        <v>61</v>
      </c>
      <c r="B8" s="25">
        <v>225437.70332</v>
      </c>
      <c r="C8" s="25">
        <v>211866.43677999999</v>
      </c>
      <c r="D8" s="25">
        <v>207952.07962999999</v>
      </c>
      <c r="E8" s="25">
        <v>0</v>
      </c>
      <c r="F8" s="25">
        <v>0</v>
      </c>
      <c r="G8" s="25">
        <v>0</v>
      </c>
      <c r="H8" s="25">
        <v>0</v>
      </c>
      <c r="I8" s="25">
        <v>0</v>
      </c>
      <c r="J8" s="25">
        <v>0</v>
      </c>
      <c r="K8" s="25">
        <v>0</v>
      </c>
      <c r="L8" s="25">
        <v>0</v>
      </c>
      <c r="M8" s="25">
        <v>0</v>
      </c>
      <c r="N8" s="33">
        <v>645256.21973000001</v>
      </c>
      <c r="O8" s="16"/>
    </row>
    <row r="9" spans="1:16" ht="16" customHeight="1">
      <c r="A9" s="26" t="s">
        <v>60</v>
      </c>
      <c r="B9" s="25">
        <v>120040.36560999999</v>
      </c>
      <c r="C9" s="25">
        <v>117677.10468999999</v>
      </c>
      <c r="D9" s="25">
        <v>141442.13516999999</v>
      </c>
      <c r="E9" s="25">
        <v>0</v>
      </c>
      <c r="F9" s="25">
        <v>0</v>
      </c>
      <c r="G9" s="25">
        <v>0</v>
      </c>
      <c r="H9" s="25">
        <v>0</v>
      </c>
      <c r="I9" s="25">
        <v>0</v>
      </c>
      <c r="J9" s="25">
        <v>0</v>
      </c>
      <c r="K9" s="25">
        <v>0</v>
      </c>
      <c r="L9" s="25">
        <v>0</v>
      </c>
      <c r="M9" s="25">
        <v>0</v>
      </c>
      <c r="N9" s="33">
        <v>379159.60547000001</v>
      </c>
      <c r="O9" s="16"/>
    </row>
    <row r="10" spans="1:16" ht="16" customHeight="1">
      <c r="A10" s="26" t="s">
        <v>59</v>
      </c>
      <c r="B10" s="25">
        <v>108621.76062</v>
      </c>
      <c r="C10" s="25">
        <v>107848.87951</v>
      </c>
      <c r="D10" s="25">
        <v>115197.55325</v>
      </c>
      <c r="E10" s="25">
        <v>0</v>
      </c>
      <c r="F10" s="25">
        <v>0</v>
      </c>
      <c r="G10" s="25">
        <v>0</v>
      </c>
      <c r="H10" s="25">
        <v>0</v>
      </c>
      <c r="I10" s="25">
        <v>0</v>
      </c>
      <c r="J10" s="25">
        <v>0</v>
      </c>
      <c r="K10" s="25">
        <v>0</v>
      </c>
      <c r="L10" s="25">
        <v>0</v>
      </c>
      <c r="M10" s="25">
        <v>0</v>
      </c>
      <c r="N10" s="33">
        <v>331668.19338000001</v>
      </c>
      <c r="O10" s="16"/>
    </row>
    <row r="11" spans="1:16" ht="16" customHeight="1">
      <c r="A11" s="26" t="s">
        <v>58</v>
      </c>
      <c r="B11" s="25">
        <v>154125.62302</v>
      </c>
      <c r="C11" s="25">
        <v>133529.78106000001</v>
      </c>
      <c r="D11" s="25">
        <v>126131.51183</v>
      </c>
      <c r="E11" s="25">
        <v>0</v>
      </c>
      <c r="F11" s="25">
        <v>0</v>
      </c>
      <c r="G11" s="25">
        <v>0</v>
      </c>
      <c r="H11" s="25">
        <v>0</v>
      </c>
      <c r="I11" s="25">
        <v>0</v>
      </c>
      <c r="J11" s="25">
        <v>0</v>
      </c>
      <c r="K11" s="25">
        <v>0</v>
      </c>
      <c r="L11" s="25">
        <v>0</v>
      </c>
      <c r="M11" s="25">
        <v>0</v>
      </c>
      <c r="N11" s="33">
        <v>413786.91590999998</v>
      </c>
      <c r="O11" s="16"/>
    </row>
    <row r="12" spans="1:16" ht="16" customHeight="1">
      <c r="A12" s="26" t="s">
        <v>57</v>
      </c>
      <c r="B12" s="25">
        <v>63493.047279999999</v>
      </c>
      <c r="C12" s="25">
        <v>58219.862509999999</v>
      </c>
      <c r="D12" s="25">
        <v>47300.704250000003</v>
      </c>
      <c r="E12" s="25">
        <v>0</v>
      </c>
      <c r="F12" s="25">
        <v>0</v>
      </c>
      <c r="G12" s="25">
        <v>0</v>
      </c>
      <c r="H12" s="25">
        <v>0</v>
      </c>
      <c r="I12" s="25">
        <v>0</v>
      </c>
      <c r="J12" s="25">
        <v>0</v>
      </c>
      <c r="K12" s="25">
        <v>0</v>
      </c>
      <c r="L12" s="25">
        <v>0</v>
      </c>
      <c r="M12" s="25">
        <v>0</v>
      </c>
      <c r="N12" s="33">
        <v>169013.61403999999</v>
      </c>
      <c r="O12" s="16"/>
    </row>
    <row r="13" spans="1:16" ht="16" customHeight="1">
      <c r="A13" s="26" t="s">
        <v>56</v>
      </c>
      <c r="B13" s="25">
        <v>77553.726509999993</v>
      </c>
      <c r="C13" s="25">
        <v>83549.258019999994</v>
      </c>
      <c r="D13" s="25">
        <v>65251.968679999998</v>
      </c>
      <c r="E13" s="25">
        <v>0</v>
      </c>
      <c r="F13" s="25">
        <v>0</v>
      </c>
      <c r="G13" s="25">
        <v>0</v>
      </c>
      <c r="H13" s="25">
        <v>0</v>
      </c>
      <c r="I13" s="25">
        <v>0</v>
      </c>
      <c r="J13" s="25">
        <v>0</v>
      </c>
      <c r="K13" s="25">
        <v>0</v>
      </c>
      <c r="L13" s="25">
        <v>0</v>
      </c>
      <c r="M13" s="25">
        <v>0</v>
      </c>
      <c r="N13" s="33">
        <v>226354.95321000001</v>
      </c>
      <c r="O13" s="16"/>
    </row>
    <row r="14" spans="1:16" ht="16" customHeight="1">
      <c r="A14" s="26" t="s">
        <v>55</v>
      </c>
      <c r="B14" s="25">
        <v>8699.7593300000008</v>
      </c>
      <c r="C14" s="25">
        <v>14888.585730000001</v>
      </c>
      <c r="D14" s="25">
        <v>18298.776140000002</v>
      </c>
      <c r="E14" s="25">
        <v>0</v>
      </c>
      <c r="F14" s="25">
        <v>0</v>
      </c>
      <c r="G14" s="25">
        <v>0</v>
      </c>
      <c r="H14" s="25">
        <v>0</v>
      </c>
      <c r="I14" s="25">
        <v>0</v>
      </c>
      <c r="J14" s="25">
        <v>0</v>
      </c>
      <c r="K14" s="25">
        <v>0</v>
      </c>
      <c r="L14" s="25">
        <v>0</v>
      </c>
      <c r="M14" s="25">
        <v>0</v>
      </c>
      <c r="N14" s="33">
        <v>41887.121200000001</v>
      </c>
      <c r="O14" s="16"/>
    </row>
    <row r="15" spans="1:16" s="40" customFormat="1" ht="16" customHeight="1">
      <c r="A15" s="29" t="s">
        <v>23</v>
      </c>
      <c r="B15" s="28">
        <f t="shared" ref="B15:N15" si="2">B16</f>
        <v>218254.54962000001</v>
      </c>
      <c r="C15" s="28">
        <f t="shared" si="2"/>
        <v>177285.10094999999</v>
      </c>
      <c r="D15" s="28">
        <f t="shared" si="2"/>
        <v>219979.37119999999</v>
      </c>
      <c r="E15" s="28">
        <f t="shared" si="2"/>
        <v>0</v>
      </c>
      <c r="F15" s="28">
        <f t="shared" si="2"/>
        <v>0</v>
      </c>
      <c r="G15" s="28">
        <f t="shared" si="2"/>
        <v>0</v>
      </c>
      <c r="H15" s="28">
        <f t="shared" si="2"/>
        <v>0</v>
      </c>
      <c r="I15" s="28">
        <f t="shared" si="2"/>
        <v>0</v>
      </c>
      <c r="J15" s="28">
        <f t="shared" si="2"/>
        <v>0</v>
      </c>
      <c r="K15" s="28">
        <f t="shared" si="2"/>
        <v>0</v>
      </c>
      <c r="L15" s="28">
        <f t="shared" si="2"/>
        <v>0</v>
      </c>
      <c r="M15" s="28">
        <f t="shared" si="2"/>
        <v>0</v>
      </c>
      <c r="N15" s="27">
        <f t="shared" si="2"/>
        <v>615519.02176999999</v>
      </c>
      <c r="O15" s="41"/>
    </row>
    <row r="16" spans="1:16" s="40" customFormat="1" ht="16" customHeight="1">
      <c r="A16" s="26" t="s">
        <v>54</v>
      </c>
      <c r="B16" s="36">
        <v>218254.54962000001</v>
      </c>
      <c r="C16" s="36">
        <v>177285.10094999999</v>
      </c>
      <c r="D16" s="36">
        <v>219979.37119999999</v>
      </c>
      <c r="E16" s="36">
        <v>0</v>
      </c>
      <c r="F16" s="36">
        <v>0</v>
      </c>
      <c r="G16" s="36">
        <v>0</v>
      </c>
      <c r="H16" s="36">
        <v>0</v>
      </c>
      <c r="I16" s="36">
        <v>0</v>
      </c>
      <c r="J16" s="36">
        <v>0</v>
      </c>
      <c r="K16" s="36">
        <v>0</v>
      </c>
      <c r="L16" s="36">
        <v>0</v>
      </c>
      <c r="M16" s="36">
        <v>0</v>
      </c>
      <c r="N16" s="33">
        <v>615519.02176999999</v>
      </c>
      <c r="O16" s="41"/>
    </row>
    <row r="17" spans="1:15" s="40" customFormat="1" ht="16" customHeight="1">
      <c r="A17" s="29" t="s">
        <v>21</v>
      </c>
      <c r="B17" s="28">
        <f t="shared" ref="B17:N17" si="3">B18</f>
        <v>371452.84091999999</v>
      </c>
      <c r="C17" s="28">
        <f t="shared" si="3"/>
        <v>397950.68186999997</v>
      </c>
      <c r="D17" s="28">
        <f t="shared" si="3"/>
        <v>456638.52104999998</v>
      </c>
      <c r="E17" s="28">
        <f t="shared" si="3"/>
        <v>0</v>
      </c>
      <c r="F17" s="28">
        <f t="shared" si="3"/>
        <v>0</v>
      </c>
      <c r="G17" s="28">
        <f t="shared" si="3"/>
        <v>0</v>
      </c>
      <c r="H17" s="28">
        <f t="shared" si="3"/>
        <v>0</v>
      </c>
      <c r="I17" s="28">
        <f t="shared" si="3"/>
        <v>0</v>
      </c>
      <c r="J17" s="28">
        <f t="shared" si="3"/>
        <v>0</v>
      </c>
      <c r="K17" s="28">
        <f t="shared" si="3"/>
        <v>0</v>
      </c>
      <c r="L17" s="28">
        <f t="shared" si="3"/>
        <v>0</v>
      </c>
      <c r="M17" s="28">
        <f t="shared" si="3"/>
        <v>0</v>
      </c>
      <c r="N17" s="27">
        <f t="shared" si="3"/>
        <v>1226042.0438399999</v>
      </c>
      <c r="O17" s="41"/>
    </row>
    <row r="18" spans="1:15" s="40" customFormat="1" ht="16" customHeight="1">
      <c r="A18" s="26" t="s">
        <v>53</v>
      </c>
      <c r="B18" s="36">
        <v>371452.84091999999</v>
      </c>
      <c r="C18" s="36">
        <v>397950.68186999997</v>
      </c>
      <c r="D18" s="36">
        <v>456638.52104999998</v>
      </c>
      <c r="E18" s="36">
        <v>0</v>
      </c>
      <c r="F18" s="36">
        <v>0</v>
      </c>
      <c r="G18" s="36">
        <v>0</v>
      </c>
      <c r="H18" s="36">
        <v>0</v>
      </c>
      <c r="I18" s="36">
        <v>0</v>
      </c>
      <c r="J18" s="36">
        <v>0</v>
      </c>
      <c r="K18" s="36">
        <v>0</v>
      </c>
      <c r="L18" s="36">
        <v>0</v>
      </c>
      <c r="M18" s="36">
        <v>0</v>
      </c>
      <c r="N18" s="33">
        <v>1226042.0438399999</v>
      </c>
      <c r="O18" s="41"/>
    </row>
    <row r="19" spans="1:15" s="22" customFormat="1" ht="16" customHeight="1">
      <c r="A19" s="39" t="s">
        <v>19</v>
      </c>
      <c r="B19" s="38">
        <f t="shared" ref="B19:N19" si="4">B20+B24+B26</f>
        <v>9895290.6514400002</v>
      </c>
      <c r="C19" s="38">
        <f t="shared" si="4"/>
        <v>10701512.005680002</v>
      </c>
      <c r="D19" s="38">
        <f t="shared" si="4"/>
        <v>12730089.832</v>
      </c>
      <c r="E19" s="38">
        <f t="shared" si="4"/>
        <v>0</v>
      </c>
      <c r="F19" s="38">
        <f t="shared" si="4"/>
        <v>0</v>
      </c>
      <c r="G19" s="38">
        <f t="shared" si="4"/>
        <v>0</v>
      </c>
      <c r="H19" s="38">
        <f t="shared" si="4"/>
        <v>0</v>
      </c>
      <c r="I19" s="38">
        <f t="shared" si="4"/>
        <v>0</v>
      </c>
      <c r="J19" s="38">
        <f t="shared" si="4"/>
        <v>0</v>
      </c>
      <c r="K19" s="38">
        <f t="shared" si="4"/>
        <v>0</v>
      </c>
      <c r="L19" s="38">
        <f t="shared" si="4"/>
        <v>0</v>
      </c>
      <c r="M19" s="38">
        <f t="shared" si="4"/>
        <v>0</v>
      </c>
      <c r="N19" s="37">
        <f t="shared" si="4"/>
        <v>33326892.489120003</v>
      </c>
      <c r="O19" s="23"/>
    </row>
    <row r="20" spans="1:15" s="34" customFormat="1" ht="16" customHeight="1">
      <c r="A20" s="29" t="s">
        <v>18</v>
      </c>
      <c r="B20" s="28">
        <f t="shared" ref="B20:N20" si="5">B21+B22+B23</f>
        <v>993926.50579999993</v>
      </c>
      <c r="C20" s="28">
        <f t="shared" si="5"/>
        <v>1017537.6083999999</v>
      </c>
      <c r="D20" s="28">
        <f t="shared" si="5"/>
        <v>1174033.80091</v>
      </c>
      <c r="E20" s="28">
        <f t="shared" si="5"/>
        <v>0</v>
      </c>
      <c r="F20" s="28">
        <f t="shared" si="5"/>
        <v>0</v>
      </c>
      <c r="G20" s="28">
        <f t="shared" si="5"/>
        <v>0</v>
      </c>
      <c r="H20" s="28">
        <f t="shared" si="5"/>
        <v>0</v>
      </c>
      <c r="I20" s="28">
        <f t="shared" si="5"/>
        <v>0</v>
      </c>
      <c r="J20" s="28">
        <f t="shared" si="5"/>
        <v>0</v>
      </c>
      <c r="K20" s="28">
        <f t="shared" si="5"/>
        <v>0</v>
      </c>
      <c r="L20" s="28">
        <f t="shared" si="5"/>
        <v>0</v>
      </c>
      <c r="M20" s="28">
        <f t="shared" si="5"/>
        <v>0</v>
      </c>
      <c r="N20" s="27">
        <f t="shared" si="5"/>
        <v>3185497.9151099999</v>
      </c>
      <c r="O20" s="35"/>
    </row>
    <row r="21" spans="1:15" ht="16" customHeight="1">
      <c r="A21" s="26" t="s">
        <v>52</v>
      </c>
      <c r="B21" s="25">
        <v>695921.10898999998</v>
      </c>
      <c r="C21" s="25">
        <v>699008.47173999995</v>
      </c>
      <c r="D21" s="25">
        <v>792338.75329000002</v>
      </c>
      <c r="E21" s="25">
        <v>0</v>
      </c>
      <c r="F21" s="25">
        <v>0</v>
      </c>
      <c r="G21" s="25">
        <v>0</v>
      </c>
      <c r="H21" s="25">
        <v>0</v>
      </c>
      <c r="I21" s="25">
        <v>0</v>
      </c>
      <c r="J21" s="25">
        <v>0</v>
      </c>
      <c r="K21" s="25">
        <v>0</v>
      </c>
      <c r="L21" s="25">
        <v>0</v>
      </c>
      <c r="M21" s="25">
        <v>0</v>
      </c>
      <c r="N21" s="33">
        <v>2187268.33402</v>
      </c>
      <c r="O21" s="16"/>
    </row>
    <row r="22" spans="1:15" ht="16" customHeight="1">
      <c r="A22" s="26" t="s">
        <v>51</v>
      </c>
      <c r="B22" s="25">
        <v>129133.31419</v>
      </c>
      <c r="C22" s="25">
        <v>145151.94589999999</v>
      </c>
      <c r="D22" s="25">
        <v>169667.21255</v>
      </c>
      <c r="E22" s="25">
        <v>0</v>
      </c>
      <c r="F22" s="25">
        <v>0</v>
      </c>
      <c r="G22" s="25">
        <v>0</v>
      </c>
      <c r="H22" s="25">
        <v>0</v>
      </c>
      <c r="I22" s="25">
        <v>0</v>
      </c>
      <c r="J22" s="25">
        <v>0</v>
      </c>
      <c r="K22" s="25">
        <v>0</v>
      </c>
      <c r="L22" s="25">
        <v>0</v>
      </c>
      <c r="M22" s="25">
        <v>0</v>
      </c>
      <c r="N22" s="33">
        <v>443952.47263999999</v>
      </c>
      <c r="O22" s="16"/>
    </row>
    <row r="23" spans="1:15" ht="16" customHeight="1">
      <c r="A23" s="26" t="s">
        <v>50</v>
      </c>
      <c r="B23" s="25">
        <v>168872.08262</v>
      </c>
      <c r="C23" s="25">
        <v>173377.19076</v>
      </c>
      <c r="D23" s="25">
        <v>212027.83507</v>
      </c>
      <c r="E23" s="25">
        <v>0</v>
      </c>
      <c r="F23" s="25">
        <v>0</v>
      </c>
      <c r="G23" s="25">
        <v>0</v>
      </c>
      <c r="H23" s="25">
        <v>0</v>
      </c>
      <c r="I23" s="25">
        <v>0</v>
      </c>
      <c r="J23" s="25">
        <v>0</v>
      </c>
      <c r="K23" s="25">
        <v>0</v>
      </c>
      <c r="L23" s="25">
        <v>0</v>
      </c>
      <c r="M23" s="25">
        <v>0</v>
      </c>
      <c r="N23" s="33">
        <v>554277.10845000006</v>
      </c>
      <c r="O23" s="16"/>
    </row>
    <row r="24" spans="1:15" s="34" customFormat="1" ht="16" customHeight="1">
      <c r="A24" s="29" t="s">
        <v>14</v>
      </c>
      <c r="B24" s="28">
        <f t="shared" ref="B24:N24" si="6">B25</f>
        <v>1349307.99419</v>
      </c>
      <c r="C24" s="28">
        <f t="shared" si="6"/>
        <v>1262200.13243</v>
      </c>
      <c r="D24" s="28">
        <f t="shared" si="6"/>
        <v>1558975.51107</v>
      </c>
      <c r="E24" s="28">
        <f t="shared" si="6"/>
        <v>0</v>
      </c>
      <c r="F24" s="28">
        <f t="shared" si="6"/>
        <v>0</v>
      </c>
      <c r="G24" s="28">
        <f t="shared" si="6"/>
        <v>0</v>
      </c>
      <c r="H24" s="28">
        <f t="shared" si="6"/>
        <v>0</v>
      </c>
      <c r="I24" s="28">
        <f t="shared" si="6"/>
        <v>0</v>
      </c>
      <c r="J24" s="28">
        <f t="shared" si="6"/>
        <v>0</v>
      </c>
      <c r="K24" s="28">
        <f t="shared" si="6"/>
        <v>0</v>
      </c>
      <c r="L24" s="28">
        <f t="shared" si="6"/>
        <v>0</v>
      </c>
      <c r="M24" s="28">
        <f t="shared" si="6"/>
        <v>0</v>
      </c>
      <c r="N24" s="27">
        <f t="shared" si="6"/>
        <v>4170483.6376899998</v>
      </c>
      <c r="O24" s="35"/>
    </row>
    <row r="25" spans="1:15" s="34" customFormat="1" ht="16" customHeight="1">
      <c r="A25" s="26" t="s">
        <v>49</v>
      </c>
      <c r="B25" s="36">
        <v>1349307.99419</v>
      </c>
      <c r="C25" s="36">
        <v>1262200.13243</v>
      </c>
      <c r="D25" s="36">
        <v>1558975.51107</v>
      </c>
      <c r="E25" s="36">
        <v>0</v>
      </c>
      <c r="F25" s="36">
        <v>0</v>
      </c>
      <c r="G25" s="36">
        <v>0</v>
      </c>
      <c r="H25" s="36">
        <v>0</v>
      </c>
      <c r="I25" s="36">
        <v>0</v>
      </c>
      <c r="J25" s="36">
        <v>0</v>
      </c>
      <c r="K25" s="36">
        <v>0</v>
      </c>
      <c r="L25" s="36">
        <v>0</v>
      </c>
      <c r="M25" s="36">
        <v>0</v>
      </c>
      <c r="N25" s="33">
        <v>4170483.6376899998</v>
      </c>
      <c r="O25" s="35"/>
    </row>
    <row r="26" spans="1:15" s="34" customFormat="1" ht="16" customHeight="1">
      <c r="A26" s="29" t="s">
        <v>12</v>
      </c>
      <c r="B26" s="28">
        <f t="shared" ref="B26:N26" si="7">B27+B28+B29+B30+B31+B32+B33+B34+B35+B36+B37+B38</f>
        <v>7552056.1514500007</v>
      </c>
      <c r="C26" s="28">
        <f t="shared" si="7"/>
        <v>8421774.2648500018</v>
      </c>
      <c r="D26" s="28">
        <f t="shared" si="7"/>
        <v>9997080.5200200006</v>
      </c>
      <c r="E26" s="28">
        <f t="shared" si="7"/>
        <v>0</v>
      </c>
      <c r="F26" s="28">
        <f t="shared" si="7"/>
        <v>0</v>
      </c>
      <c r="G26" s="28">
        <f t="shared" si="7"/>
        <v>0</v>
      </c>
      <c r="H26" s="28">
        <f t="shared" si="7"/>
        <v>0</v>
      </c>
      <c r="I26" s="28">
        <f t="shared" si="7"/>
        <v>0</v>
      </c>
      <c r="J26" s="28">
        <f t="shared" si="7"/>
        <v>0</v>
      </c>
      <c r="K26" s="28">
        <f t="shared" si="7"/>
        <v>0</v>
      </c>
      <c r="L26" s="28">
        <f t="shared" si="7"/>
        <v>0</v>
      </c>
      <c r="M26" s="28">
        <f t="shared" si="7"/>
        <v>0</v>
      </c>
      <c r="N26" s="27">
        <f t="shared" si="7"/>
        <v>25970910.936320003</v>
      </c>
      <c r="O26" s="35"/>
    </row>
    <row r="27" spans="1:15" ht="16" customHeight="1">
      <c r="A27" s="26" t="s">
        <v>48</v>
      </c>
      <c r="B27" s="25">
        <v>1429165.3057599999</v>
      </c>
      <c r="C27" s="25">
        <v>1407538.6235199999</v>
      </c>
      <c r="D27" s="25">
        <v>1683513.4655800001</v>
      </c>
      <c r="E27" s="25">
        <v>0</v>
      </c>
      <c r="F27" s="25">
        <v>0</v>
      </c>
      <c r="G27" s="25">
        <v>0</v>
      </c>
      <c r="H27" s="25">
        <v>0</v>
      </c>
      <c r="I27" s="25">
        <v>0</v>
      </c>
      <c r="J27" s="25">
        <v>0</v>
      </c>
      <c r="K27" s="25">
        <v>0</v>
      </c>
      <c r="L27" s="25">
        <v>0</v>
      </c>
      <c r="M27" s="25">
        <v>0</v>
      </c>
      <c r="N27" s="33">
        <v>4520217.3948600003</v>
      </c>
      <c r="O27" s="16"/>
    </row>
    <row r="28" spans="1:15" ht="16" customHeight="1">
      <c r="A28" s="26" t="s">
        <v>47</v>
      </c>
      <c r="B28" s="25">
        <v>2285752.08873</v>
      </c>
      <c r="C28" s="25">
        <v>2796200.8261199999</v>
      </c>
      <c r="D28" s="25">
        <v>3146222.44563</v>
      </c>
      <c r="E28" s="25">
        <v>0</v>
      </c>
      <c r="F28" s="25">
        <v>0</v>
      </c>
      <c r="G28" s="25">
        <v>0</v>
      </c>
      <c r="H28" s="25">
        <v>0</v>
      </c>
      <c r="I28" s="25">
        <v>0</v>
      </c>
      <c r="J28" s="25">
        <v>0</v>
      </c>
      <c r="K28" s="25">
        <v>0</v>
      </c>
      <c r="L28" s="25">
        <v>0</v>
      </c>
      <c r="M28" s="25">
        <v>0</v>
      </c>
      <c r="N28" s="33">
        <v>8228175.3604800003</v>
      </c>
      <c r="O28" s="16"/>
    </row>
    <row r="29" spans="1:15" ht="16" customHeight="1">
      <c r="A29" s="26" t="s">
        <v>46</v>
      </c>
      <c r="B29" s="25">
        <v>42657.506809999999</v>
      </c>
      <c r="C29" s="25">
        <v>56242.339760000003</v>
      </c>
      <c r="D29" s="25">
        <v>79322.266470000002</v>
      </c>
      <c r="E29" s="25">
        <v>0</v>
      </c>
      <c r="F29" s="25">
        <v>0</v>
      </c>
      <c r="G29" s="25">
        <v>0</v>
      </c>
      <c r="H29" s="25">
        <v>0</v>
      </c>
      <c r="I29" s="25">
        <v>0</v>
      </c>
      <c r="J29" s="25">
        <v>0</v>
      </c>
      <c r="K29" s="25">
        <v>0</v>
      </c>
      <c r="L29" s="25">
        <v>0</v>
      </c>
      <c r="M29" s="25">
        <v>0</v>
      </c>
      <c r="N29" s="33">
        <v>178222.11304</v>
      </c>
      <c r="O29" s="16"/>
    </row>
    <row r="30" spans="1:15" ht="16" customHeight="1">
      <c r="A30" s="26" t="s">
        <v>45</v>
      </c>
      <c r="B30" s="25">
        <v>768601.18461999996</v>
      </c>
      <c r="C30" s="25">
        <v>882158.76769000001</v>
      </c>
      <c r="D30" s="25">
        <v>1031374.66958</v>
      </c>
      <c r="E30" s="25">
        <v>0</v>
      </c>
      <c r="F30" s="25">
        <v>0</v>
      </c>
      <c r="G30" s="25">
        <v>0</v>
      </c>
      <c r="H30" s="25">
        <v>0</v>
      </c>
      <c r="I30" s="25">
        <v>0</v>
      </c>
      <c r="J30" s="25">
        <v>0</v>
      </c>
      <c r="K30" s="25">
        <v>0</v>
      </c>
      <c r="L30" s="25">
        <v>0</v>
      </c>
      <c r="M30" s="25">
        <v>0</v>
      </c>
      <c r="N30" s="33">
        <v>2682134.6218900001</v>
      </c>
      <c r="O30" s="16"/>
    </row>
    <row r="31" spans="1:15" ht="16" customHeight="1">
      <c r="A31" s="26" t="s">
        <v>44</v>
      </c>
      <c r="B31" s="25">
        <v>512518.77854000003</v>
      </c>
      <c r="C31" s="25">
        <v>547744.96105000004</v>
      </c>
      <c r="D31" s="25">
        <v>636885.05555000005</v>
      </c>
      <c r="E31" s="25">
        <v>0</v>
      </c>
      <c r="F31" s="25">
        <v>0</v>
      </c>
      <c r="G31" s="25">
        <v>0</v>
      </c>
      <c r="H31" s="25">
        <v>0</v>
      </c>
      <c r="I31" s="25">
        <v>0</v>
      </c>
      <c r="J31" s="25">
        <v>0</v>
      </c>
      <c r="K31" s="25">
        <v>0</v>
      </c>
      <c r="L31" s="25">
        <v>0</v>
      </c>
      <c r="M31" s="25">
        <v>0</v>
      </c>
      <c r="N31" s="33">
        <v>1697148.7951400001</v>
      </c>
      <c r="O31" s="16"/>
    </row>
    <row r="32" spans="1:15" ht="16" customHeight="1">
      <c r="A32" s="26" t="s">
        <v>43</v>
      </c>
      <c r="B32" s="25">
        <v>597552.15295999998</v>
      </c>
      <c r="C32" s="25">
        <v>636115.09767000005</v>
      </c>
      <c r="D32" s="25">
        <v>754600.33430999995</v>
      </c>
      <c r="E32" s="25">
        <v>0</v>
      </c>
      <c r="F32" s="25">
        <v>0</v>
      </c>
      <c r="G32" s="25">
        <v>0</v>
      </c>
      <c r="H32" s="25">
        <v>0</v>
      </c>
      <c r="I32" s="25">
        <v>0</v>
      </c>
      <c r="J32" s="25">
        <v>0</v>
      </c>
      <c r="K32" s="25">
        <v>0</v>
      </c>
      <c r="L32" s="25">
        <v>0</v>
      </c>
      <c r="M32" s="25">
        <v>0</v>
      </c>
      <c r="N32" s="33">
        <v>1988267.58494</v>
      </c>
      <c r="O32" s="16"/>
    </row>
    <row r="33" spans="1:15" ht="16" customHeight="1">
      <c r="A33" s="26" t="s">
        <v>42</v>
      </c>
      <c r="B33" s="25">
        <v>1119577.4624099999</v>
      </c>
      <c r="C33" s="25">
        <v>1149290.47226</v>
      </c>
      <c r="D33" s="25">
        <v>1293575.5522700001</v>
      </c>
      <c r="E33" s="25">
        <v>0</v>
      </c>
      <c r="F33" s="25">
        <v>0</v>
      </c>
      <c r="G33" s="25">
        <v>0</v>
      </c>
      <c r="H33" s="25">
        <v>0</v>
      </c>
      <c r="I33" s="25">
        <v>0</v>
      </c>
      <c r="J33" s="25">
        <v>0</v>
      </c>
      <c r="K33" s="25">
        <v>0</v>
      </c>
      <c r="L33" s="25">
        <v>0</v>
      </c>
      <c r="M33" s="25">
        <v>0</v>
      </c>
      <c r="N33" s="33">
        <v>3562443.4869400002</v>
      </c>
      <c r="O33" s="16"/>
    </row>
    <row r="34" spans="1:15" ht="16" customHeight="1">
      <c r="A34" s="26" t="s">
        <v>41</v>
      </c>
      <c r="B34" s="25">
        <v>208723.75704999999</v>
      </c>
      <c r="C34" s="25">
        <v>239440.16866</v>
      </c>
      <c r="D34" s="25">
        <v>267216.33321000001</v>
      </c>
      <c r="E34" s="25">
        <v>0</v>
      </c>
      <c r="F34" s="25">
        <v>0</v>
      </c>
      <c r="G34" s="25">
        <v>0</v>
      </c>
      <c r="H34" s="25">
        <v>0</v>
      </c>
      <c r="I34" s="25">
        <v>0</v>
      </c>
      <c r="J34" s="25">
        <v>0</v>
      </c>
      <c r="K34" s="25">
        <v>0</v>
      </c>
      <c r="L34" s="25">
        <v>0</v>
      </c>
      <c r="M34" s="25">
        <v>0</v>
      </c>
      <c r="N34" s="33">
        <v>715380.25892000005</v>
      </c>
      <c r="O34" s="16"/>
    </row>
    <row r="35" spans="1:15" ht="16" customHeight="1">
      <c r="A35" s="26" t="s">
        <v>40</v>
      </c>
      <c r="B35" s="25">
        <v>139901.86134</v>
      </c>
      <c r="C35" s="25">
        <v>197240.89905000001</v>
      </c>
      <c r="D35" s="25">
        <v>523384.6568</v>
      </c>
      <c r="E35" s="25">
        <v>0</v>
      </c>
      <c r="F35" s="25">
        <v>0</v>
      </c>
      <c r="G35" s="25">
        <v>0</v>
      </c>
      <c r="H35" s="25">
        <v>0</v>
      </c>
      <c r="I35" s="25">
        <v>0</v>
      </c>
      <c r="J35" s="25">
        <v>0</v>
      </c>
      <c r="K35" s="25">
        <v>0</v>
      </c>
      <c r="L35" s="25">
        <v>0</v>
      </c>
      <c r="M35" s="25">
        <v>0</v>
      </c>
      <c r="N35" s="33">
        <v>860527.41718999995</v>
      </c>
      <c r="O35" s="16"/>
    </row>
    <row r="36" spans="1:15" s="22" customFormat="1" ht="16" customHeight="1">
      <c r="A36" s="26" t="s">
        <v>39</v>
      </c>
      <c r="B36" s="25">
        <v>109104.77675999999</v>
      </c>
      <c r="C36" s="25">
        <v>149678.89978000001</v>
      </c>
      <c r="D36" s="25">
        <v>149111.00266999999</v>
      </c>
      <c r="E36" s="25">
        <v>0</v>
      </c>
      <c r="F36" s="25">
        <v>0</v>
      </c>
      <c r="G36" s="25">
        <v>0</v>
      </c>
      <c r="H36" s="25">
        <v>0</v>
      </c>
      <c r="I36" s="25">
        <v>0</v>
      </c>
      <c r="J36" s="25">
        <v>0</v>
      </c>
      <c r="K36" s="25">
        <v>0</v>
      </c>
      <c r="L36" s="25">
        <v>0</v>
      </c>
      <c r="M36" s="25">
        <v>0</v>
      </c>
      <c r="N36" s="33">
        <v>407894.67920999997</v>
      </c>
      <c r="O36" s="23"/>
    </row>
    <row r="37" spans="1:15" s="22" customFormat="1" ht="16" customHeight="1">
      <c r="A37" s="26" t="s">
        <v>38</v>
      </c>
      <c r="B37" s="25">
        <v>331630.3664</v>
      </c>
      <c r="C37" s="25">
        <v>351032.99313999998</v>
      </c>
      <c r="D37" s="25">
        <v>418344.40106</v>
      </c>
      <c r="E37" s="25">
        <v>0</v>
      </c>
      <c r="F37" s="25">
        <v>0</v>
      </c>
      <c r="G37" s="25">
        <v>0</v>
      </c>
      <c r="H37" s="25">
        <v>0</v>
      </c>
      <c r="I37" s="25">
        <v>0</v>
      </c>
      <c r="J37" s="25">
        <v>0</v>
      </c>
      <c r="K37" s="25">
        <v>0</v>
      </c>
      <c r="L37" s="25">
        <v>0</v>
      </c>
      <c r="M37" s="25">
        <v>0</v>
      </c>
      <c r="N37" s="33">
        <v>1101007.7605999999</v>
      </c>
      <c r="O37" s="23"/>
    </row>
    <row r="38" spans="1:15" s="22" customFormat="1" ht="16" customHeight="1">
      <c r="A38" s="26" t="s">
        <v>37</v>
      </c>
      <c r="B38" s="25">
        <v>6870.9100699999999</v>
      </c>
      <c r="C38" s="25">
        <v>9090.2161500000002</v>
      </c>
      <c r="D38" s="25">
        <v>13530.33689</v>
      </c>
      <c r="E38" s="25">
        <v>0</v>
      </c>
      <c r="F38" s="25">
        <v>0</v>
      </c>
      <c r="G38" s="25">
        <v>0</v>
      </c>
      <c r="H38" s="25">
        <v>0</v>
      </c>
      <c r="I38" s="25">
        <v>0</v>
      </c>
      <c r="J38" s="25">
        <v>0</v>
      </c>
      <c r="K38" s="25">
        <v>0</v>
      </c>
      <c r="L38" s="25">
        <v>0</v>
      </c>
      <c r="M38" s="25">
        <v>0</v>
      </c>
      <c r="N38" s="33">
        <v>29491.463110000001</v>
      </c>
      <c r="O38" s="23"/>
    </row>
    <row r="39" spans="1:15" s="22" customFormat="1" ht="16" customHeight="1">
      <c r="A39" s="32" t="s">
        <v>1</v>
      </c>
      <c r="B39" s="31">
        <f t="shared" ref="B39:N39" si="8">B41</f>
        <v>391333.91719000001</v>
      </c>
      <c r="C39" s="31">
        <f t="shared" si="8"/>
        <v>333840.01821000001</v>
      </c>
      <c r="D39" s="31">
        <f t="shared" si="8"/>
        <v>377035.0526</v>
      </c>
      <c r="E39" s="31">
        <f t="shared" si="8"/>
        <v>0</v>
      </c>
      <c r="F39" s="31">
        <f t="shared" si="8"/>
        <v>0</v>
      </c>
      <c r="G39" s="31">
        <f t="shared" si="8"/>
        <v>0</v>
      </c>
      <c r="H39" s="31">
        <f t="shared" si="8"/>
        <v>0</v>
      </c>
      <c r="I39" s="31">
        <f t="shared" si="8"/>
        <v>0</v>
      </c>
      <c r="J39" s="31">
        <f t="shared" si="8"/>
        <v>0</v>
      </c>
      <c r="K39" s="31">
        <f t="shared" si="8"/>
        <v>0</v>
      </c>
      <c r="L39" s="31">
        <f t="shared" si="8"/>
        <v>0</v>
      </c>
      <c r="M39" s="31">
        <f t="shared" si="8"/>
        <v>0</v>
      </c>
      <c r="N39" s="30">
        <f t="shared" si="8"/>
        <v>1102208.9879999999</v>
      </c>
      <c r="O39" s="23"/>
    </row>
    <row r="40" spans="1:15" s="22" customFormat="1" ht="16" customHeight="1">
      <c r="A40" s="29" t="s">
        <v>0</v>
      </c>
      <c r="B40" s="28">
        <f t="shared" ref="B40:N40" si="9">B41</f>
        <v>391333.91719000001</v>
      </c>
      <c r="C40" s="28">
        <f t="shared" si="9"/>
        <v>333840.01821000001</v>
      </c>
      <c r="D40" s="28">
        <f t="shared" si="9"/>
        <v>377035.0526</v>
      </c>
      <c r="E40" s="28">
        <f t="shared" si="9"/>
        <v>0</v>
      </c>
      <c r="F40" s="28">
        <f t="shared" si="9"/>
        <v>0</v>
      </c>
      <c r="G40" s="28">
        <f t="shared" si="9"/>
        <v>0</v>
      </c>
      <c r="H40" s="28">
        <f t="shared" si="9"/>
        <v>0</v>
      </c>
      <c r="I40" s="28">
        <f t="shared" si="9"/>
        <v>0</v>
      </c>
      <c r="J40" s="28">
        <f t="shared" si="9"/>
        <v>0</v>
      </c>
      <c r="K40" s="28">
        <f t="shared" si="9"/>
        <v>0</v>
      </c>
      <c r="L40" s="28">
        <f t="shared" si="9"/>
        <v>0</v>
      </c>
      <c r="M40" s="28">
        <f t="shared" si="9"/>
        <v>0</v>
      </c>
      <c r="N40" s="27">
        <f t="shared" si="9"/>
        <v>1102208.9879999999</v>
      </c>
      <c r="O40" s="23"/>
    </row>
    <row r="41" spans="1:15" s="22" customFormat="1" ht="16" customHeight="1" thickBot="1">
      <c r="A41" s="26" t="s">
        <v>36</v>
      </c>
      <c r="B41" s="25">
        <v>391333.91719000001</v>
      </c>
      <c r="C41" s="25">
        <v>333840.01821000001</v>
      </c>
      <c r="D41" s="25">
        <v>377035.0526</v>
      </c>
      <c r="E41" s="25">
        <v>0</v>
      </c>
      <c r="F41" s="25">
        <v>0</v>
      </c>
      <c r="G41" s="25">
        <v>0</v>
      </c>
      <c r="H41" s="25">
        <v>0</v>
      </c>
      <c r="I41" s="25">
        <v>0</v>
      </c>
      <c r="J41" s="25">
        <v>0</v>
      </c>
      <c r="K41" s="25">
        <v>0</v>
      </c>
      <c r="L41" s="25">
        <v>0</v>
      </c>
      <c r="M41" s="25">
        <v>0</v>
      </c>
      <c r="N41" s="24">
        <v>1102208.9879999999</v>
      </c>
      <c r="O41" s="23"/>
    </row>
    <row r="42" spans="1:15" s="18" customFormat="1" ht="16" customHeight="1" thickBot="1">
      <c r="A42" s="21" t="s">
        <v>35</v>
      </c>
      <c r="B42" s="20">
        <f t="shared" ref="B42:N42" si="10">B5+B19+B39</f>
        <v>12182123.7159</v>
      </c>
      <c r="C42" s="20">
        <f t="shared" si="10"/>
        <v>12873242.262780001</v>
      </c>
      <c r="D42" s="20">
        <f t="shared" si="10"/>
        <v>15105791.07511</v>
      </c>
      <c r="E42" s="20">
        <f t="shared" si="10"/>
        <v>0</v>
      </c>
      <c r="F42" s="20">
        <f t="shared" si="10"/>
        <v>0</v>
      </c>
      <c r="G42" s="20">
        <f t="shared" si="10"/>
        <v>0</v>
      </c>
      <c r="H42" s="20">
        <f t="shared" si="10"/>
        <v>0</v>
      </c>
      <c r="I42" s="20">
        <f t="shared" si="10"/>
        <v>0</v>
      </c>
      <c r="J42" s="20">
        <f t="shared" si="10"/>
        <v>0</v>
      </c>
      <c r="K42" s="20">
        <f t="shared" si="10"/>
        <v>0</v>
      </c>
      <c r="L42" s="20">
        <f t="shared" si="10"/>
        <v>0</v>
      </c>
      <c r="M42" s="20">
        <f t="shared" si="10"/>
        <v>0</v>
      </c>
      <c r="N42" s="20">
        <f t="shared" si="10"/>
        <v>40161157.053790003</v>
      </c>
      <c r="O42" s="19"/>
    </row>
    <row r="43" spans="1:15" ht="14" customHeight="1">
      <c r="A43" s="17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16"/>
    </row>
    <row r="44" spans="1:15" ht="14" customHeight="1">
      <c r="A44" s="15"/>
      <c r="C44" s="8"/>
      <c r="D44" s="8"/>
      <c r="E44" s="8"/>
      <c r="F44" s="8"/>
      <c r="G44" s="8"/>
      <c r="H44" s="8"/>
      <c r="I44"/>
      <c r="J44"/>
      <c r="K44"/>
      <c r="L44"/>
      <c r="M44"/>
      <c r="N44"/>
      <c r="O44" s="8"/>
    </row>
    <row r="45" spans="1:15" ht="32.25" customHeight="1">
      <c r="A45" s="14"/>
      <c r="B45" s="13"/>
      <c r="C45" s="12"/>
      <c r="D45" s="12"/>
      <c r="E45" s="12"/>
      <c r="F45" s="12"/>
      <c r="G45" s="12"/>
      <c r="H45" s="12"/>
      <c r="I45" s="12"/>
      <c r="J45"/>
      <c r="K45"/>
      <c r="L45"/>
      <c r="M45"/>
      <c r="N45" s="11"/>
      <c r="O45" s="10"/>
    </row>
    <row r="46" spans="1:15" ht="14" customHeight="1">
      <c r="C46" s="8"/>
      <c r="D46" s="8"/>
      <c r="E46" s="8"/>
      <c r="F46" s="8"/>
      <c r="G46" s="8"/>
      <c r="H46" s="8"/>
      <c r="I46"/>
      <c r="J46"/>
      <c r="K46"/>
      <c r="L46"/>
      <c r="M46"/>
      <c r="N46"/>
      <c r="O46" s="8"/>
    </row>
    <row r="47" spans="1:15" ht="14" customHeight="1">
      <c r="C47" s="8"/>
      <c r="D47" s="8"/>
      <c r="E47" s="8"/>
      <c r="F47" s="8"/>
      <c r="G47" s="8"/>
      <c r="H47" s="8"/>
      <c r="I47"/>
      <c r="J47"/>
      <c r="K47"/>
      <c r="L47"/>
      <c r="M47"/>
      <c r="N47"/>
      <c r="O47" s="8"/>
    </row>
    <row r="48" spans="1:15" ht="14" customHeight="1">
      <c r="C48" s="8"/>
      <c r="D48" s="8"/>
      <c r="E48" s="8"/>
      <c r="F48" s="8"/>
      <c r="G48" s="8"/>
      <c r="H48" s="8"/>
      <c r="I48"/>
      <c r="J48"/>
      <c r="K48"/>
      <c r="L48"/>
      <c r="M48"/>
      <c r="N48"/>
      <c r="O48" s="8"/>
    </row>
    <row r="49" spans="1:15" ht="14" customHeight="1">
      <c r="A49" s="9" t="s">
        <v>34</v>
      </c>
      <c r="B49" s="9"/>
      <c r="C49" s="8"/>
      <c r="D49" s="8"/>
      <c r="E49" s="8"/>
      <c r="F49" s="8"/>
      <c r="G49" s="8"/>
      <c r="H49" s="8"/>
      <c r="I49"/>
      <c r="J49"/>
      <c r="K49"/>
      <c r="L49"/>
      <c r="M49"/>
      <c r="N49"/>
      <c r="O49" s="8"/>
    </row>
    <row r="50" spans="1:15" ht="14" customHeight="1">
      <c r="A50" s="9"/>
      <c r="B50" s="9"/>
      <c r="C50" s="8"/>
      <c r="D50" s="8"/>
      <c r="E50" s="8"/>
      <c r="F50" s="8"/>
      <c r="G50" s="8"/>
      <c r="H50" s="8"/>
      <c r="I50"/>
      <c r="J50"/>
      <c r="K50"/>
      <c r="L50"/>
      <c r="M50"/>
      <c r="N50"/>
      <c r="O50" s="8"/>
    </row>
    <row r="51" spans="1:15" ht="17" customHeight="1">
      <c r="A51" s="55" t="s">
        <v>33</v>
      </c>
      <c r="B51" s="55"/>
      <c r="C51" s="56"/>
      <c r="D51" s="8"/>
      <c r="E51" s="8"/>
      <c r="F51" s="8"/>
      <c r="G51" s="8"/>
      <c r="H51" s="8"/>
      <c r="I51"/>
      <c r="J51"/>
      <c r="K51"/>
      <c r="L51"/>
      <c r="M51"/>
      <c r="N51"/>
      <c r="O51" s="8"/>
    </row>
    <row r="52" spans="1:15" ht="17" customHeight="1">
      <c r="A52" s="57" t="s">
        <v>79</v>
      </c>
      <c r="B52" s="57"/>
      <c r="C52" s="58"/>
      <c r="D52" s="8"/>
      <c r="E52" s="8"/>
      <c r="F52" s="8"/>
      <c r="G52" s="8"/>
      <c r="H52" s="8"/>
      <c r="I52"/>
      <c r="J52"/>
      <c r="K52"/>
      <c r="L52"/>
      <c r="M52"/>
      <c r="N52"/>
      <c r="O52" s="8"/>
    </row>
    <row r="53" spans="1:15" ht="17" customHeight="1">
      <c r="A53" s="59" t="s">
        <v>80</v>
      </c>
      <c r="B53" s="59"/>
      <c r="C53" s="56" t="s">
        <v>31</v>
      </c>
      <c r="D53" s="8"/>
      <c r="E53" s="8"/>
      <c r="F53" s="8"/>
      <c r="G53" s="8"/>
      <c r="H53" s="8"/>
      <c r="I53"/>
      <c r="J53"/>
      <c r="K53"/>
      <c r="L53"/>
      <c r="M53"/>
      <c r="N53"/>
      <c r="O53" s="8"/>
    </row>
    <row r="54" spans="1:15" ht="17" customHeight="1">
      <c r="A54" s="60" t="s">
        <v>81</v>
      </c>
      <c r="B54" s="60"/>
      <c r="C54" s="58" t="s">
        <v>30</v>
      </c>
      <c r="D54" s="8"/>
      <c r="E54" s="8"/>
      <c r="F54" s="8"/>
      <c r="G54" s="8"/>
      <c r="H54" s="8"/>
      <c r="I54"/>
      <c r="J54"/>
      <c r="K54"/>
      <c r="L54"/>
      <c r="M54"/>
      <c r="N54"/>
      <c r="O54" s="8"/>
    </row>
    <row r="55" spans="1:15" ht="17" customHeight="1">
      <c r="A55" s="59" t="s">
        <v>82</v>
      </c>
      <c r="B55" s="59"/>
      <c r="C55" s="56" t="s">
        <v>29</v>
      </c>
      <c r="D55" s="8"/>
      <c r="E55" s="8"/>
      <c r="F55" s="8"/>
      <c r="G55" s="8"/>
      <c r="H55" s="8"/>
      <c r="I55"/>
      <c r="J55"/>
      <c r="K55"/>
      <c r="L55"/>
      <c r="M55"/>
      <c r="N55"/>
      <c r="O55" s="8"/>
    </row>
    <row r="56" spans="1:15" ht="17" customHeight="1">
      <c r="A56" s="60" t="s">
        <v>83</v>
      </c>
      <c r="B56" s="60"/>
      <c r="C56" s="58" t="s">
        <v>28</v>
      </c>
      <c r="D56" s="8"/>
      <c r="E56" s="8"/>
      <c r="F56" s="8"/>
      <c r="G56" s="8"/>
      <c r="H56" s="8"/>
      <c r="I56"/>
      <c r="J56"/>
      <c r="K56"/>
      <c r="L56"/>
      <c r="M56"/>
      <c r="N56"/>
      <c r="O56" s="8"/>
    </row>
    <row r="57" spans="1:15" ht="17" customHeight="1">
      <c r="A57" s="59" t="s">
        <v>84</v>
      </c>
      <c r="B57" s="59"/>
      <c r="C57" s="56" t="s">
        <v>27</v>
      </c>
      <c r="D57" s="8"/>
      <c r="E57" s="8"/>
      <c r="F57" s="8"/>
      <c r="G57" s="8"/>
      <c r="H57" s="8"/>
      <c r="I57"/>
      <c r="J57"/>
      <c r="K57"/>
      <c r="L57"/>
      <c r="M57"/>
      <c r="N57"/>
      <c r="O57" s="8"/>
    </row>
    <row r="58" spans="1:15" ht="17" customHeight="1">
      <c r="A58" s="60" t="s">
        <v>85</v>
      </c>
      <c r="B58" s="60"/>
      <c r="C58" s="58" t="s">
        <v>26</v>
      </c>
      <c r="D58" s="8"/>
      <c r="E58" s="8"/>
      <c r="F58" s="8"/>
      <c r="G58" s="8"/>
      <c r="H58" s="8"/>
      <c r="I58"/>
      <c r="J58"/>
      <c r="K58"/>
      <c r="L58"/>
      <c r="M58"/>
      <c r="N58"/>
      <c r="O58" s="8"/>
    </row>
    <row r="59" spans="1:15" ht="17" customHeight="1">
      <c r="A59" s="59" t="s">
        <v>86</v>
      </c>
      <c r="B59" s="59"/>
      <c r="C59" s="56" t="s">
        <v>25</v>
      </c>
      <c r="D59" s="8"/>
      <c r="E59" s="8"/>
      <c r="F59" s="8"/>
      <c r="G59" s="8"/>
      <c r="H59" s="8"/>
      <c r="I59"/>
      <c r="J59"/>
      <c r="K59"/>
      <c r="L59"/>
      <c r="M59"/>
      <c r="N59"/>
      <c r="O59" s="8"/>
    </row>
    <row r="60" spans="1:15" ht="17" customHeight="1">
      <c r="A60" s="60" t="s">
        <v>87</v>
      </c>
      <c r="B60" s="60"/>
      <c r="C60" s="58" t="s">
        <v>24</v>
      </c>
      <c r="D60" s="8"/>
      <c r="E60" s="8"/>
      <c r="F60" s="8"/>
      <c r="G60" s="8"/>
      <c r="H60" s="8"/>
      <c r="I60"/>
      <c r="J60"/>
      <c r="K60"/>
      <c r="L60"/>
      <c r="M60"/>
      <c r="N60"/>
      <c r="O60" s="8"/>
    </row>
    <row r="61" spans="1:15" ht="17" customHeight="1">
      <c r="A61" s="55" t="s">
        <v>88</v>
      </c>
      <c r="B61" s="55"/>
      <c r="C61" s="56"/>
      <c r="D61" s="8"/>
      <c r="E61" s="8"/>
      <c r="F61" s="8"/>
      <c r="G61" s="8"/>
      <c r="H61" s="8"/>
      <c r="I61"/>
      <c r="J61"/>
      <c r="K61"/>
      <c r="L61"/>
      <c r="M61"/>
      <c r="N61"/>
      <c r="O61" s="8"/>
    </row>
    <row r="62" spans="1:15" ht="17" customHeight="1">
      <c r="A62" s="60" t="s">
        <v>89</v>
      </c>
      <c r="B62" s="60"/>
      <c r="C62" s="58" t="s">
        <v>22</v>
      </c>
      <c r="D62" s="8"/>
      <c r="E62" s="8"/>
      <c r="F62" s="8"/>
      <c r="G62" s="8"/>
      <c r="H62" s="8"/>
      <c r="I62"/>
      <c r="J62"/>
      <c r="K62"/>
      <c r="L62"/>
      <c r="M62"/>
      <c r="N62"/>
      <c r="O62" s="8"/>
    </row>
    <row r="63" spans="1:15" ht="17" customHeight="1">
      <c r="A63" s="55" t="s">
        <v>90</v>
      </c>
      <c r="B63" s="55"/>
      <c r="C63" s="56"/>
      <c r="D63" s="8"/>
      <c r="E63" s="8"/>
      <c r="F63" s="8"/>
      <c r="G63" s="8"/>
      <c r="H63" s="8"/>
      <c r="I63"/>
      <c r="J63"/>
      <c r="K63"/>
      <c r="L63"/>
      <c r="M63"/>
      <c r="N63"/>
      <c r="O63" s="8"/>
    </row>
    <row r="64" spans="1:15" ht="17" customHeight="1">
      <c r="A64" s="60" t="s">
        <v>91</v>
      </c>
      <c r="B64" s="60"/>
      <c r="C64" s="58" t="s">
        <v>20</v>
      </c>
      <c r="D64" s="8"/>
      <c r="E64" s="8"/>
      <c r="F64" s="8"/>
      <c r="G64" s="8"/>
      <c r="H64" s="8"/>
      <c r="I64"/>
      <c r="J64"/>
      <c r="K64"/>
      <c r="L64"/>
      <c r="M64"/>
      <c r="N64"/>
      <c r="O64" s="8"/>
    </row>
    <row r="65" spans="1:15" ht="17" customHeight="1">
      <c r="A65" s="55" t="s">
        <v>19</v>
      </c>
      <c r="B65" s="55"/>
      <c r="C65" s="56"/>
      <c r="D65" s="8"/>
      <c r="E65" s="8"/>
      <c r="F65" s="8"/>
      <c r="G65" s="8"/>
      <c r="H65" s="8"/>
      <c r="I65"/>
      <c r="J65"/>
      <c r="K65"/>
      <c r="L65"/>
      <c r="M65"/>
      <c r="N65"/>
      <c r="O65" s="8"/>
    </row>
    <row r="66" spans="1:15" ht="17" customHeight="1">
      <c r="A66" s="57" t="s">
        <v>92</v>
      </c>
      <c r="B66" s="57"/>
      <c r="C66" s="58"/>
      <c r="D66" s="8"/>
      <c r="E66" s="8"/>
      <c r="F66" s="8"/>
      <c r="G66" s="8"/>
      <c r="H66" s="8"/>
      <c r="I66"/>
      <c r="J66"/>
      <c r="K66"/>
      <c r="L66"/>
      <c r="M66"/>
      <c r="N66"/>
      <c r="O66" s="8"/>
    </row>
    <row r="67" spans="1:15" ht="17" customHeight="1">
      <c r="A67" s="59" t="s">
        <v>93</v>
      </c>
      <c r="B67" s="59"/>
      <c r="C67" s="56" t="s">
        <v>17</v>
      </c>
      <c r="D67" s="8"/>
      <c r="E67" s="8"/>
      <c r="F67" s="8"/>
      <c r="G67" s="8"/>
      <c r="H67" s="8"/>
      <c r="I67"/>
      <c r="J67"/>
      <c r="K67"/>
      <c r="L67"/>
      <c r="M67"/>
      <c r="N67"/>
      <c r="O67" s="8"/>
    </row>
    <row r="68" spans="1:15" ht="17" customHeight="1">
      <c r="A68" s="60" t="s">
        <v>94</v>
      </c>
      <c r="B68" s="60"/>
      <c r="C68" s="58" t="s">
        <v>16</v>
      </c>
      <c r="D68" s="8"/>
      <c r="E68" s="8"/>
      <c r="F68" s="8"/>
      <c r="G68" s="8"/>
      <c r="H68" s="8"/>
      <c r="I68"/>
      <c r="J68"/>
      <c r="K68"/>
      <c r="L68"/>
      <c r="M68"/>
      <c r="N68"/>
      <c r="O68" s="8"/>
    </row>
    <row r="69" spans="1:15" ht="17" customHeight="1">
      <c r="A69" s="59" t="s">
        <v>95</v>
      </c>
      <c r="B69" s="59"/>
      <c r="C69" s="56" t="s">
        <v>15</v>
      </c>
      <c r="D69" s="8"/>
      <c r="E69" s="8"/>
      <c r="F69" s="8"/>
      <c r="G69" s="8"/>
      <c r="H69" s="8"/>
      <c r="I69"/>
      <c r="J69"/>
      <c r="K69"/>
      <c r="L69"/>
      <c r="M69"/>
      <c r="N69"/>
      <c r="O69" s="8"/>
    </row>
    <row r="70" spans="1:15" ht="17" customHeight="1">
      <c r="A70" s="57" t="s">
        <v>96</v>
      </c>
      <c r="B70" s="57"/>
      <c r="C70" s="58"/>
      <c r="D70" s="8"/>
      <c r="E70" s="8"/>
      <c r="F70" s="8"/>
      <c r="G70" s="8"/>
      <c r="H70" s="8"/>
      <c r="I70"/>
      <c r="J70"/>
      <c r="K70"/>
      <c r="L70"/>
      <c r="M70"/>
      <c r="N70"/>
      <c r="O70" s="8"/>
    </row>
    <row r="71" spans="1:15" ht="17" customHeight="1">
      <c r="A71" s="59" t="s">
        <v>97</v>
      </c>
      <c r="B71" s="59"/>
      <c r="C71" s="56" t="s">
        <v>13</v>
      </c>
      <c r="D71" s="8"/>
      <c r="E71" s="8"/>
      <c r="F71" s="8"/>
      <c r="G71" s="8"/>
      <c r="H71" s="8"/>
      <c r="I71"/>
      <c r="J71"/>
      <c r="K71"/>
      <c r="L71"/>
      <c r="M71"/>
      <c r="N71"/>
      <c r="O71" s="8"/>
    </row>
    <row r="72" spans="1:15" ht="17" customHeight="1">
      <c r="A72" s="57" t="s">
        <v>98</v>
      </c>
      <c r="B72" s="57"/>
      <c r="C72" s="58"/>
      <c r="D72" s="8"/>
      <c r="E72" s="8"/>
      <c r="F72" s="8"/>
      <c r="G72" s="8"/>
      <c r="H72" s="8"/>
      <c r="I72"/>
      <c r="J72"/>
      <c r="K72"/>
      <c r="L72"/>
      <c r="M72"/>
      <c r="N72"/>
      <c r="O72" s="8"/>
    </row>
    <row r="73" spans="1:15" ht="17" customHeight="1">
      <c r="A73" s="59" t="s">
        <v>99</v>
      </c>
      <c r="B73" s="59"/>
      <c r="C73" s="56" t="s">
        <v>11</v>
      </c>
      <c r="D73" s="8"/>
      <c r="E73" s="8"/>
      <c r="F73" s="8"/>
      <c r="G73" s="8"/>
      <c r="H73" s="8"/>
      <c r="I73"/>
      <c r="J73"/>
      <c r="K73"/>
      <c r="L73"/>
      <c r="M73"/>
      <c r="N73"/>
      <c r="O73" s="8"/>
    </row>
    <row r="74" spans="1:15" ht="17" customHeight="1">
      <c r="A74" s="60" t="s">
        <v>100</v>
      </c>
      <c r="B74" s="60"/>
      <c r="C74" s="58" t="s">
        <v>10</v>
      </c>
      <c r="D74" s="8"/>
      <c r="E74" s="8"/>
      <c r="F74" s="8"/>
      <c r="G74" s="8"/>
      <c r="H74" s="8"/>
      <c r="I74"/>
      <c r="J74"/>
      <c r="K74"/>
      <c r="L74"/>
      <c r="M74"/>
      <c r="N74"/>
      <c r="O74" s="8"/>
    </row>
    <row r="75" spans="1:15" ht="17" customHeight="1">
      <c r="A75" s="59" t="s">
        <v>101</v>
      </c>
      <c r="B75" s="59"/>
      <c r="C75" s="56" t="s">
        <v>9</v>
      </c>
      <c r="D75" s="8"/>
      <c r="E75" s="8"/>
      <c r="F75" s="8"/>
      <c r="G75" s="8"/>
      <c r="H75" s="8"/>
      <c r="I75"/>
      <c r="J75"/>
      <c r="K75"/>
      <c r="L75"/>
      <c r="M75"/>
      <c r="N75"/>
      <c r="O75" s="8"/>
    </row>
    <row r="76" spans="1:15" ht="17" customHeight="1">
      <c r="A76" s="60" t="s">
        <v>102</v>
      </c>
      <c r="B76" s="60"/>
      <c r="C76" s="58" t="s">
        <v>8</v>
      </c>
      <c r="D76" s="5"/>
      <c r="E76" s="7"/>
      <c r="F76" s="6"/>
    </row>
    <row r="77" spans="1:15" ht="17" customHeight="1">
      <c r="A77" s="59" t="s">
        <v>103</v>
      </c>
      <c r="B77" s="59"/>
      <c r="C77" s="56" t="s">
        <v>7</v>
      </c>
      <c r="D77" s="5"/>
      <c r="E77" s="7"/>
      <c r="F77" s="6"/>
    </row>
    <row r="78" spans="1:15" ht="17" customHeight="1">
      <c r="A78" s="60" t="s">
        <v>104</v>
      </c>
      <c r="B78" s="60"/>
      <c r="C78" s="58" t="s">
        <v>6</v>
      </c>
      <c r="D78" s="5"/>
      <c r="E78" s="7"/>
      <c r="F78" s="6"/>
    </row>
    <row r="79" spans="1:15" ht="17" customHeight="1">
      <c r="A79" s="59" t="s">
        <v>105</v>
      </c>
      <c r="B79" s="59"/>
      <c r="C79" s="56" t="s">
        <v>5</v>
      </c>
      <c r="D79" s="5"/>
      <c r="E79" s="7"/>
      <c r="F79" s="6"/>
    </row>
    <row r="80" spans="1:15" ht="15" customHeight="1">
      <c r="A80" s="60" t="s">
        <v>106</v>
      </c>
      <c r="B80" s="60"/>
      <c r="C80" s="58" t="s">
        <v>4</v>
      </c>
      <c r="D80" s="3"/>
      <c r="E80" s="4"/>
      <c r="F80" s="4"/>
    </row>
    <row r="81" spans="1:6" ht="16">
      <c r="A81" s="59" t="s">
        <v>107</v>
      </c>
      <c r="B81" s="59"/>
      <c r="C81" s="56" t="s">
        <v>3</v>
      </c>
      <c r="D81" s="4"/>
      <c r="E81" s="4"/>
      <c r="F81" s="4"/>
    </row>
    <row r="82" spans="1:6">
      <c r="A82" s="60" t="s">
        <v>108</v>
      </c>
      <c r="B82" s="60"/>
      <c r="C82" s="58" t="s">
        <v>2</v>
      </c>
    </row>
    <row r="83" spans="1:6">
      <c r="A83" s="59" t="s">
        <v>109</v>
      </c>
      <c r="B83" s="59"/>
      <c r="C83" s="56" t="s">
        <v>110</v>
      </c>
    </row>
    <row r="84" spans="1:6">
      <c r="A84" s="60" t="s">
        <v>111</v>
      </c>
      <c r="B84" s="60"/>
      <c r="C84" s="58" t="s">
        <v>112</v>
      </c>
    </row>
    <row r="85" spans="1:6">
      <c r="A85" s="55" t="s">
        <v>1</v>
      </c>
      <c r="B85" s="55"/>
      <c r="C85" s="56"/>
    </row>
    <row r="86" spans="1:6">
      <c r="A86" s="57" t="s">
        <v>113</v>
      </c>
      <c r="B86" s="57"/>
      <c r="C86" s="58"/>
    </row>
    <row r="87" spans="1:6">
      <c r="A87" s="59" t="s">
        <v>114</v>
      </c>
      <c r="B87" s="59"/>
      <c r="C87" s="56" t="s">
        <v>115</v>
      </c>
    </row>
  </sheetData>
  <mergeCells count="39">
    <mergeCell ref="A84:B84"/>
    <mergeCell ref="A85:B85"/>
    <mergeCell ref="A86:B86"/>
    <mergeCell ref="A87:B87"/>
    <mergeCell ref="A79:B79"/>
    <mergeCell ref="A80:B80"/>
    <mergeCell ref="A81:B81"/>
    <mergeCell ref="A82:B82"/>
    <mergeCell ref="A83:B83"/>
    <mergeCell ref="A74:B74"/>
    <mergeCell ref="A75:B75"/>
    <mergeCell ref="A76:B76"/>
    <mergeCell ref="A77:B77"/>
    <mergeCell ref="A78:B78"/>
    <mergeCell ref="A69:B69"/>
    <mergeCell ref="A70:B70"/>
    <mergeCell ref="A71:B71"/>
    <mergeCell ref="A72:B72"/>
    <mergeCell ref="A73:B73"/>
    <mergeCell ref="A64:B64"/>
    <mergeCell ref="A65:B65"/>
    <mergeCell ref="A66:B66"/>
    <mergeCell ref="A67:B67"/>
    <mergeCell ref="A68:B68"/>
    <mergeCell ref="A59:B59"/>
    <mergeCell ref="A60:B60"/>
    <mergeCell ref="A61:B61"/>
    <mergeCell ref="A62:B62"/>
    <mergeCell ref="A63:B63"/>
    <mergeCell ref="A54:B54"/>
    <mergeCell ref="A55:B55"/>
    <mergeCell ref="A56:B56"/>
    <mergeCell ref="A57:B57"/>
    <mergeCell ref="A58:B58"/>
    <mergeCell ref="A2:P2"/>
    <mergeCell ref="B1:M1"/>
    <mergeCell ref="A51:B51"/>
    <mergeCell ref="A52:B52"/>
    <mergeCell ref="A53:B53"/>
  </mergeCells>
  <printOptions horizontalCentered="1" verticalCentered="1"/>
  <pageMargins left="0.23622047244094491" right="0" top="0.19685039370078741" bottom="0" header="0.51181102362204722" footer="0.51181102362204722"/>
  <pageSetup paperSize="9" scale="75" orientation="landscape" horizontalDpi="4294967292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Çalışma Sayfaları</vt:lpstr>
      </vt:variant>
      <vt:variant>
        <vt:i4>1</vt:i4>
      </vt:variant>
      <vt:variant>
        <vt:lpstr>Adlandırılmış Aralıklar</vt:lpstr>
      </vt:variant>
      <vt:variant>
        <vt:i4>1</vt:i4>
      </vt:variant>
    </vt:vector>
  </HeadingPairs>
  <TitlesOfParts>
    <vt:vector size="2" baseType="lpstr">
      <vt:lpstr>SEKTOR</vt:lpstr>
      <vt:lpstr>SEKTOR!Yazdırma_Alanı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Görkem BABUR</dc:creator>
  <cp:lastModifiedBy>Microsoft Office Kullanıcısı</cp:lastModifiedBy>
  <dcterms:created xsi:type="dcterms:W3CDTF">2017-06-01T09:57:34Z</dcterms:created>
  <dcterms:modified xsi:type="dcterms:W3CDTF">2018-04-01T06:35:02Z</dcterms:modified>
</cp:coreProperties>
</file>