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SEKTOR" sheetId="1" r:id="rId1"/>
  </sheets>
  <definedNames>
    <definedName name="_xlnm.Print_Area" localSheetId="0">SEKTOR!$A:$N</definedName>
  </definedNames>
  <calcPr calcId="144525"/>
</workbook>
</file>

<file path=xl/calcChain.xml><?xml version="1.0" encoding="utf-8"?>
<calcChain xmlns="http://schemas.openxmlformats.org/spreadsheetml/2006/main">
  <c r="B5" i="1" l="1"/>
  <c r="B42" i="1" s="1"/>
  <c r="F5" i="1"/>
  <c r="F42" i="1" s="1"/>
  <c r="J5" i="1"/>
  <c r="J42" i="1" s="1"/>
  <c r="N5" i="1"/>
  <c r="N42" i="1" s="1"/>
  <c r="B6" i="1"/>
  <c r="C6" i="1"/>
  <c r="C5" i="1" s="1"/>
  <c r="D6" i="1"/>
  <c r="D5" i="1" s="1"/>
  <c r="D42" i="1" s="1"/>
  <c r="E6" i="1"/>
  <c r="E5" i="1" s="1"/>
  <c r="E42" i="1" s="1"/>
  <c r="F6" i="1"/>
  <c r="G6" i="1"/>
  <c r="G5" i="1" s="1"/>
  <c r="H6" i="1"/>
  <c r="H5" i="1" s="1"/>
  <c r="H42" i="1" s="1"/>
  <c r="I6" i="1"/>
  <c r="I5" i="1" s="1"/>
  <c r="I42" i="1" s="1"/>
  <c r="J6" i="1"/>
  <c r="K6" i="1"/>
  <c r="K5" i="1" s="1"/>
  <c r="L6" i="1"/>
  <c r="L5" i="1" s="1"/>
  <c r="L42" i="1" s="1"/>
  <c r="M6" i="1"/>
  <c r="M5" i="1" s="1"/>
  <c r="M42" i="1" s="1"/>
  <c r="N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F19" i="1"/>
  <c r="J19" i="1"/>
  <c r="N19" i="1"/>
  <c r="B20" i="1"/>
  <c r="C20" i="1"/>
  <c r="C19" i="1" s="1"/>
  <c r="D20" i="1"/>
  <c r="D19" i="1" s="1"/>
  <c r="E20" i="1"/>
  <c r="E19" i="1" s="1"/>
  <c r="F20" i="1"/>
  <c r="G20" i="1"/>
  <c r="G19" i="1" s="1"/>
  <c r="H20" i="1"/>
  <c r="H19" i="1" s="1"/>
  <c r="I20" i="1"/>
  <c r="I19" i="1" s="1"/>
  <c r="J20" i="1"/>
  <c r="K20" i="1"/>
  <c r="K19" i="1" s="1"/>
  <c r="L20" i="1"/>
  <c r="L19" i="1" s="1"/>
  <c r="M20" i="1"/>
  <c r="M19" i="1" s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K42" i="1" l="1"/>
  <c r="G42" i="1"/>
  <c r="C42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<sst xmlns="http://schemas.openxmlformats.org/spreadsheetml/2006/main" count="117" uniqueCount="106">
  <si>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</si>
  <si>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</si>
  <si>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</si>
  <si>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</si>
  <si>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</si>
  <si>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</si>
  <si>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</si>
  <si>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</si>
  <si>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</si>
  <si>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</si>
  <si>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</si>
  <si>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</si>
  <si>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</si>
  <si>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</si>
  <si>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</si>
  <si>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</si>
  <si>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</si>
  <si>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</si>
  <si>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</si>
  <si>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</si>
  <si>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</si>
  <si>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</si>
  <si>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</si>
  <si>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</si>
  <si>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</si>
  <si>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</si>
  <si>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</si>
  <si>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</si>
  <si>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</si>
  <si>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</si>
  <si>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</si>
  <si>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</si>
  <si>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</si>
  <si>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</si>
  <si>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</si>
  <si>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</si>
  <si>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</si>
  <si>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</si>
  <si>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</si>
  <si>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</si>
  <si>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</si>
  <si>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</si>
  <si>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</si>
  <si>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</si>
  <si>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</si>
  <si>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</si>
  <si>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</si>
  <si>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</si>
  <si>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</si>
  <si>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</si>
  <si>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</si>
  <si>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</si>
  <si>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</si>
  <si>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</si>
  <si>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</si>
  <si>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</si>
  <si>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</si>
  <si>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</si>
  <si>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</si>
  <si>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</si>
  <si>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</si>
  <si>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</si>
  <si>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</si>
  <si>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</si>
  <si>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</si>
  <si>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</si>
  <si>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</si>
  <si>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</si>
  <si>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</si>
  <si>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</si>
  <si>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</si>
  <si>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</si>
  <si>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</si>
  <si>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</si>
  <si>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</si>
  <si>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</si>
  <si>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</si>
  <si>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</si>
  <si>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</si>
  <si>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</si>
  <si>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</si>
  <si>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</si>
  <si>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</si>
  <si>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</si>
  <si>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</si>
  <si>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</si>
  <si>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</si>
  <si>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</si>
  <si>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</si>
  <si>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</si>
  <si>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</si>
  <si>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</si>
  <si>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</si>
  <si>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</si>
  <si>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</si>
  <si>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</si>
  <si>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</si>
  <si>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</si>
  <si>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</si>
  <si>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</si>
  <si>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</si>
  <si>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</si>
  <si>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</si>
  <si>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</si>
  <si>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</si>
  <si>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28.02.2017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</si>
</sst>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0" fillId="0" borderId="0" xfId="0" applyAlignment="1"/>
    <xf numFmtId="49" fontId="4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5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3332058.8167899996</c:v>
                </c:pt>
                <c:pt idx="1">
                  <c:v>17845579.029089998</c:v>
                </c:pt>
                <c:pt idx="2">
                  <c:v>529079.50190999999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046336"/>
        <c:axId val="102048128"/>
        <c:axId val="0"/>
      </c:bar3DChart>
      <c:catAx>
        <c:axId val="10204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2048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2048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2046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2343430.9437299995</c:v>
                </c:pt>
                <c:pt idx="1">
                  <c:v>342867.29417000001</c:v>
                </c:pt>
                <c:pt idx="2">
                  <c:v>645760.57889</c:v>
                </c:pt>
                <c:pt idx="3">
                  <c:v>1764068.9336999999</c:v>
                </c:pt>
                <c:pt idx="4">
                  <c:v>2581961.65032</c:v>
                </c:pt>
                <c:pt idx="5">
                  <c:v>13499548.445069999</c:v>
                </c:pt>
                <c:pt idx="6">
                  <c:v>529079.50190999999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923264"/>
        <c:axId val="102957824"/>
        <c:axId val="0"/>
      </c:bar3DChart>
      <c:catAx>
        <c:axId val="10292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2957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2957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2923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1081591.47349</c:v>
                </c:pt>
                <c:pt idx="1">
                  <c:v>363335.8162</c:v>
                </c:pt>
                <c:pt idx="2">
                  <c:v>200440.35015000001</c:v>
                </c:pt>
                <c:pt idx="3">
                  <c:v>190978.33444999999</c:v>
                </c:pt>
                <c:pt idx="4">
                  <c:v>307918.49995999999</c:v>
                </c:pt>
                <c:pt idx="5">
                  <c:v>54050.560579999998</c:v>
                </c:pt>
                <c:pt idx="6">
                  <c:v>129253.30845</c:v>
                </c:pt>
                <c:pt idx="7">
                  <c:v>15862.60045</c:v>
                </c:pt>
                <c:pt idx="8">
                  <c:v>342867.29417000001</c:v>
                </c:pt>
                <c:pt idx="9">
                  <c:v>645760.57889</c:v>
                </c:pt>
                <c:pt idx="10">
                  <c:v>1254562.79113</c:v>
                </c:pt>
                <c:pt idx="11">
                  <c:v>207772.47184000001</c:v>
                </c:pt>
                <c:pt idx="12">
                  <c:v>301733.67073000001</c:v>
                </c:pt>
                <c:pt idx="13">
                  <c:v>2581961.65032</c:v>
                </c:pt>
                <c:pt idx="14">
                  <c:v>2540816.83586</c:v>
                </c:pt>
                <c:pt idx="15">
                  <c:v>4299424.5831300002</c:v>
                </c:pt>
                <c:pt idx="16">
                  <c:v>149826.13120999999</c:v>
                </c:pt>
                <c:pt idx="17">
                  <c:v>1307323.2669599999</c:v>
                </c:pt>
                <c:pt idx="18">
                  <c:v>825859.89980999997</c:v>
                </c:pt>
                <c:pt idx="19">
                  <c:v>969113.57455999998</c:v>
                </c:pt>
                <c:pt idx="20">
                  <c:v>1801411.4097200001</c:v>
                </c:pt>
                <c:pt idx="21">
                  <c:v>386645.27325999999</c:v>
                </c:pt>
                <c:pt idx="22">
                  <c:v>454191.22444000002</c:v>
                </c:pt>
                <c:pt idx="23">
                  <c:v>222596.17126</c:v>
                </c:pt>
                <c:pt idx="24">
                  <c:v>13260.57295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06432"/>
        <c:axId val="103107968"/>
        <c:axId val="0"/>
      </c:bar3DChart>
      <c:catAx>
        <c:axId val="10310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07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31079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31064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1658748.95462</v>
      </c>
      <c r="C5" s="54">
        <f>C6+C15+C17</f>
        <v>1673309.8621699999</v>
      </c>
      <c r="D5" s="54">
        <f>D6+D15+D17</f>
        <v>0</v>
      </c>
      <c r="E5" s="54">
        <f>E6+E15+E17</f>
        <v>0</v>
      </c>
      <c r="F5" s="54">
        <f>F6+F15+F17</f>
        <v>0</v>
      </c>
      <c r="G5" s="54">
        <f>G6+G15+G17</f>
        <v>0</v>
      </c>
      <c r="H5" s="54">
        <f>H6+H15+H17</f>
        <v>0</v>
      </c>
      <c r="I5" s="54">
        <f>I6+I15+I17</f>
        <v>0</v>
      </c>
      <c r="J5" s="54">
        <f>J6+J15+J17</f>
        <v>0</v>
      </c>
      <c r="K5" s="54">
        <f>K6+K15+K17</f>
        <v>0</v>
      </c>
      <c r="L5" s="54">
        <f>L6+L15+L17</f>
        <v>0</v>
      </c>
      <c r="M5" s="54">
        <f>M6+M15+M17</f>
        <v>0</v>
      </c>
      <c r="N5" s="53">
        <f>N6+N15+N17</f>
        <v>3332058.8167899996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1174776.4290499999</v>
      </c>
      <c r="C6" s="39">
        <f>C7+C8+C9+C10+C11+C12+C13+C14</f>
        <v>1168654.51468</v>
      </c>
      <c r="D6" s="39">
        <f>D7+D8+D9+D10+D11+D12+D13+D14</f>
        <v>0</v>
      </c>
      <c r="E6" s="39">
        <f>E7+E8+E9+E10+E11+E12+E13+E14</f>
        <v>0</v>
      </c>
      <c r="F6" s="39">
        <f>F7+F8+F9+F10+F11+F12+F13+F14</f>
        <v>0</v>
      </c>
      <c r="G6" s="39">
        <f>G7+G8+G9+G10+G11+G12+G13+G14</f>
        <v>0</v>
      </c>
      <c r="H6" s="39">
        <f>H7+H8+H9+H10+H11+H12+H13+H14</f>
        <v>0</v>
      </c>
      <c r="I6" s="39">
        <f>I7+I8+I9+I10+I11+I12+I13+I14</f>
        <v>0</v>
      </c>
      <c r="J6" s="39">
        <f>J7+J8+J9+J10+J11+J12+J13+J14</f>
        <v>0</v>
      </c>
      <c r="K6" s="39">
        <f>K7+K8+K9+K10+K11+K12+K13+K14</f>
        <v>0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2343430.9437299995</v>
      </c>
      <c r="O6" s="52"/>
    </row>
    <row r="7" spans="1:16" ht="15.95" customHeight="1" x14ac:dyDescent="0.2">
      <c r="A7" s="37" t="s">
        <v>89</v>
      </c>
      <c r="B7" s="36">
        <v>524543.73158999998</v>
      </c>
      <c r="C7" s="36">
        <v>557047.74190000002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44">
        <v>1081591.47349</v>
      </c>
      <c r="O7" s="27"/>
    </row>
    <row r="8" spans="1:16" ht="15.95" customHeight="1" x14ac:dyDescent="0.2">
      <c r="A8" s="37" t="s">
        <v>88</v>
      </c>
      <c r="B8" s="36">
        <v>194348.11381000001</v>
      </c>
      <c r="C8" s="36">
        <v>168987.70238999999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44">
        <v>363335.8162</v>
      </c>
      <c r="O8" s="27"/>
    </row>
    <row r="9" spans="1:16" ht="15.95" customHeight="1" x14ac:dyDescent="0.2">
      <c r="A9" s="37" t="s">
        <v>87</v>
      </c>
      <c r="B9" s="36">
        <v>99154.971879999997</v>
      </c>
      <c r="C9" s="36">
        <v>101285.37827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44">
        <v>200440.35015000001</v>
      </c>
      <c r="O9" s="27"/>
    </row>
    <row r="10" spans="1:16" ht="15.95" customHeight="1" x14ac:dyDescent="0.2">
      <c r="A10" s="37" t="s">
        <v>86</v>
      </c>
      <c r="B10" s="36">
        <v>96503.745840000003</v>
      </c>
      <c r="C10" s="36">
        <v>94474.588610000006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44">
        <v>190978.33444999999</v>
      </c>
      <c r="O10" s="27"/>
    </row>
    <row r="11" spans="1:16" ht="15.95" customHeight="1" x14ac:dyDescent="0.2">
      <c r="A11" s="37" t="s">
        <v>85</v>
      </c>
      <c r="B11" s="36">
        <v>155430.90559000001</v>
      </c>
      <c r="C11" s="36">
        <v>152487.59437000001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44">
        <v>307918.49995999999</v>
      </c>
      <c r="O11" s="27"/>
    </row>
    <row r="12" spans="1:16" ht="15.95" customHeight="1" x14ac:dyDescent="0.2">
      <c r="A12" s="37" t="s">
        <v>84</v>
      </c>
      <c r="B12" s="36">
        <v>25072.38391</v>
      </c>
      <c r="C12" s="36">
        <v>28978.176670000001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44">
        <v>54050.560579999998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56699.429049999999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44">
        <v>129253.30845</v>
      </c>
      <c r="O13" s="27"/>
    </row>
    <row r="14" spans="1:16" ht="15.95" customHeight="1" x14ac:dyDescent="0.2">
      <c r="A14" s="37" t="s">
        <v>82</v>
      </c>
      <c r="B14" s="36">
        <v>7168.6970300000003</v>
      </c>
      <c r="C14" s="36">
        <v>8693.9034200000006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44">
        <v>15862.60045</v>
      </c>
      <c r="O14" s="27"/>
    </row>
    <row r="15" spans="1:16" s="51" customFormat="1" ht="15.95" customHeight="1" x14ac:dyDescent="0.25">
      <c r="A15" s="40" t="s">
        <v>42</v>
      </c>
      <c r="B15" s="39">
        <f>B16</f>
        <v>171571.76428</v>
      </c>
      <c r="C15" s="39">
        <f>C16</f>
        <v>171295.52989000001</v>
      </c>
      <c r="D15" s="39">
        <f>D16</f>
        <v>0</v>
      </c>
      <c r="E15" s="39">
        <f>E16</f>
        <v>0</v>
      </c>
      <c r="F15" s="39">
        <f>F16</f>
        <v>0</v>
      </c>
      <c r="G15" s="39">
        <f>G16</f>
        <v>0</v>
      </c>
      <c r="H15" s="39">
        <f>H16</f>
        <v>0</v>
      </c>
      <c r="I15" s="39">
        <f>I16</f>
        <v>0</v>
      </c>
      <c r="J15" s="39">
        <f>J16</f>
        <v>0</v>
      </c>
      <c r="K15" s="39">
        <f>K16</f>
        <v>0</v>
      </c>
      <c r="L15" s="39">
        <f>L16</f>
        <v>0</v>
      </c>
      <c r="M15" s="39">
        <f>M16</f>
        <v>0</v>
      </c>
      <c r="N15" s="38">
        <f>N16</f>
        <v>342867.29417000001</v>
      </c>
      <c r="O15" s="52"/>
    </row>
    <row r="16" spans="1:16" s="51" customFormat="1" ht="15.95" customHeight="1" x14ac:dyDescent="0.2">
      <c r="A16" s="37" t="s">
        <v>81</v>
      </c>
      <c r="B16" s="47">
        <v>171571.76428</v>
      </c>
      <c r="C16" s="47">
        <v>171295.52989000001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4">
        <v>342867.29417000001</v>
      </c>
      <c r="O16" s="52"/>
    </row>
    <row r="17" spans="1:15" s="51" customFormat="1" ht="15.95" customHeight="1" x14ac:dyDescent="0.25">
      <c r="A17" s="40" t="s">
        <v>39</v>
      </c>
      <c r="B17" s="39">
        <f>B18</f>
        <v>312400.76128999999</v>
      </c>
      <c r="C17" s="39">
        <f>C18</f>
        <v>333359.81760000001</v>
      </c>
      <c r="D17" s="39">
        <f>D18</f>
        <v>0</v>
      </c>
      <c r="E17" s="39">
        <f>E18</f>
        <v>0</v>
      </c>
      <c r="F17" s="39">
        <f>F18</f>
        <v>0</v>
      </c>
      <c r="G17" s="39">
        <f>G18</f>
        <v>0</v>
      </c>
      <c r="H17" s="39">
        <f>H18</f>
        <v>0</v>
      </c>
      <c r="I17" s="39">
        <f>I18</f>
        <v>0</v>
      </c>
      <c r="J17" s="39">
        <f>J18</f>
        <v>0</v>
      </c>
      <c r="K17" s="39">
        <f>K18</f>
        <v>0</v>
      </c>
      <c r="L17" s="39">
        <f>L18</f>
        <v>0</v>
      </c>
      <c r="M17" s="39">
        <f>M18</f>
        <v>0</v>
      </c>
      <c r="N17" s="38">
        <f>N18</f>
        <v>645760.57889</v>
      </c>
      <c r="O17" s="52"/>
    </row>
    <row r="18" spans="1:15" s="51" customFormat="1" ht="15.95" customHeight="1" x14ac:dyDescent="0.2">
      <c r="A18" s="37" t="s">
        <v>80</v>
      </c>
      <c r="B18" s="47">
        <v>312400.76128999999</v>
      </c>
      <c r="C18" s="47">
        <v>333359.81760000001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4">
        <v>645760.57889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8532656.9064700007</v>
      </c>
      <c r="C19" s="49">
        <f>C20+C24+C26</f>
        <v>9312922.1226200014</v>
      </c>
      <c r="D19" s="49">
        <f>D20+D24+D26</f>
        <v>0</v>
      </c>
      <c r="E19" s="49">
        <f>E20+E24+E26</f>
        <v>0</v>
      </c>
      <c r="F19" s="49">
        <f>F20+F24+F26</f>
        <v>0</v>
      </c>
      <c r="G19" s="49">
        <f>G20+G24+G26</f>
        <v>0</v>
      </c>
      <c r="H19" s="49">
        <f>H20+H24+H26</f>
        <v>0</v>
      </c>
      <c r="I19" s="49">
        <f>I20+I24+I26</f>
        <v>0</v>
      </c>
      <c r="J19" s="49">
        <f>J20+J24+J26</f>
        <v>0</v>
      </c>
      <c r="K19" s="49">
        <f>K20+K24+K26</f>
        <v>0</v>
      </c>
      <c r="L19" s="49">
        <f>L20+L24+L26</f>
        <v>0</v>
      </c>
      <c r="M19" s="49">
        <f>M20+M24+M26</f>
        <v>0</v>
      </c>
      <c r="N19" s="48">
        <f>N20+N24+N26</f>
        <v>17845579.029089998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852478.83172000002</v>
      </c>
      <c r="C20" s="39">
        <f>C21+C22+C23</f>
        <v>911590.10198000004</v>
      </c>
      <c r="D20" s="39">
        <f>D21+D22+D23</f>
        <v>0</v>
      </c>
      <c r="E20" s="39">
        <f>E21+E22+E23</f>
        <v>0</v>
      </c>
      <c r="F20" s="39">
        <f>F21+F22+F23</f>
        <v>0</v>
      </c>
      <c r="G20" s="39">
        <f>G21+G22+G23</f>
        <v>0</v>
      </c>
      <c r="H20" s="39">
        <f>H21+H22+H23</f>
        <v>0</v>
      </c>
      <c r="I20" s="39">
        <f>I21+I22+I23</f>
        <v>0</v>
      </c>
      <c r="J20" s="39">
        <f>J21+J22+J23</f>
        <v>0</v>
      </c>
      <c r="K20" s="39">
        <f>K21+K22+K23</f>
        <v>0</v>
      </c>
      <c r="L20" s="39">
        <f>L21+L22+L23</f>
        <v>0</v>
      </c>
      <c r="M20" s="39">
        <f>M21+M22+M23</f>
        <v>0</v>
      </c>
      <c r="N20" s="38">
        <f>N21+N22+N23</f>
        <v>1764068.9336999999</v>
      </c>
      <c r="O20" s="46"/>
    </row>
    <row r="21" spans="1:15" ht="15.95" customHeight="1" x14ac:dyDescent="0.2">
      <c r="A21" s="37" t="s">
        <v>79</v>
      </c>
      <c r="B21" s="36">
        <v>615672.58816000004</v>
      </c>
      <c r="C21" s="36">
        <v>638890.20296999998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44">
        <v>1254562.79113</v>
      </c>
      <c r="O21" s="27"/>
    </row>
    <row r="22" spans="1:15" ht="15.95" customHeight="1" x14ac:dyDescent="0.2">
      <c r="A22" s="37" t="s">
        <v>78</v>
      </c>
      <c r="B22" s="36">
        <v>90975.321330000006</v>
      </c>
      <c r="C22" s="36">
        <v>116797.15051000001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44">
        <v>207772.47184000001</v>
      </c>
      <c r="O22" s="27"/>
    </row>
    <row r="23" spans="1:15" ht="15.95" customHeight="1" x14ac:dyDescent="0.2">
      <c r="A23" s="37" t="s">
        <v>77</v>
      </c>
      <c r="B23" s="36">
        <v>145830.92223</v>
      </c>
      <c r="C23" s="36">
        <v>155902.74849999999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44">
        <v>301733.67073000001</v>
      </c>
      <c r="O23" s="27"/>
    </row>
    <row r="24" spans="1:15" s="45" customFormat="1" ht="15.95" customHeight="1" x14ac:dyDescent="0.25">
      <c r="A24" s="40" t="s">
        <v>28</v>
      </c>
      <c r="B24" s="39">
        <f>B25</f>
        <v>1233522.77743</v>
      </c>
      <c r="C24" s="39">
        <f>C25</f>
        <v>1348438.87289</v>
      </c>
      <c r="D24" s="39">
        <f>D25</f>
        <v>0</v>
      </c>
      <c r="E24" s="39">
        <f>E25</f>
        <v>0</v>
      </c>
      <c r="F24" s="39">
        <f>F25</f>
        <v>0</v>
      </c>
      <c r="G24" s="39">
        <f>G25</f>
        <v>0</v>
      </c>
      <c r="H24" s="39">
        <f>H25</f>
        <v>0</v>
      </c>
      <c r="I24" s="39">
        <f>I25</f>
        <v>0</v>
      </c>
      <c r="J24" s="39">
        <f>J25</f>
        <v>0</v>
      </c>
      <c r="K24" s="39">
        <f>K25</f>
        <v>0</v>
      </c>
      <c r="L24" s="39">
        <f>L25</f>
        <v>0</v>
      </c>
      <c r="M24" s="39">
        <f>M25</f>
        <v>0</v>
      </c>
      <c r="N24" s="38">
        <f>N25</f>
        <v>2581961.65032</v>
      </c>
      <c r="O24" s="46"/>
    </row>
    <row r="25" spans="1:15" s="45" customFormat="1" ht="15.95" customHeight="1" x14ac:dyDescent="0.2">
      <c r="A25" s="37" t="s">
        <v>76</v>
      </c>
      <c r="B25" s="47">
        <v>1233522.77743</v>
      </c>
      <c r="C25" s="47">
        <v>1348438.87289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4">
        <v>2581961.65032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6446655.2973199999</v>
      </c>
      <c r="C26" s="39">
        <f>C27+C28+C29+C30+C31+C32+C33+C34+C35+C36+C37+C38</f>
        <v>7052893.1477500005</v>
      </c>
      <c r="D26" s="39">
        <f>D27+D28+D29+D30+D31+D32+D33+D34+D35+D36+D37+D38</f>
        <v>0</v>
      </c>
      <c r="E26" s="39">
        <f>E27+E28+E29+E30+E31+E32+E33+E34+E35+E36+E37+E38</f>
        <v>0</v>
      </c>
      <c r="F26" s="39">
        <f>F27+F28+F29+F30+F31+F32+F33+F34+F35+F36+F37+F38</f>
        <v>0</v>
      </c>
      <c r="G26" s="39">
        <f>G27+G28+G29+G30+G31+G32+G33+G34+G35+G36+G37+G38</f>
        <v>0</v>
      </c>
      <c r="H26" s="39">
        <f>H27+H28+H29+H30+H31+H32+H33+H34+H35+H36+H37+H38</f>
        <v>0</v>
      </c>
      <c r="I26" s="39">
        <f>I27+I28+I29+I30+I31+I32+I33+I34+I35+I36+I37+I38</f>
        <v>0</v>
      </c>
      <c r="J26" s="39">
        <f>J27+J28+J29+J30+J31+J32+J33+J34+J35+J36+J37+J38</f>
        <v>0</v>
      </c>
      <c r="K26" s="39">
        <f>K27+K28+K29+K30+K31+K32+K33+K34+K35+K36+K37+K38</f>
        <v>0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13499548.445069999</v>
      </c>
      <c r="O26" s="46"/>
    </row>
    <row r="27" spans="1:15" ht="15.95" customHeight="1" x14ac:dyDescent="0.2">
      <c r="A27" s="37" t="s">
        <v>75</v>
      </c>
      <c r="B27" s="36">
        <v>1251888.3764899999</v>
      </c>
      <c r="C27" s="36">
        <v>1288928.4593700001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44">
        <v>2540816.83586</v>
      </c>
      <c r="O27" s="27"/>
    </row>
    <row r="28" spans="1:15" ht="15.95" customHeight="1" x14ac:dyDescent="0.2">
      <c r="A28" s="37" t="s">
        <v>74</v>
      </c>
      <c r="B28" s="36">
        <v>2069225.2436299999</v>
      </c>
      <c r="C28" s="36">
        <v>2230199.3394999998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44">
        <v>4299424.5831300002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44">
        <v>149826.13120999999</v>
      </c>
      <c r="O29" s="27"/>
    </row>
    <row r="30" spans="1:15" ht="15.95" customHeight="1" x14ac:dyDescent="0.2">
      <c r="A30" s="37" t="s">
        <v>72</v>
      </c>
      <c r="B30" s="36">
        <v>605020.86023999995</v>
      </c>
      <c r="C30" s="36">
        <v>702302.40671999997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44">
        <v>1307323.2669599999</v>
      </c>
      <c r="O30" s="27"/>
    </row>
    <row r="31" spans="1:15" ht="15.95" customHeight="1" x14ac:dyDescent="0.2">
      <c r="A31" s="37" t="s">
        <v>71</v>
      </c>
      <c r="B31" s="36">
        <v>390076.44001000002</v>
      </c>
      <c r="C31" s="36">
        <v>435783.45980000001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44">
        <v>825859.89980999997</v>
      </c>
      <c r="O31" s="27"/>
    </row>
    <row r="32" spans="1:15" ht="15.95" customHeight="1" x14ac:dyDescent="0.2">
      <c r="A32" s="37" t="s">
        <v>70</v>
      </c>
      <c r="B32" s="36">
        <v>466923.21016000002</v>
      </c>
      <c r="C32" s="36">
        <v>502190.36440000002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44">
        <v>969113.57455999998</v>
      </c>
      <c r="O32" s="27"/>
    </row>
    <row r="33" spans="1:15" ht="15.95" customHeight="1" x14ac:dyDescent="0.2">
      <c r="A33" s="37" t="s">
        <v>69</v>
      </c>
      <c r="B33" s="36">
        <v>851490.09328000003</v>
      </c>
      <c r="C33" s="36">
        <v>949921.31643999997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44">
        <v>1801411.4097200001</v>
      </c>
      <c r="O33" s="27"/>
    </row>
    <row r="34" spans="1:15" ht="15.95" customHeight="1" x14ac:dyDescent="0.2">
      <c r="A34" s="37" t="s">
        <v>68</v>
      </c>
      <c r="B34" s="36">
        <v>183144.19680999999</v>
      </c>
      <c r="C34" s="36">
        <v>203501.07644999999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44">
        <v>386645.27325999999</v>
      </c>
      <c r="O34" s="27"/>
    </row>
    <row r="35" spans="1:15" ht="15.95" customHeight="1" x14ac:dyDescent="0.2">
      <c r="A35" s="37" t="s">
        <v>67</v>
      </c>
      <c r="B35" s="36">
        <v>199143.67468</v>
      </c>
      <c r="C35" s="36">
        <v>255047.54975999999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44">
        <v>454191.22444000002</v>
      </c>
      <c r="O35" s="27"/>
    </row>
    <row r="36" spans="1:15" s="33" customFormat="1" ht="15.95" customHeight="1" x14ac:dyDescent="0.2">
      <c r="A36" s="37" t="s">
        <v>66</v>
      </c>
      <c r="B36" s="36">
        <v>100262.37963</v>
      </c>
      <c r="C36" s="36">
        <v>122333.79163000001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44">
        <v>222596.17126</v>
      </c>
      <c r="O36" s="34"/>
    </row>
    <row r="37" spans="1:15" s="33" customFormat="1" ht="15.95" customHeight="1" x14ac:dyDescent="0.2">
      <c r="A37" s="37" t="s">
        <v>65</v>
      </c>
      <c r="B37" s="36">
        <v>258519.60636999999</v>
      </c>
      <c r="C37" s="36">
        <v>270559.89554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44">
        <v>529079.50190999999</v>
      </c>
      <c r="O37" s="34"/>
    </row>
    <row r="38" spans="1:15" s="33" customFormat="1" ht="15.95" customHeight="1" x14ac:dyDescent="0.2">
      <c r="A38" s="37" t="s">
        <v>64</v>
      </c>
      <c r="B38" s="36">
        <v>5835.5761400000001</v>
      </c>
      <c r="C38" s="36">
        <v>7424.9968099999996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44">
        <v>13260.57295</v>
      </c>
      <c r="O38" s="34"/>
    </row>
    <row r="39" spans="1:15" s="33" customFormat="1" ht="15.95" customHeight="1" x14ac:dyDescent="0.25">
      <c r="A39" s="43" t="s">
        <v>4</v>
      </c>
      <c r="B39" s="42">
        <f>B41</f>
        <v>328058.58783999999</v>
      </c>
      <c r="C39" s="42">
        <f>C41</f>
        <v>309934.77448000002</v>
      </c>
      <c r="D39" s="42">
        <f>D41</f>
        <v>0</v>
      </c>
      <c r="E39" s="42">
        <f>E41</f>
        <v>0</v>
      </c>
      <c r="F39" s="42">
        <f>F41</f>
        <v>0</v>
      </c>
      <c r="G39" s="42">
        <f>G41</f>
        <v>0</v>
      </c>
      <c r="H39" s="42">
        <f>H41</f>
        <v>0</v>
      </c>
      <c r="I39" s="42">
        <f>I41</f>
        <v>0</v>
      </c>
      <c r="J39" s="42">
        <f>J41</f>
        <v>0</v>
      </c>
      <c r="K39" s="42">
        <f>K41</f>
        <v>0</v>
      </c>
      <c r="L39" s="42">
        <f>L41</f>
        <v>0</v>
      </c>
      <c r="M39" s="42">
        <f>M41</f>
        <v>0</v>
      </c>
      <c r="N39" s="41">
        <f>N41</f>
        <v>637993.36231999996</v>
      </c>
      <c r="O39" s="34"/>
    </row>
    <row r="40" spans="1:15" s="33" customFormat="1" ht="15.95" customHeight="1" x14ac:dyDescent="0.25">
      <c r="A40" s="40" t="s">
        <v>3</v>
      </c>
      <c r="B40" s="39">
        <f>B41</f>
        <v>328058.58783999999</v>
      </c>
      <c r="C40" s="39">
        <f>C41</f>
        <v>309934.77448000002</v>
      </c>
      <c r="D40" s="39">
        <f>D41</f>
        <v>0</v>
      </c>
      <c r="E40" s="39">
        <f>E41</f>
        <v>0</v>
      </c>
      <c r="F40" s="39">
        <f>F41</f>
        <v>0</v>
      </c>
      <c r="G40" s="39">
        <f>G41</f>
        <v>0</v>
      </c>
      <c r="H40" s="39">
        <f>H41</f>
        <v>0</v>
      </c>
      <c r="I40" s="39">
        <f>I41</f>
        <v>0</v>
      </c>
      <c r="J40" s="39">
        <f>J41</f>
        <v>0</v>
      </c>
      <c r="K40" s="39">
        <f>K41</f>
        <v>0</v>
      </c>
      <c r="L40" s="39">
        <f>L41</f>
        <v>0</v>
      </c>
      <c r="M40" s="39">
        <f>M41</f>
        <v>0</v>
      </c>
      <c r="N40" s="38">
        <f>N41</f>
        <v>637993.36231999996</v>
      </c>
      <c r="O40" s="34"/>
    </row>
    <row r="41" spans="1:15" s="33" customFormat="1" ht="15.95" customHeight="1" thickBot="1" x14ac:dyDescent="0.3">
      <c r="A41" s="37" t="s">
        <v>63</v>
      </c>
      <c r="B41" s="36">
        <v>328058.58783999999</v>
      </c>
      <c r="C41" s="36">
        <v>309934.77448000002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5">
        <v>637993.36231999996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10519464.448930001</v>
      </c>
      <c r="C42" s="31">
        <f>C5+C19+C39</f>
        <v>11296166.759270001</v>
      </c>
      <c r="D42" s="31">
        <f>D5+D19+D39</f>
        <v>0</v>
      </c>
      <c r="E42" s="31">
        <f>E5+E19+E39</f>
        <v>0</v>
      </c>
      <c r="F42" s="31">
        <f>F5+F19+F39</f>
        <v>0</v>
      </c>
      <c r="G42" s="31">
        <f>G5+G19+G39</f>
        <v>0</v>
      </c>
      <c r="H42" s="31">
        <f>H5+H19+H39</f>
        <v>0</v>
      </c>
      <c r="I42" s="31">
        <f>I5+I19+I39</f>
        <v>0</v>
      </c>
      <c r="J42" s="31">
        <f>J5+J19+J39</f>
        <v>0</v>
      </c>
      <c r="K42" s="31">
        <f>K5+K19+K39</f>
        <v>0</v>
      </c>
      <c r="L42" s="31">
        <f>L5+L19+L39</f>
        <v>0</v>
      </c>
      <c r="M42" s="31">
        <f>M5+M19+M39</f>
        <v>0</v>
      </c>
      <c r="N42" s="31">
        <f>N5+N19+N39</f>
        <v>21815631.208199997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2017-03-02T07:39:32Z</dcterms:created>
  <dcterms:modified xsi:type="dcterms:W3CDTF">2017-03-02T07:39:59Z</dcterms:modified>
</cp:coreProperties>
</file>