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9305" windowHeight="7005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351" i="1" l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352" i="1" l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<sst xmlns="http://schemas.openxmlformats.org/spreadsheetml/2006/main" count="702" uniqueCount="48">
  <si>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</si>
  <si>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</si>
  <si>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</si>
  <si>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</si>
  <si>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</si>
  <si>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</si>
  <si>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</si>
  <si>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</si>
  <si>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</si>
  <si>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</si>
  <si>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</si>
  <si>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</si>
  <si>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</si>
  <si>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</si>
  <si>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</si>
  <si>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</si>
  <si>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</si>
  <si>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</si>
  <si>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</si>
  <si>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</si>
  <si>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</si>
  <si>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</si>
  <si>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</si>
  <si>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</si>
  <si>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</si>
  <si>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</si>
  <si>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</si>
  <si>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</si>
  <si>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</si>
  <si>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</si>
  <si>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</si>
  <si>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</si>
  <si>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</si>
  <si>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</si>
  <si>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</si>
  <si>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</si>
  <si>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</si>
  <si>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</si>
  <si>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</si>
  <si>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</si>
  <si>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</si>
  <si>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</si>
  <si>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</si>
  <si>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1 - 31 ARALıK</t>
  </si>
  <si>
    <t>31.01.2018 Konsolide Ülke Guruplarına Göre Sektörel İhracat  (1000 $)</t>
  </si>
  <si>
    <t>31 OCAK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</si>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</sst>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A337" workbookViewId="0">
      <selection activeCell="B353" sqref="B35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x14ac:dyDescent="0.2">
      <c r="A4" s="6" t="s">
        <v>42</v>
      </c>
      <c r="B4" s="6" t="s">
        <v>41</v>
      </c>
      <c r="C4" s="8">
        <v>2017</v>
      </c>
      <c r="D4" s="8">
        <v>2018</v>
      </c>
      <c r="E4" s="7" t="s">
        <v>40</v>
      </c>
      <c r="F4" s="8">
        <v>2017</v>
      </c>
      <c r="G4" s="8">
        <v>2018</v>
      </c>
      <c r="H4" s="7" t="s">
        <v>40</v>
      </c>
      <c r="I4" s="8">
        <v>2017</v>
      </c>
      <c r="J4" s="7" t="s">
        <v>40</v>
      </c>
      <c r="K4" s="8">
        <v>2017</v>
      </c>
      <c r="L4" s="8">
        <v>2018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1982.7916299999999</v>
      </c>
      <c r="D5" s="2">
        <v>2729.01028</v>
      </c>
      <c r="E5" s="3">
        <f t="shared" ref="E5:E68" si="0">IF(C5=0,"",(D5/C5-1))</f>
        <v>0.37634748841460475</v>
      </c>
      <c r="F5" s="2">
        <v>154645.25907999999</v>
      </c>
      <c r="G5" s="2">
        <v>115903.5947</v>
      </c>
      <c r="H5" s="3">
        <f t="shared" ref="H5:H68" si="1">IF(F5=0,"",(G5/F5-1))</f>
        <v>-0.25051957370357159</v>
      </c>
      <c r="I5" s="2">
        <v>176586.77548000001</v>
      </c>
      <c r="J5" s="3">
        <f t="shared" ref="J5:J68" si="2">IF(I5=0,"",(G5/I5-1))</f>
        <v>-0.34364510374602153</v>
      </c>
      <c r="K5" s="2">
        <v>154645.25907999999</v>
      </c>
      <c r="L5" s="2">
        <v>115903.5947</v>
      </c>
      <c r="M5" s="3">
        <f t="shared" ref="M5:M68" si="3">IF(K5=0,"",(L5/K5-1))</f>
        <v>-0.25051957370357159</v>
      </c>
    </row>
    <row r="6" spans="1:13" x14ac:dyDescent="0.2">
      <c r="A6" s="1" t="s">
        <v>39</v>
      </c>
      <c r="B6" s="1" t="s">
        <v>11</v>
      </c>
      <c r="C6" s="2">
        <v>7031.5090399999999</v>
      </c>
      <c r="D6" s="2">
        <v>31947.580839999999</v>
      </c>
      <c r="E6" s="3">
        <f t="shared" si="0"/>
        <v>3.5434885539164434</v>
      </c>
      <c r="F6" s="2">
        <v>234449.68935</v>
      </c>
      <c r="G6" s="2">
        <v>463979.10450000002</v>
      </c>
      <c r="H6" s="3">
        <f t="shared" si="1"/>
        <v>0.97901351793793712</v>
      </c>
      <c r="I6" s="2">
        <v>452765.74800000002</v>
      </c>
      <c r="J6" s="3">
        <f t="shared" si="2"/>
        <v>2.4766353350563097E-2</v>
      </c>
      <c r="K6" s="2">
        <v>234449.68935</v>
      </c>
      <c r="L6" s="2">
        <v>463979.10450000002</v>
      </c>
      <c r="M6" s="3">
        <f t="shared" si="3"/>
        <v>0.97901351793793712</v>
      </c>
    </row>
    <row r="7" spans="1:13" x14ac:dyDescent="0.2">
      <c r="A7" s="1" t="s">
        <v>39</v>
      </c>
      <c r="B7" s="1" t="s">
        <v>10</v>
      </c>
      <c r="C7" s="2">
        <v>1824.00746</v>
      </c>
      <c r="D7" s="2">
        <v>929.31368999999995</v>
      </c>
      <c r="E7" s="3">
        <f t="shared" si="0"/>
        <v>-0.49050992916443448</v>
      </c>
      <c r="F7" s="2">
        <v>41286.632550000002</v>
      </c>
      <c r="G7" s="2">
        <v>37925.122519999997</v>
      </c>
      <c r="H7" s="3">
        <f t="shared" si="1"/>
        <v>-8.1418847272880956E-2</v>
      </c>
      <c r="I7" s="2">
        <v>48575.734199999999</v>
      </c>
      <c r="J7" s="3">
        <f t="shared" si="2"/>
        <v>-0.21925786311635409</v>
      </c>
      <c r="K7" s="2">
        <v>41286.632550000002</v>
      </c>
      <c r="L7" s="2">
        <v>37925.122519999997</v>
      </c>
      <c r="M7" s="3">
        <f t="shared" si="3"/>
        <v>-8.1418847272880956E-2</v>
      </c>
    </row>
    <row r="8" spans="1:13" x14ac:dyDescent="0.2">
      <c r="A8" s="1" t="s">
        <v>39</v>
      </c>
      <c r="B8" s="1" t="s">
        <v>9</v>
      </c>
      <c r="C8" s="2">
        <v>1037.66605</v>
      </c>
      <c r="D8" s="2">
        <v>580.23964999999998</v>
      </c>
      <c r="E8" s="3">
        <f t="shared" si="0"/>
        <v>-0.44082236284014498</v>
      </c>
      <c r="F8" s="2">
        <v>44555.239889999997</v>
      </c>
      <c r="G8" s="2">
        <v>78246.838059999995</v>
      </c>
      <c r="H8" s="3">
        <f t="shared" si="1"/>
        <v>0.75617588982080108</v>
      </c>
      <c r="I8" s="2">
        <v>50071.375410000001</v>
      </c>
      <c r="J8" s="3">
        <f t="shared" si="2"/>
        <v>0.56270598559137919</v>
      </c>
      <c r="K8" s="2">
        <v>44555.239889999997</v>
      </c>
      <c r="L8" s="2">
        <v>78246.838059999995</v>
      </c>
      <c r="M8" s="3">
        <f t="shared" si="3"/>
        <v>0.75617588982080108</v>
      </c>
    </row>
    <row r="9" spans="1:13" x14ac:dyDescent="0.2">
      <c r="A9" s="1" t="s">
        <v>39</v>
      </c>
      <c r="B9" s="1" t="s">
        <v>8</v>
      </c>
      <c r="C9" s="2">
        <v>352.14492000000001</v>
      </c>
      <c r="D9" s="2">
        <v>257.79056000000003</v>
      </c>
      <c r="E9" s="3">
        <f t="shared" si="0"/>
        <v>-0.26794184621490491</v>
      </c>
      <c r="F9" s="2">
        <v>8815.5895500000006</v>
      </c>
      <c r="G9" s="2">
        <v>11970.32015</v>
      </c>
      <c r="H9" s="3">
        <f t="shared" si="1"/>
        <v>0.35785815368411744</v>
      </c>
      <c r="I9" s="2">
        <v>10219.408589999999</v>
      </c>
      <c r="J9" s="3">
        <f t="shared" si="2"/>
        <v>0.17133198507331637</v>
      </c>
      <c r="K9" s="2">
        <v>8815.5895500000006</v>
      </c>
      <c r="L9" s="2">
        <v>11970.32015</v>
      </c>
      <c r="M9" s="3">
        <f t="shared" si="3"/>
        <v>0.35785815368411744</v>
      </c>
    </row>
    <row r="10" spans="1:13" x14ac:dyDescent="0.2">
      <c r="A10" s="1" t="s">
        <v>39</v>
      </c>
      <c r="B10" s="1" t="s">
        <v>7</v>
      </c>
      <c r="C10" s="2">
        <v>636.49627999999996</v>
      </c>
      <c r="D10" s="2">
        <v>2900.6798800000001</v>
      </c>
      <c r="E10" s="3">
        <f t="shared" si="0"/>
        <v>3.5572613244495326</v>
      </c>
      <c r="F10" s="2">
        <v>17831.55962</v>
      </c>
      <c r="G10" s="2">
        <v>30224.022440000001</v>
      </c>
      <c r="H10" s="3">
        <f t="shared" si="1"/>
        <v>0.69497357965819928</v>
      </c>
      <c r="I10" s="2">
        <v>22613.042740000001</v>
      </c>
      <c r="J10" s="3">
        <f t="shared" si="2"/>
        <v>0.33657477180357542</v>
      </c>
      <c r="K10" s="2">
        <v>17831.55962</v>
      </c>
      <c r="L10" s="2">
        <v>30224.022440000001</v>
      </c>
      <c r="M10" s="3">
        <f t="shared" si="3"/>
        <v>0.69497357965819928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 t="shared" si="0"/>
        <v/>
      </c>
      <c r="F11" s="2">
        <v>325.55304999999998</v>
      </c>
      <c r="G11" s="2">
        <v>217.5924</v>
      </c>
      <c r="H11" s="3">
        <f t="shared" si="1"/>
        <v>-0.33162229627398665</v>
      </c>
      <c r="I11" s="2">
        <v>120.47965000000001</v>
      </c>
      <c r="J11" s="3">
        <f t="shared" si="2"/>
        <v>0.80605106339535326</v>
      </c>
      <c r="K11" s="2">
        <v>325.55304999999998</v>
      </c>
      <c r="L11" s="2">
        <v>217.5924</v>
      </c>
      <c r="M11" s="3">
        <f t="shared" si="3"/>
        <v>-0.33162229627398665</v>
      </c>
    </row>
    <row r="12" spans="1:13" x14ac:dyDescent="0.2">
      <c r="A12" s="1" t="s">
        <v>39</v>
      </c>
      <c r="B12" s="1" t="s">
        <v>6</v>
      </c>
      <c r="C12" s="2">
        <v>3003.2754100000002</v>
      </c>
      <c r="D12" s="2">
        <v>3608.3359599999999</v>
      </c>
      <c r="E12" s="3">
        <f t="shared" si="0"/>
        <v>0.20146688778036492</v>
      </c>
      <c r="F12" s="2">
        <v>136632.42947999999</v>
      </c>
      <c r="G12" s="2">
        <v>37926.32647</v>
      </c>
      <c r="H12" s="3">
        <f t="shared" si="1"/>
        <v>-0.72242075608008138</v>
      </c>
      <c r="I12" s="2">
        <v>97854.743589999998</v>
      </c>
      <c r="J12" s="3">
        <f t="shared" si="2"/>
        <v>-0.61242219765137906</v>
      </c>
      <c r="K12" s="2">
        <v>136632.42947999999</v>
      </c>
      <c r="L12" s="2">
        <v>37926.32647</v>
      </c>
      <c r="M12" s="3">
        <f t="shared" si="3"/>
        <v>-0.72242075608008138</v>
      </c>
    </row>
    <row r="13" spans="1:13" x14ac:dyDescent="0.2">
      <c r="A13" s="1" t="s">
        <v>39</v>
      </c>
      <c r="B13" s="1" t="s">
        <v>5</v>
      </c>
      <c r="C13" s="2">
        <v>0</v>
      </c>
      <c r="D13" s="2">
        <v>288.08260999999999</v>
      </c>
      <c r="E13" s="3" t="str">
        <f t="shared" si="0"/>
        <v/>
      </c>
      <c r="F13" s="2">
        <v>879.17580999999996</v>
      </c>
      <c r="G13" s="2">
        <v>10200.89014</v>
      </c>
      <c r="H13" s="3">
        <f t="shared" si="1"/>
        <v>10.602787547123254</v>
      </c>
      <c r="I13" s="2">
        <v>6237.7292699999998</v>
      </c>
      <c r="J13" s="3">
        <f t="shared" si="2"/>
        <v>0.63535313869112509</v>
      </c>
      <c r="K13" s="2">
        <v>879.17580999999996</v>
      </c>
      <c r="L13" s="2">
        <v>10200.89014</v>
      </c>
      <c r="M13" s="3">
        <f t="shared" si="3"/>
        <v>10.602787547123254</v>
      </c>
    </row>
    <row r="14" spans="1:13" x14ac:dyDescent="0.2">
      <c r="A14" s="1" t="s">
        <v>39</v>
      </c>
      <c r="B14" s="1" t="s">
        <v>4</v>
      </c>
      <c r="C14" s="2">
        <v>5611.6522999999997</v>
      </c>
      <c r="D14" s="2">
        <v>8314.9039200000007</v>
      </c>
      <c r="E14" s="3">
        <f t="shared" si="0"/>
        <v>0.48172115367874824</v>
      </c>
      <c r="F14" s="2">
        <v>168524.12114</v>
      </c>
      <c r="G14" s="2">
        <v>241442.29519</v>
      </c>
      <c r="H14" s="3">
        <f t="shared" si="1"/>
        <v>0.43268686735606132</v>
      </c>
      <c r="I14" s="2">
        <v>244872.72016</v>
      </c>
      <c r="J14" s="3">
        <f t="shared" si="2"/>
        <v>-1.400901238716401E-2</v>
      </c>
      <c r="K14" s="2">
        <v>168524.12114</v>
      </c>
      <c r="L14" s="2">
        <v>241442.29519</v>
      </c>
      <c r="M14" s="3">
        <f t="shared" si="3"/>
        <v>0.43268686735606132</v>
      </c>
    </row>
    <row r="15" spans="1:13" x14ac:dyDescent="0.2">
      <c r="A15" s="1" t="s">
        <v>39</v>
      </c>
      <c r="B15" s="1" t="s">
        <v>3</v>
      </c>
      <c r="C15" s="2">
        <v>631.38621000000001</v>
      </c>
      <c r="D15" s="2">
        <v>832.80281000000002</v>
      </c>
      <c r="E15" s="3">
        <f t="shared" si="0"/>
        <v>0.3190069672253375</v>
      </c>
      <c r="F15" s="2">
        <v>12912.90763</v>
      </c>
      <c r="G15" s="2">
        <v>17695.91185</v>
      </c>
      <c r="H15" s="3">
        <f t="shared" si="1"/>
        <v>0.37040489694883694</v>
      </c>
      <c r="I15" s="2">
        <v>15755.285690000001</v>
      </c>
      <c r="J15" s="3">
        <f t="shared" si="2"/>
        <v>0.12317302257690765</v>
      </c>
      <c r="K15" s="2">
        <v>12912.90763</v>
      </c>
      <c r="L15" s="2">
        <v>17695.91185</v>
      </c>
      <c r="M15" s="3">
        <f t="shared" si="3"/>
        <v>0.37040489694883694</v>
      </c>
    </row>
    <row r="16" spans="1:13" x14ac:dyDescent="0.2">
      <c r="A16" s="1" t="s">
        <v>39</v>
      </c>
      <c r="B16" s="1" t="s">
        <v>2</v>
      </c>
      <c r="C16" s="2">
        <v>102.82369</v>
      </c>
      <c r="D16" s="2">
        <v>414.95377000000002</v>
      </c>
      <c r="E16" s="3">
        <f t="shared" si="0"/>
        <v>3.0355852819520486</v>
      </c>
      <c r="F16" s="2">
        <v>29773.244569999999</v>
      </c>
      <c r="G16" s="2">
        <v>74241.598429999998</v>
      </c>
      <c r="H16" s="3">
        <f t="shared" si="1"/>
        <v>1.4935676142198835</v>
      </c>
      <c r="I16" s="2">
        <v>38630.020969999998</v>
      </c>
      <c r="J16" s="3">
        <f t="shared" si="2"/>
        <v>0.92186275248610094</v>
      </c>
      <c r="K16" s="2">
        <v>29773.244569999999</v>
      </c>
      <c r="L16" s="2">
        <v>74241.598429999998</v>
      </c>
      <c r="M16" s="3">
        <f t="shared" si="3"/>
        <v>1.4935676142198835</v>
      </c>
    </row>
    <row r="17" spans="1:13" x14ac:dyDescent="0.2">
      <c r="A17" s="6" t="s">
        <v>39</v>
      </c>
      <c r="B17" s="6" t="s">
        <v>0</v>
      </c>
      <c r="C17" s="5">
        <v>22213.752990000001</v>
      </c>
      <c r="D17" s="5">
        <v>52803.69397</v>
      </c>
      <c r="E17" s="4">
        <f t="shared" si="0"/>
        <v>1.3770721675788291</v>
      </c>
      <c r="F17" s="5">
        <v>850631.40171999997</v>
      </c>
      <c r="G17" s="5">
        <v>1119973.6168500001</v>
      </c>
      <c r="H17" s="4">
        <f t="shared" si="1"/>
        <v>0.31663798748245453</v>
      </c>
      <c r="I17" s="5">
        <v>1164303.06375</v>
      </c>
      <c r="J17" s="4">
        <f t="shared" si="2"/>
        <v>-3.8073804218313301E-2</v>
      </c>
      <c r="K17" s="5">
        <v>850631.40171999997</v>
      </c>
      <c r="L17" s="5">
        <v>1119973.6168500001</v>
      </c>
      <c r="M17" s="4">
        <f t="shared" si="3"/>
        <v>0.31663798748245453</v>
      </c>
    </row>
    <row r="18" spans="1:13" x14ac:dyDescent="0.2">
      <c r="A18" s="1" t="s">
        <v>38</v>
      </c>
      <c r="B18" s="1" t="s">
        <v>12</v>
      </c>
      <c r="C18" s="2">
        <v>459.78131000000002</v>
      </c>
      <c r="D18" s="2">
        <v>526.79295000000002</v>
      </c>
      <c r="E18" s="3">
        <f t="shared" si="0"/>
        <v>0.14574676817550491</v>
      </c>
      <c r="F18" s="2">
        <v>23057.915010000001</v>
      </c>
      <c r="G18" s="2">
        <v>23125.448670000002</v>
      </c>
      <c r="H18" s="3">
        <f t="shared" si="1"/>
        <v>2.9288710610093638E-3</v>
      </c>
      <c r="I18" s="2">
        <v>31764.68434</v>
      </c>
      <c r="J18" s="3">
        <f t="shared" si="2"/>
        <v>-0.27197612220943601</v>
      </c>
      <c r="K18" s="2">
        <v>23057.915010000001</v>
      </c>
      <c r="L18" s="2">
        <v>23125.448670000002</v>
      </c>
      <c r="M18" s="3">
        <f t="shared" si="3"/>
        <v>2.9288710610093638E-3</v>
      </c>
    </row>
    <row r="19" spans="1:13" x14ac:dyDescent="0.2">
      <c r="A19" s="1" t="s">
        <v>38</v>
      </c>
      <c r="B19" s="1" t="s">
        <v>11</v>
      </c>
      <c r="C19" s="2">
        <v>3281.2278000000001</v>
      </c>
      <c r="D19" s="2">
        <v>4700.5638499999995</v>
      </c>
      <c r="E19" s="3">
        <f t="shared" si="0"/>
        <v>0.43256248468942005</v>
      </c>
      <c r="F19" s="2">
        <v>65339.702369999999</v>
      </c>
      <c r="G19" s="2">
        <v>86564.772280000005</v>
      </c>
      <c r="H19" s="3">
        <f t="shared" si="1"/>
        <v>0.32484185173982771</v>
      </c>
      <c r="I19" s="2">
        <v>81617.945040000006</v>
      </c>
      <c r="J19" s="3">
        <f t="shared" si="2"/>
        <v>6.060955391091527E-2</v>
      </c>
      <c r="K19" s="2">
        <v>65339.702369999999</v>
      </c>
      <c r="L19" s="2">
        <v>86564.772280000005</v>
      </c>
      <c r="M19" s="3">
        <f t="shared" si="3"/>
        <v>0.32484185173982771</v>
      </c>
    </row>
    <row r="20" spans="1:13" x14ac:dyDescent="0.2">
      <c r="A20" s="1" t="s">
        <v>38</v>
      </c>
      <c r="B20" s="1" t="s">
        <v>10</v>
      </c>
      <c r="C20" s="2">
        <v>624.15800000000002</v>
      </c>
      <c r="D20" s="2">
        <v>366.53636</v>
      </c>
      <c r="E20" s="3">
        <f t="shared" si="0"/>
        <v>-0.41275068171841101</v>
      </c>
      <c r="F20" s="2">
        <v>12024.769700000001</v>
      </c>
      <c r="G20" s="2">
        <v>13111.759260000001</v>
      </c>
      <c r="H20" s="3">
        <f t="shared" si="1"/>
        <v>9.0395873444461872E-2</v>
      </c>
      <c r="I20" s="2">
        <v>16006.20001</v>
      </c>
      <c r="J20" s="3">
        <f t="shared" si="2"/>
        <v>-0.18083247417823567</v>
      </c>
      <c r="K20" s="2">
        <v>12024.769700000001</v>
      </c>
      <c r="L20" s="2">
        <v>13111.759260000001</v>
      </c>
      <c r="M20" s="3">
        <f t="shared" si="3"/>
        <v>9.0395873444461872E-2</v>
      </c>
    </row>
    <row r="21" spans="1:13" x14ac:dyDescent="0.2">
      <c r="A21" s="1" t="s">
        <v>38</v>
      </c>
      <c r="B21" s="1" t="s">
        <v>9</v>
      </c>
      <c r="C21" s="2">
        <v>298.20206000000002</v>
      </c>
      <c r="D21" s="2">
        <v>374.72877</v>
      </c>
      <c r="E21" s="3">
        <f t="shared" si="0"/>
        <v>0.25662703336120463</v>
      </c>
      <c r="F21" s="2">
        <v>5925.4668899999997</v>
      </c>
      <c r="G21" s="2">
        <v>7728.9790999999996</v>
      </c>
      <c r="H21" s="3">
        <f t="shared" si="1"/>
        <v>0.30436626235202868</v>
      </c>
      <c r="I21" s="2">
        <v>8614.3182199999992</v>
      </c>
      <c r="J21" s="3">
        <f t="shared" si="2"/>
        <v>-0.10277529775304717</v>
      </c>
      <c r="K21" s="2">
        <v>5925.4668899999997</v>
      </c>
      <c r="L21" s="2">
        <v>7728.9790999999996</v>
      </c>
      <c r="M21" s="3">
        <f t="shared" si="3"/>
        <v>0.30436626235202868</v>
      </c>
    </row>
    <row r="22" spans="1:13" x14ac:dyDescent="0.2">
      <c r="A22" s="1" t="s">
        <v>38</v>
      </c>
      <c r="B22" s="1" t="s">
        <v>8</v>
      </c>
      <c r="C22" s="2">
        <v>117.81610999999999</v>
      </c>
      <c r="D22" s="2">
        <v>360.34622000000002</v>
      </c>
      <c r="E22" s="3">
        <f t="shared" si="0"/>
        <v>2.0585479354224141</v>
      </c>
      <c r="F22" s="2">
        <v>3159.2287900000001</v>
      </c>
      <c r="G22" s="2">
        <v>3941.3297899999998</v>
      </c>
      <c r="H22" s="3">
        <f t="shared" si="1"/>
        <v>0.24756073459307748</v>
      </c>
      <c r="I22" s="2">
        <v>4625.5463</v>
      </c>
      <c r="J22" s="3">
        <f t="shared" si="2"/>
        <v>-0.14792123256878875</v>
      </c>
      <c r="K22" s="2">
        <v>3159.2287900000001</v>
      </c>
      <c r="L22" s="2">
        <v>3941.3297899999998</v>
      </c>
      <c r="M22" s="3">
        <f t="shared" si="3"/>
        <v>0.24756073459307748</v>
      </c>
    </row>
    <row r="23" spans="1:13" x14ac:dyDescent="0.2">
      <c r="A23" s="1" t="s">
        <v>38</v>
      </c>
      <c r="B23" s="1" t="s">
        <v>7</v>
      </c>
      <c r="C23" s="2">
        <v>138.9102</v>
      </c>
      <c r="D23" s="2">
        <v>258.60342000000003</v>
      </c>
      <c r="E23" s="3">
        <f t="shared" si="0"/>
        <v>0.86165897104748268</v>
      </c>
      <c r="F23" s="2">
        <v>7780.8406400000003</v>
      </c>
      <c r="G23" s="2">
        <v>9330.1188299999994</v>
      </c>
      <c r="H23" s="3">
        <f t="shared" si="1"/>
        <v>0.19911449953561822</v>
      </c>
      <c r="I23" s="2">
        <v>13301.01324</v>
      </c>
      <c r="J23" s="3">
        <f t="shared" si="2"/>
        <v>-0.29854074560713695</v>
      </c>
      <c r="K23" s="2">
        <v>7780.8406400000003</v>
      </c>
      <c r="L23" s="2">
        <v>9330.1188299999994</v>
      </c>
      <c r="M23" s="3">
        <f t="shared" si="3"/>
        <v>0.19911449953561822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 t="shared" si="0"/>
        <v/>
      </c>
      <c r="F24" s="2">
        <v>185.54839999999999</v>
      </c>
      <c r="G24" s="2">
        <v>220.66177999999999</v>
      </c>
      <c r="H24" s="3">
        <f t="shared" si="1"/>
        <v>0.18924108211119051</v>
      </c>
      <c r="I24" s="2">
        <v>340.87788</v>
      </c>
      <c r="J24" s="3">
        <f t="shared" si="2"/>
        <v>-0.35266618062750221</v>
      </c>
      <c r="K24" s="2">
        <v>185.54839999999999</v>
      </c>
      <c r="L24" s="2">
        <v>220.66177999999999</v>
      </c>
      <c r="M24" s="3">
        <f t="shared" si="3"/>
        <v>0.18924108211119051</v>
      </c>
    </row>
    <row r="25" spans="1:13" x14ac:dyDescent="0.2">
      <c r="A25" s="1" t="s">
        <v>38</v>
      </c>
      <c r="B25" s="1" t="s">
        <v>6</v>
      </c>
      <c r="C25" s="2">
        <v>1554.77567</v>
      </c>
      <c r="D25" s="2">
        <v>1134.8625999999999</v>
      </c>
      <c r="E25" s="3">
        <f t="shared" si="0"/>
        <v>-0.27007952214739772</v>
      </c>
      <c r="F25" s="2">
        <v>19919.877489999999</v>
      </c>
      <c r="G25" s="2">
        <v>18347.084599999998</v>
      </c>
      <c r="H25" s="3">
        <f t="shared" si="1"/>
        <v>-7.8955951952493719E-2</v>
      </c>
      <c r="I25" s="2">
        <v>20568.339759999999</v>
      </c>
      <c r="J25" s="3">
        <f t="shared" si="2"/>
        <v>-0.10799389673247994</v>
      </c>
      <c r="K25" s="2">
        <v>19919.877489999999</v>
      </c>
      <c r="L25" s="2">
        <v>18347.084599999998</v>
      </c>
      <c r="M25" s="3">
        <f t="shared" si="3"/>
        <v>-7.8955951952493719E-2</v>
      </c>
    </row>
    <row r="26" spans="1:13" x14ac:dyDescent="0.2">
      <c r="A26" s="1" t="s">
        <v>38</v>
      </c>
      <c r="B26" s="1" t="s">
        <v>5</v>
      </c>
      <c r="C26" s="2">
        <v>29.77561</v>
      </c>
      <c r="D26" s="2">
        <v>44.789760000000001</v>
      </c>
      <c r="E26" s="3">
        <f t="shared" si="0"/>
        <v>0.50424323800587123</v>
      </c>
      <c r="F26" s="2">
        <v>930.95605</v>
      </c>
      <c r="G26" s="2">
        <v>815.74635999999998</v>
      </c>
      <c r="H26" s="3">
        <f t="shared" si="1"/>
        <v>-0.1237541664829398</v>
      </c>
      <c r="I26" s="2">
        <v>1367.6374499999999</v>
      </c>
      <c r="J26" s="3">
        <f t="shared" si="2"/>
        <v>-0.40353610527409878</v>
      </c>
      <c r="K26" s="2">
        <v>930.95605</v>
      </c>
      <c r="L26" s="2">
        <v>815.74635999999998</v>
      </c>
      <c r="M26" s="3">
        <f t="shared" si="3"/>
        <v>-0.1237541664829398</v>
      </c>
    </row>
    <row r="27" spans="1:13" x14ac:dyDescent="0.2">
      <c r="A27" s="1" t="s">
        <v>38</v>
      </c>
      <c r="B27" s="1" t="s">
        <v>4</v>
      </c>
      <c r="C27" s="2">
        <v>1419.68471</v>
      </c>
      <c r="D27" s="2">
        <v>1811.10709</v>
      </c>
      <c r="E27" s="3">
        <f t="shared" si="0"/>
        <v>0.2757107808817636</v>
      </c>
      <c r="F27" s="2">
        <v>37078.782529999997</v>
      </c>
      <c r="G27" s="2">
        <v>41476.742530000003</v>
      </c>
      <c r="H27" s="3">
        <f t="shared" si="1"/>
        <v>0.11861122992486806</v>
      </c>
      <c r="I27" s="2">
        <v>52993.152240000003</v>
      </c>
      <c r="J27" s="3">
        <f t="shared" si="2"/>
        <v>-0.21731882749385201</v>
      </c>
      <c r="K27" s="2">
        <v>37078.782529999997</v>
      </c>
      <c r="L27" s="2">
        <v>41476.742530000003</v>
      </c>
      <c r="M27" s="3">
        <f t="shared" si="3"/>
        <v>0.11861122992486806</v>
      </c>
    </row>
    <row r="28" spans="1:13" x14ac:dyDescent="0.2">
      <c r="A28" s="1" t="s">
        <v>38</v>
      </c>
      <c r="B28" s="1" t="s">
        <v>3</v>
      </c>
      <c r="C28" s="2">
        <v>352.45166</v>
      </c>
      <c r="D28" s="2">
        <v>78.397949999999994</v>
      </c>
      <c r="E28" s="3">
        <f t="shared" si="0"/>
        <v>-0.77756396437457553</v>
      </c>
      <c r="F28" s="2">
        <v>2800.1421300000002</v>
      </c>
      <c r="G28" s="2">
        <v>2490.3664899999999</v>
      </c>
      <c r="H28" s="3">
        <f t="shared" si="1"/>
        <v>-0.11062854155906732</v>
      </c>
      <c r="I28" s="2">
        <v>3144.1495300000001</v>
      </c>
      <c r="J28" s="3">
        <f t="shared" si="2"/>
        <v>-0.20793636999828069</v>
      </c>
      <c r="K28" s="2">
        <v>2800.1421300000002</v>
      </c>
      <c r="L28" s="2">
        <v>2490.3664899999999</v>
      </c>
      <c r="M28" s="3">
        <f t="shared" si="3"/>
        <v>-0.11062854155906732</v>
      </c>
    </row>
    <row r="29" spans="1:13" x14ac:dyDescent="0.2">
      <c r="A29" s="1" t="s">
        <v>38</v>
      </c>
      <c r="B29" s="1" t="s">
        <v>2</v>
      </c>
      <c r="C29" s="2">
        <v>269.21321</v>
      </c>
      <c r="D29" s="2">
        <v>16.132909999999999</v>
      </c>
      <c r="E29" s="3">
        <f t="shared" si="0"/>
        <v>-0.94007385447393166</v>
      </c>
      <c r="F29" s="2">
        <v>2739.1687200000001</v>
      </c>
      <c r="G29" s="2">
        <v>1652.1558600000001</v>
      </c>
      <c r="H29" s="3">
        <f t="shared" si="1"/>
        <v>-0.3968404180666899</v>
      </c>
      <c r="I29" s="2">
        <v>2130.6349599999999</v>
      </c>
      <c r="J29" s="3">
        <f t="shared" si="2"/>
        <v>-0.22457112972557247</v>
      </c>
      <c r="K29" s="2">
        <v>2739.1687200000001</v>
      </c>
      <c r="L29" s="2">
        <v>1652.1558600000001</v>
      </c>
      <c r="M29" s="3">
        <f t="shared" si="3"/>
        <v>-0.3968404180666899</v>
      </c>
    </row>
    <row r="30" spans="1:13" x14ac:dyDescent="0.2">
      <c r="A30" s="6" t="s">
        <v>38</v>
      </c>
      <c r="B30" s="6" t="s">
        <v>0</v>
      </c>
      <c r="C30" s="5">
        <v>8545.9963399999997</v>
      </c>
      <c r="D30" s="5">
        <v>9672.8618800000004</v>
      </c>
      <c r="E30" s="4">
        <f t="shared" si="0"/>
        <v>0.13185888399292245</v>
      </c>
      <c r="F30" s="5">
        <v>180942.39872</v>
      </c>
      <c r="G30" s="5">
        <v>208805.16555000001</v>
      </c>
      <c r="H30" s="4">
        <f t="shared" si="1"/>
        <v>0.15398694295589799</v>
      </c>
      <c r="I30" s="5">
        <v>236474.49896999999</v>
      </c>
      <c r="J30" s="4">
        <f t="shared" si="2"/>
        <v>-0.1170076838750812</v>
      </c>
      <c r="K30" s="5">
        <v>180942.39872</v>
      </c>
      <c r="L30" s="5">
        <v>208805.16555000001</v>
      </c>
      <c r="M30" s="4">
        <f t="shared" si="3"/>
        <v>0.15398694295589799</v>
      </c>
    </row>
    <row r="31" spans="1:13" x14ac:dyDescent="0.2">
      <c r="A31" s="1" t="s">
        <v>37</v>
      </c>
      <c r="B31" s="1" t="s">
        <v>12</v>
      </c>
      <c r="C31" s="2">
        <v>1248.7563500000001</v>
      </c>
      <c r="D31" s="2">
        <v>1993.02639</v>
      </c>
      <c r="E31" s="3">
        <f t="shared" si="0"/>
        <v>0.59600901328749978</v>
      </c>
      <c r="F31" s="2">
        <v>37068.211640000001</v>
      </c>
      <c r="G31" s="2">
        <v>43514.559880000001</v>
      </c>
      <c r="H31" s="3">
        <f t="shared" si="1"/>
        <v>0.1739050241378195</v>
      </c>
      <c r="I31" s="2">
        <v>55969.63018</v>
      </c>
      <c r="J31" s="3">
        <f t="shared" si="2"/>
        <v>-0.22253265315393589</v>
      </c>
      <c r="K31" s="2">
        <v>37068.211640000001</v>
      </c>
      <c r="L31" s="2">
        <v>43514.559880000001</v>
      </c>
      <c r="M31" s="3">
        <f t="shared" si="3"/>
        <v>0.1739050241378195</v>
      </c>
    </row>
    <row r="32" spans="1:13" x14ac:dyDescent="0.2">
      <c r="A32" s="1" t="s">
        <v>37</v>
      </c>
      <c r="B32" s="1" t="s">
        <v>11</v>
      </c>
      <c r="C32" s="2">
        <v>16955.691640000001</v>
      </c>
      <c r="D32" s="2">
        <v>20566.506000000001</v>
      </c>
      <c r="E32" s="3">
        <f t="shared" si="0"/>
        <v>0.21295588741905203</v>
      </c>
      <c r="F32" s="2">
        <v>263133.11077999999</v>
      </c>
      <c r="G32" s="2">
        <v>361035.7696</v>
      </c>
      <c r="H32" s="3">
        <f t="shared" si="1"/>
        <v>0.37206514425261505</v>
      </c>
      <c r="I32" s="2">
        <v>322359.16626999999</v>
      </c>
      <c r="J32" s="3">
        <f t="shared" si="2"/>
        <v>0.11997984663356975</v>
      </c>
      <c r="K32" s="2">
        <v>263133.11077999999</v>
      </c>
      <c r="L32" s="2">
        <v>361035.7696</v>
      </c>
      <c r="M32" s="3">
        <f t="shared" si="3"/>
        <v>0.37206514425261505</v>
      </c>
    </row>
    <row r="33" spans="1:13" x14ac:dyDescent="0.2">
      <c r="A33" s="1" t="s">
        <v>37</v>
      </c>
      <c r="B33" s="1" t="s">
        <v>10</v>
      </c>
      <c r="C33" s="2">
        <v>1444.1418699999999</v>
      </c>
      <c r="D33" s="2">
        <v>1582.1980100000001</v>
      </c>
      <c r="E33" s="3">
        <f t="shared" si="0"/>
        <v>9.5597352911040545E-2</v>
      </c>
      <c r="F33" s="2">
        <v>27751.907579999999</v>
      </c>
      <c r="G33" s="2">
        <v>34458.09203</v>
      </c>
      <c r="H33" s="3">
        <f t="shared" si="1"/>
        <v>0.24164769325020941</v>
      </c>
      <c r="I33" s="2">
        <v>53458.347470000001</v>
      </c>
      <c r="J33" s="3">
        <f t="shared" si="2"/>
        <v>-0.3554216757385299</v>
      </c>
      <c r="K33" s="2">
        <v>27751.907579999999</v>
      </c>
      <c r="L33" s="2">
        <v>34458.09203</v>
      </c>
      <c r="M33" s="3">
        <f t="shared" si="3"/>
        <v>0.24164769325020941</v>
      </c>
    </row>
    <row r="34" spans="1:13" x14ac:dyDescent="0.2">
      <c r="A34" s="1" t="s">
        <v>37</v>
      </c>
      <c r="B34" s="1" t="s">
        <v>9</v>
      </c>
      <c r="C34" s="2">
        <v>129.42359999999999</v>
      </c>
      <c r="D34" s="2">
        <v>180.49784</v>
      </c>
      <c r="E34" s="3">
        <f t="shared" si="0"/>
        <v>0.39462849124889132</v>
      </c>
      <c r="F34" s="2">
        <v>3423.5763400000001</v>
      </c>
      <c r="G34" s="2">
        <v>2835.8025200000002</v>
      </c>
      <c r="H34" s="3">
        <f t="shared" si="1"/>
        <v>-0.17168415762564826</v>
      </c>
      <c r="I34" s="2">
        <v>4819.2982000000002</v>
      </c>
      <c r="J34" s="3">
        <f t="shared" si="2"/>
        <v>-0.41157355234834814</v>
      </c>
      <c r="K34" s="2">
        <v>3423.5763400000001</v>
      </c>
      <c r="L34" s="2">
        <v>2835.8025200000002</v>
      </c>
      <c r="M34" s="3">
        <f t="shared" si="3"/>
        <v>-0.17168415762564826</v>
      </c>
    </row>
    <row r="35" spans="1:13" x14ac:dyDescent="0.2">
      <c r="A35" s="1" t="s">
        <v>37</v>
      </c>
      <c r="B35" s="1" t="s">
        <v>8</v>
      </c>
      <c r="C35" s="2">
        <v>330.59719999999999</v>
      </c>
      <c r="D35" s="2">
        <v>201.23689999999999</v>
      </c>
      <c r="E35" s="3">
        <f t="shared" si="0"/>
        <v>-0.39129278771871023</v>
      </c>
      <c r="F35" s="2">
        <v>7185.0774199999996</v>
      </c>
      <c r="G35" s="2">
        <v>9007.4775000000009</v>
      </c>
      <c r="H35" s="3">
        <f t="shared" si="1"/>
        <v>0.25363680493229834</v>
      </c>
      <c r="I35" s="2">
        <v>11101.35887</v>
      </c>
      <c r="J35" s="3">
        <f t="shared" si="2"/>
        <v>-0.1886148708928278</v>
      </c>
      <c r="K35" s="2">
        <v>7185.0774199999996</v>
      </c>
      <c r="L35" s="2">
        <v>9007.4775000000009</v>
      </c>
      <c r="M35" s="3">
        <f t="shared" si="3"/>
        <v>0.25363680493229834</v>
      </c>
    </row>
    <row r="36" spans="1:13" x14ac:dyDescent="0.2">
      <c r="A36" s="1" t="s">
        <v>37</v>
      </c>
      <c r="B36" s="1" t="s">
        <v>7</v>
      </c>
      <c r="C36" s="2">
        <v>982.81551999999999</v>
      </c>
      <c r="D36" s="2">
        <v>1654.82196</v>
      </c>
      <c r="E36" s="3">
        <f t="shared" si="0"/>
        <v>0.6837564388482591</v>
      </c>
      <c r="F36" s="2">
        <v>17896.41329</v>
      </c>
      <c r="G36" s="2">
        <v>24625.299459999998</v>
      </c>
      <c r="H36" s="3">
        <f t="shared" si="1"/>
        <v>0.37599076758916294</v>
      </c>
      <c r="I36" s="2">
        <v>30235.074280000001</v>
      </c>
      <c r="J36" s="3">
        <f t="shared" si="2"/>
        <v>-0.18553864852618451</v>
      </c>
      <c r="K36" s="2">
        <v>17896.41329</v>
      </c>
      <c r="L36" s="2">
        <v>24625.299459999998</v>
      </c>
      <c r="M36" s="3">
        <f t="shared" si="3"/>
        <v>0.37599076758916294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 t="shared" si="0"/>
        <v/>
      </c>
      <c r="F37" s="2">
        <v>58.718449999999997</v>
      </c>
      <c r="G37" s="2">
        <v>103.35606</v>
      </c>
      <c r="H37" s="3">
        <f t="shared" si="1"/>
        <v>0.76019734853355292</v>
      </c>
      <c r="I37" s="2">
        <v>46.582859999999997</v>
      </c>
      <c r="J37" s="3">
        <f t="shared" si="2"/>
        <v>1.2187572854049753</v>
      </c>
      <c r="K37" s="2">
        <v>58.718449999999997</v>
      </c>
      <c r="L37" s="2">
        <v>103.35606</v>
      </c>
      <c r="M37" s="3">
        <f t="shared" si="3"/>
        <v>0.76019734853355292</v>
      </c>
    </row>
    <row r="38" spans="1:13" x14ac:dyDescent="0.2">
      <c r="A38" s="1" t="s">
        <v>37</v>
      </c>
      <c r="B38" s="1" t="s">
        <v>6</v>
      </c>
      <c r="C38" s="2">
        <v>1119.4317799999999</v>
      </c>
      <c r="D38" s="2">
        <v>1360.3667</v>
      </c>
      <c r="E38" s="3">
        <f t="shared" si="0"/>
        <v>0.21522965874704769</v>
      </c>
      <c r="F38" s="2">
        <v>14798.35629</v>
      </c>
      <c r="G38" s="2">
        <v>20159.88623</v>
      </c>
      <c r="H38" s="3">
        <f t="shared" si="1"/>
        <v>0.36230577470438785</v>
      </c>
      <c r="I38" s="2">
        <v>23720.458559999999</v>
      </c>
      <c r="J38" s="3">
        <f t="shared" si="2"/>
        <v>-0.15010554374375462</v>
      </c>
      <c r="K38" s="2">
        <v>14798.35629</v>
      </c>
      <c r="L38" s="2">
        <v>20159.88623</v>
      </c>
      <c r="M38" s="3">
        <f t="shared" si="3"/>
        <v>0.36230577470438785</v>
      </c>
    </row>
    <row r="39" spans="1:13" x14ac:dyDescent="0.2">
      <c r="A39" s="1" t="s">
        <v>37</v>
      </c>
      <c r="B39" s="1" t="s">
        <v>5</v>
      </c>
      <c r="C39" s="2">
        <v>18.131789999999999</v>
      </c>
      <c r="D39" s="2">
        <v>3.4916100000000001</v>
      </c>
      <c r="E39" s="3">
        <f t="shared" si="0"/>
        <v>-0.80743158838702633</v>
      </c>
      <c r="F39" s="2">
        <v>783.40749000000005</v>
      </c>
      <c r="G39" s="2">
        <v>632.86171000000002</v>
      </c>
      <c r="H39" s="3">
        <f t="shared" si="1"/>
        <v>-0.19216790995960487</v>
      </c>
      <c r="I39" s="2">
        <v>1235.2474500000001</v>
      </c>
      <c r="J39" s="3">
        <f t="shared" si="2"/>
        <v>-0.48766402229771855</v>
      </c>
      <c r="K39" s="2">
        <v>783.40749000000005</v>
      </c>
      <c r="L39" s="2">
        <v>632.86171000000002</v>
      </c>
      <c r="M39" s="3">
        <f t="shared" si="3"/>
        <v>-0.19216790995960487</v>
      </c>
    </row>
    <row r="40" spans="1:13" x14ac:dyDescent="0.2">
      <c r="A40" s="1" t="s">
        <v>37</v>
      </c>
      <c r="B40" s="1" t="s">
        <v>4</v>
      </c>
      <c r="C40" s="2">
        <v>4472.24467</v>
      </c>
      <c r="D40" s="2">
        <v>4558.0152399999997</v>
      </c>
      <c r="E40" s="3">
        <f t="shared" si="0"/>
        <v>1.9178416282846111E-2</v>
      </c>
      <c r="F40" s="2">
        <v>69724.982480000006</v>
      </c>
      <c r="G40" s="2">
        <v>73651.338950000005</v>
      </c>
      <c r="H40" s="3">
        <f t="shared" si="1"/>
        <v>5.6312046706160634E-2</v>
      </c>
      <c r="I40" s="2">
        <v>98932.667199999996</v>
      </c>
      <c r="J40" s="3">
        <f t="shared" si="2"/>
        <v>-0.25554075277169919</v>
      </c>
      <c r="K40" s="2">
        <v>69724.982480000006</v>
      </c>
      <c r="L40" s="2">
        <v>73651.338950000005</v>
      </c>
      <c r="M40" s="3">
        <f t="shared" si="3"/>
        <v>5.6312046706160634E-2</v>
      </c>
    </row>
    <row r="41" spans="1:13" x14ac:dyDescent="0.2">
      <c r="A41" s="1" t="s">
        <v>37</v>
      </c>
      <c r="B41" s="1" t="s">
        <v>3</v>
      </c>
      <c r="C41" s="2">
        <v>1003.26199</v>
      </c>
      <c r="D41" s="2">
        <v>445.62024000000002</v>
      </c>
      <c r="E41" s="3">
        <f t="shared" si="0"/>
        <v>-0.55582864252636544</v>
      </c>
      <c r="F41" s="2">
        <v>19300.122609999999</v>
      </c>
      <c r="G41" s="2">
        <v>24891.741010000002</v>
      </c>
      <c r="H41" s="3">
        <f t="shared" si="1"/>
        <v>0.28971932007845425</v>
      </c>
      <c r="I41" s="2">
        <v>19625.709320000002</v>
      </c>
      <c r="J41" s="3">
        <f t="shared" si="2"/>
        <v>0.26832312677909353</v>
      </c>
      <c r="K41" s="2">
        <v>19300.122609999999</v>
      </c>
      <c r="L41" s="2">
        <v>24891.741010000002</v>
      </c>
      <c r="M41" s="3">
        <f t="shared" si="3"/>
        <v>0.28971932007845425</v>
      </c>
    </row>
    <row r="42" spans="1:13" x14ac:dyDescent="0.2">
      <c r="A42" s="1" t="s">
        <v>37</v>
      </c>
      <c r="B42" s="1" t="s">
        <v>2</v>
      </c>
      <c r="C42" s="2">
        <v>63.854199999999999</v>
      </c>
      <c r="D42" s="2">
        <v>98.857470000000006</v>
      </c>
      <c r="E42" s="3">
        <f t="shared" si="0"/>
        <v>0.54817490470478081</v>
      </c>
      <c r="F42" s="2">
        <v>3825.7689399999999</v>
      </c>
      <c r="G42" s="2">
        <v>2975.5936499999998</v>
      </c>
      <c r="H42" s="3">
        <f t="shared" si="1"/>
        <v>-0.22222337609338216</v>
      </c>
      <c r="I42" s="2">
        <v>4098.5646100000004</v>
      </c>
      <c r="J42" s="3">
        <f t="shared" si="2"/>
        <v>-0.27399127910783394</v>
      </c>
      <c r="K42" s="2">
        <v>3825.7689399999999</v>
      </c>
      <c r="L42" s="2">
        <v>2975.5936499999998</v>
      </c>
      <c r="M42" s="3">
        <f t="shared" si="3"/>
        <v>-0.22222337609338216</v>
      </c>
    </row>
    <row r="43" spans="1:13" x14ac:dyDescent="0.2">
      <c r="A43" s="6" t="s">
        <v>37</v>
      </c>
      <c r="B43" s="6" t="s">
        <v>0</v>
      </c>
      <c r="C43" s="5">
        <v>27768.350610000001</v>
      </c>
      <c r="D43" s="5">
        <v>32644.638360000001</v>
      </c>
      <c r="E43" s="4">
        <f t="shared" si="0"/>
        <v>0.17560595580509353</v>
      </c>
      <c r="F43" s="5">
        <v>464949.65331000002</v>
      </c>
      <c r="G43" s="5">
        <v>597891.77859999996</v>
      </c>
      <c r="H43" s="4">
        <f t="shared" si="1"/>
        <v>0.28592800176014377</v>
      </c>
      <c r="I43" s="5">
        <v>625602.10526999994</v>
      </c>
      <c r="J43" s="4">
        <f t="shared" si="2"/>
        <v>-4.4293851373854665E-2</v>
      </c>
      <c r="K43" s="5">
        <v>464949.65331000002</v>
      </c>
      <c r="L43" s="5">
        <v>597891.77859999996</v>
      </c>
      <c r="M43" s="4">
        <f t="shared" si="3"/>
        <v>0.28592800176014377</v>
      </c>
    </row>
    <row r="44" spans="1:13" x14ac:dyDescent="0.2">
      <c r="A44" s="1" t="s">
        <v>36</v>
      </c>
      <c r="B44" s="1" t="s">
        <v>12</v>
      </c>
      <c r="C44" s="2">
        <v>360.23928000000001</v>
      </c>
      <c r="D44" s="2">
        <v>319.53379999999999</v>
      </c>
      <c r="E44" s="3">
        <f t="shared" si="0"/>
        <v>-0.11299567332024429</v>
      </c>
      <c r="F44" s="2">
        <v>4993.70561</v>
      </c>
      <c r="G44" s="2">
        <v>8953.8576499999999</v>
      </c>
      <c r="H44" s="3">
        <f t="shared" si="1"/>
        <v>0.79302873442713806</v>
      </c>
      <c r="I44" s="2">
        <v>7077.1682899999996</v>
      </c>
      <c r="J44" s="3">
        <f t="shared" si="2"/>
        <v>0.26517517785351408</v>
      </c>
      <c r="K44" s="2">
        <v>4993.70561</v>
      </c>
      <c r="L44" s="2">
        <v>8953.8576499999999</v>
      </c>
      <c r="M44" s="3">
        <f t="shared" si="3"/>
        <v>0.79302873442713806</v>
      </c>
    </row>
    <row r="45" spans="1:13" x14ac:dyDescent="0.2">
      <c r="A45" s="1" t="s">
        <v>36</v>
      </c>
      <c r="B45" s="1" t="s">
        <v>11</v>
      </c>
      <c r="C45" s="2">
        <v>1402.72252</v>
      </c>
      <c r="D45" s="2">
        <v>2568.2212100000002</v>
      </c>
      <c r="E45" s="3">
        <f t="shared" si="0"/>
        <v>0.83088328117809085</v>
      </c>
      <c r="F45" s="2">
        <v>44566.944450000003</v>
      </c>
      <c r="G45" s="2">
        <v>55285.791279999998</v>
      </c>
      <c r="H45" s="3">
        <f t="shared" si="1"/>
        <v>0.24051114480207536</v>
      </c>
      <c r="I45" s="2">
        <v>48156.860540000001</v>
      </c>
      <c r="J45" s="3">
        <f t="shared" si="2"/>
        <v>0.14803562067918796</v>
      </c>
      <c r="K45" s="2">
        <v>44566.944450000003</v>
      </c>
      <c r="L45" s="2">
        <v>55285.791279999998</v>
      </c>
      <c r="M45" s="3">
        <f t="shared" si="3"/>
        <v>0.24051114480207536</v>
      </c>
    </row>
    <row r="46" spans="1:13" x14ac:dyDescent="0.2">
      <c r="A46" s="1" t="s">
        <v>36</v>
      </c>
      <c r="B46" s="1" t="s">
        <v>10</v>
      </c>
      <c r="C46" s="2">
        <v>416.24054000000001</v>
      </c>
      <c r="D46" s="2">
        <v>1738.8920599999999</v>
      </c>
      <c r="E46" s="3">
        <f t="shared" si="0"/>
        <v>3.1776134059407086</v>
      </c>
      <c r="F46" s="2">
        <v>11985.157069999999</v>
      </c>
      <c r="G46" s="2">
        <v>28569.951270000001</v>
      </c>
      <c r="H46" s="3">
        <f t="shared" si="1"/>
        <v>1.3837777930765158</v>
      </c>
      <c r="I46" s="2">
        <v>27802.888139999999</v>
      </c>
      <c r="J46" s="3">
        <f t="shared" si="2"/>
        <v>2.7589332667077526E-2</v>
      </c>
      <c r="K46" s="2">
        <v>11985.157069999999</v>
      </c>
      <c r="L46" s="2">
        <v>28569.951270000001</v>
      </c>
      <c r="M46" s="3">
        <f t="shared" si="3"/>
        <v>1.3837777930765158</v>
      </c>
    </row>
    <row r="47" spans="1:13" x14ac:dyDescent="0.2">
      <c r="A47" s="1" t="s">
        <v>36</v>
      </c>
      <c r="B47" s="1" t="s">
        <v>9</v>
      </c>
      <c r="C47" s="2">
        <v>3.9E-2</v>
      </c>
      <c r="D47" s="2">
        <v>5.1438899999999999</v>
      </c>
      <c r="E47" s="3">
        <f t="shared" si="0"/>
        <v>130.89461538461538</v>
      </c>
      <c r="F47" s="2">
        <v>341.62970000000001</v>
      </c>
      <c r="G47" s="2">
        <v>781.94325000000003</v>
      </c>
      <c r="H47" s="3">
        <f t="shared" si="1"/>
        <v>1.2888620339507955</v>
      </c>
      <c r="I47" s="2">
        <v>594.03125999999997</v>
      </c>
      <c r="J47" s="3">
        <f t="shared" si="2"/>
        <v>0.3163335040650892</v>
      </c>
      <c r="K47" s="2">
        <v>341.62970000000001</v>
      </c>
      <c r="L47" s="2">
        <v>781.94325000000003</v>
      </c>
      <c r="M47" s="3">
        <f t="shared" si="3"/>
        <v>1.2888620339507955</v>
      </c>
    </row>
    <row r="48" spans="1:13" x14ac:dyDescent="0.2">
      <c r="A48" s="1" t="s">
        <v>36</v>
      </c>
      <c r="B48" s="1" t="s">
        <v>8</v>
      </c>
      <c r="C48" s="2">
        <v>473.64521000000002</v>
      </c>
      <c r="D48" s="2">
        <v>148.39715000000001</v>
      </c>
      <c r="E48" s="3">
        <f t="shared" si="0"/>
        <v>-0.68669133168263219</v>
      </c>
      <c r="F48" s="2">
        <v>4337.2784899999997</v>
      </c>
      <c r="G48" s="2">
        <v>5126.4127200000003</v>
      </c>
      <c r="H48" s="3">
        <f t="shared" si="1"/>
        <v>0.18194225522281382</v>
      </c>
      <c r="I48" s="2">
        <v>4371.4189299999998</v>
      </c>
      <c r="J48" s="3">
        <f t="shared" si="2"/>
        <v>0.17271137863695918</v>
      </c>
      <c r="K48" s="2">
        <v>4337.2784899999997</v>
      </c>
      <c r="L48" s="2">
        <v>5126.4127200000003</v>
      </c>
      <c r="M48" s="3">
        <f t="shared" si="3"/>
        <v>0.18194225522281382</v>
      </c>
    </row>
    <row r="49" spans="1:13" x14ac:dyDescent="0.2">
      <c r="A49" s="1" t="s">
        <v>36</v>
      </c>
      <c r="B49" s="1" t="s">
        <v>7</v>
      </c>
      <c r="C49" s="2">
        <v>43.64</v>
      </c>
      <c r="D49" s="2">
        <v>70.116020000000006</v>
      </c>
      <c r="E49" s="3">
        <f t="shared" si="0"/>
        <v>0.60669156736938601</v>
      </c>
      <c r="F49" s="2">
        <v>3747.86634</v>
      </c>
      <c r="G49" s="2">
        <v>5186.72552</v>
      </c>
      <c r="H49" s="3">
        <f t="shared" si="1"/>
        <v>0.38391421931017944</v>
      </c>
      <c r="I49" s="2">
        <v>5661.8147399999998</v>
      </c>
      <c r="J49" s="3">
        <f t="shared" si="2"/>
        <v>-8.3911120694846297E-2</v>
      </c>
      <c r="K49" s="2">
        <v>3747.86634</v>
      </c>
      <c r="L49" s="2">
        <v>5186.72552</v>
      </c>
      <c r="M49" s="3">
        <f t="shared" si="3"/>
        <v>0.38391421931017944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0</v>
      </c>
      <c r="M50" s="3" t="str">
        <f t="shared" si="3"/>
        <v/>
      </c>
    </row>
    <row r="51" spans="1:13" x14ac:dyDescent="0.2">
      <c r="A51" s="1" t="s">
        <v>36</v>
      </c>
      <c r="B51" s="1" t="s">
        <v>6</v>
      </c>
      <c r="C51" s="2">
        <v>263.40199000000001</v>
      </c>
      <c r="D51" s="2">
        <v>226.93960000000001</v>
      </c>
      <c r="E51" s="3">
        <f t="shared" si="0"/>
        <v>-0.13842868081596493</v>
      </c>
      <c r="F51" s="2">
        <v>2919.3762000000002</v>
      </c>
      <c r="G51" s="2">
        <v>4640.6789699999999</v>
      </c>
      <c r="H51" s="3">
        <f t="shared" si="1"/>
        <v>0.58961320915063964</v>
      </c>
      <c r="I51" s="2">
        <v>3888.8104899999998</v>
      </c>
      <c r="J51" s="3">
        <f t="shared" si="2"/>
        <v>0.19334150685239493</v>
      </c>
      <c r="K51" s="2">
        <v>2919.3762000000002</v>
      </c>
      <c r="L51" s="2">
        <v>4640.6789699999999</v>
      </c>
      <c r="M51" s="3">
        <f t="shared" si="3"/>
        <v>0.58961320915063964</v>
      </c>
    </row>
    <row r="52" spans="1:13" x14ac:dyDescent="0.2">
      <c r="A52" s="1" t="s">
        <v>36</v>
      </c>
      <c r="B52" s="1" t="s">
        <v>5</v>
      </c>
      <c r="C52" s="2">
        <v>66.849930000000001</v>
      </c>
      <c r="D52" s="2">
        <v>3.92482</v>
      </c>
      <c r="E52" s="3">
        <f t="shared" si="0"/>
        <v>-0.94128909334684419</v>
      </c>
      <c r="F52" s="2">
        <v>928.1404</v>
      </c>
      <c r="G52" s="2">
        <v>1292.5268000000001</v>
      </c>
      <c r="H52" s="3">
        <f t="shared" si="1"/>
        <v>0.39259836119621561</v>
      </c>
      <c r="I52" s="2">
        <v>1410.6799000000001</v>
      </c>
      <c r="J52" s="3">
        <f t="shared" si="2"/>
        <v>-8.3756137731883729E-2</v>
      </c>
      <c r="K52" s="2">
        <v>928.1404</v>
      </c>
      <c r="L52" s="2">
        <v>1292.5268000000001</v>
      </c>
      <c r="M52" s="3">
        <f t="shared" si="3"/>
        <v>0.39259836119621561</v>
      </c>
    </row>
    <row r="53" spans="1:13" x14ac:dyDescent="0.2">
      <c r="A53" s="1" t="s">
        <v>36</v>
      </c>
      <c r="B53" s="1" t="s">
        <v>4</v>
      </c>
      <c r="C53" s="2">
        <v>373.14670000000001</v>
      </c>
      <c r="D53" s="2">
        <v>807.04633999999999</v>
      </c>
      <c r="E53" s="3">
        <f t="shared" si="0"/>
        <v>1.1628124809893801</v>
      </c>
      <c r="F53" s="2">
        <v>14748.18008</v>
      </c>
      <c r="G53" s="2">
        <v>15764.201940000001</v>
      </c>
      <c r="H53" s="3">
        <f t="shared" si="1"/>
        <v>6.8891338082983422E-2</v>
      </c>
      <c r="I53" s="2">
        <v>16753.74512</v>
      </c>
      <c r="J53" s="3">
        <f t="shared" si="2"/>
        <v>-5.9063998700727427E-2</v>
      </c>
      <c r="K53" s="2">
        <v>14748.18008</v>
      </c>
      <c r="L53" s="2">
        <v>15764.201940000001</v>
      </c>
      <c r="M53" s="3">
        <f t="shared" si="3"/>
        <v>6.8891338082983422E-2</v>
      </c>
    </row>
    <row r="54" spans="1:13" x14ac:dyDescent="0.2">
      <c r="A54" s="1" t="s">
        <v>36</v>
      </c>
      <c r="B54" s="1" t="s">
        <v>3</v>
      </c>
      <c r="C54" s="2">
        <v>1.04023</v>
      </c>
      <c r="D54" s="2">
        <v>0</v>
      </c>
      <c r="E54" s="3">
        <f t="shared" si="0"/>
        <v>-1</v>
      </c>
      <c r="F54" s="2">
        <v>330.54012999999998</v>
      </c>
      <c r="G54" s="2">
        <v>299.41557999999998</v>
      </c>
      <c r="H54" s="3">
        <f t="shared" si="1"/>
        <v>-9.4162696674682134E-2</v>
      </c>
      <c r="I54" s="2">
        <v>183.77599000000001</v>
      </c>
      <c r="J54" s="3">
        <f t="shared" si="2"/>
        <v>0.62924210066831887</v>
      </c>
      <c r="K54" s="2">
        <v>330.54012999999998</v>
      </c>
      <c r="L54" s="2">
        <v>299.41557999999998</v>
      </c>
      <c r="M54" s="3">
        <f t="shared" si="3"/>
        <v>-9.4162696674682134E-2</v>
      </c>
    </row>
    <row r="55" spans="1:13" x14ac:dyDescent="0.2">
      <c r="A55" s="1" t="s">
        <v>36</v>
      </c>
      <c r="B55" s="1" t="s">
        <v>2</v>
      </c>
      <c r="C55" s="2">
        <v>61.991880000000002</v>
      </c>
      <c r="D55" s="2">
        <v>524.67512999999997</v>
      </c>
      <c r="E55" s="3">
        <f t="shared" si="0"/>
        <v>7.4636105567374305</v>
      </c>
      <c r="F55" s="2">
        <v>1978.0120899999999</v>
      </c>
      <c r="G55" s="2">
        <v>3408.1567399999999</v>
      </c>
      <c r="H55" s="3">
        <f t="shared" si="1"/>
        <v>0.72302118739830346</v>
      </c>
      <c r="I55" s="2">
        <v>3492.5410900000002</v>
      </c>
      <c r="J55" s="3">
        <f t="shared" si="2"/>
        <v>-2.4161304856688215E-2</v>
      </c>
      <c r="K55" s="2">
        <v>1978.0120899999999</v>
      </c>
      <c r="L55" s="2">
        <v>3408.1567399999999</v>
      </c>
      <c r="M55" s="3">
        <f t="shared" si="3"/>
        <v>0.72302118739830346</v>
      </c>
    </row>
    <row r="56" spans="1:13" x14ac:dyDescent="0.2">
      <c r="A56" s="6" t="s">
        <v>36</v>
      </c>
      <c r="B56" s="6" t="s">
        <v>0</v>
      </c>
      <c r="C56" s="5">
        <v>3462.9572800000001</v>
      </c>
      <c r="D56" s="5">
        <v>6412.8900199999998</v>
      </c>
      <c r="E56" s="4">
        <f t="shared" si="0"/>
        <v>0.85185363303124539</v>
      </c>
      <c r="F56" s="5">
        <v>90876.830560000002</v>
      </c>
      <c r="G56" s="5">
        <v>129309.66172</v>
      </c>
      <c r="H56" s="4">
        <f t="shared" si="1"/>
        <v>0.42291121865903247</v>
      </c>
      <c r="I56" s="5">
        <v>119393.73449</v>
      </c>
      <c r="J56" s="4">
        <f t="shared" si="2"/>
        <v>8.3052324917690878E-2</v>
      </c>
      <c r="K56" s="5">
        <v>90876.830560000002</v>
      </c>
      <c r="L56" s="5">
        <v>129309.66172</v>
      </c>
      <c r="M56" s="4">
        <f t="shared" si="3"/>
        <v>0.42291121865903247</v>
      </c>
    </row>
    <row r="57" spans="1:13" x14ac:dyDescent="0.2">
      <c r="A57" s="1" t="s">
        <v>35</v>
      </c>
      <c r="B57" s="1" t="s">
        <v>12</v>
      </c>
      <c r="C57" s="2">
        <v>28.270119999999999</v>
      </c>
      <c r="D57" s="2">
        <v>27.439080000000001</v>
      </c>
      <c r="E57" s="3">
        <f t="shared" si="0"/>
        <v>-2.9396408646302108E-2</v>
      </c>
      <c r="F57" s="2">
        <v>123.12577</v>
      </c>
      <c r="G57" s="2">
        <v>489.99716999999998</v>
      </c>
      <c r="H57" s="3">
        <f t="shared" si="1"/>
        <v>2.9796475587523226</v>
      </c>
      <c r="I57" s="2">
        <v>1663.59006</v>
      </c>
      <c r="J57" s="3">
        <f t="shared" si="2"/>
        <v>-0.70545798404205429</v>
      </c>
      <c r="K57" s="2">
        <v>123.12577</v>
      </c>
      <c r="L57" s="2">
        <v>489.99716999999998</v>
      </c>
      <c r="M57" s="3">
        <f t="shared" si="3"/>
        <v>2.9796475587523226</v>
      </c>
    </row>
    <row r="58" spans="1:13" x14ac:dyDescent="0.2">
      <c r="A58" s="1" t="s">
        <v>35</v>
      </c>
      <c r="B58" s="1" t="s">
        <v>11</v>
      </c>
      <c r="C58" s="2">
        <v>9.9041399999999999</v>
      </c>
      <c r="D58" s="2">
        <v>240.50011000000001</v>
      </c>
      <c r="E58" s="3">
        <f t="shared" si="0"/>
        <v>23.28278578453051</v>
      </c>
      <c r="F58" s="2">
        <v>2537.6602499999999</v>
      </c>
      <c r="G58" s="2">
        <v>3168.7146499999999</v>
      </c>
      <c r="H58" s="3">
        <f t="shared" si="1"/>
        <v>0.2486756846193261</v>
      </c>
      <c r="I58" s="2">
        <v>7585.2293900000004</v>
      </c>
      <c r="J58" s="3">
        <f t="shared" si="2"/>
        <v>-0.58225196799222978</v>
      </c>
      <c r="K58" s="2">
        <v>2537.6602499999999</v>
      </c>
      <c r="L58" s="2">
        <v>3168.7146499999999</v>
      </c>
      <c r="M58" s="3">
        <f t="shared" si="3"/>
        <v>0.2486756846193261</v>
      </c>
    </row>
    <row r="59" spans="1:13" x14ac:dyDescent="0.2">
      <c r="A59" s="1" t="s">
        <v>35</v>
      </c>
      <c r="B59" s="1" t="s">
        <v>10</v>
      </c>
      <c r="C59" s="2">
        <v>0.69179999999999997</v>
      </c>
      <c r="D59" s="2">
        <v>2.5172400000000001</v>
      </c>
      <c r="E59" s="3">
        <f t="shared" si="0"/>
        <v>2.6386816999132701</v>
      </c>
      <c r="F59" s="2">
        <v>417.32929000000001</v>
      </c>
      <c r="G59" s="2">
        <v>1037.3160499999999</v>
      </c>
      <c r="H59" s="3">
        <f t="shared" si="1"/>
        <v>1.485605671243444</v>
      </c>
      <c r="I59" s="2">
        <v>198.21186</v>
      </c>
      <c r="J59" s="3">
        <f t="shared" si="2"/>
        <v>4.2333702433345808</v>
      </c>
      <c r="K59" s="2">
        <v>417.32929000000001</v>
      </c>
      <c r="L59" s="2">
        <v>1037.3160499999999</v>
      </c>
      <c r="M59" s="3">
        <f t="shared" si="3"/>
        <v>1.485605671243444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3" t="str">
        <f t="shared" si="0"/>
        <v/>
      </c>
      <c r="F60" s="2">
        <v>1.4160000000000001E-2</v>
      </c>
      <c r="G60" s="2">
        <v>61.18235</v>
      </c>
      <c r="H60" s="3">
        <f t="shared" si="1"/>
        <v>4319.7874293785308</v>
      </c>
      <c r="I60" s="2">
        <v>77.677430000000001</v>
      </c>
      <c r="J60" s="3">
        <f t="shared" si="2"/>
        <v>-0.21235357554955159</v>
      </c>
      <c r="K60" s="2">
        <v>1.4160000000000001E-2</v>
      </c>
      <c r="L60" s="2">
        <v>61.18235</v>
      </c>
      <c r="M60" s="3">
        <f t="shared" si="3"/>
        <v>4319.7874293785308</v>
      </c>
    </row>
    <row r="61" spans="1:13" x14ac:dyDescent="0.2">
      <c r="A61" s="1" t="s">
        <v>35</v>
      </c>
      <c r="B61" s="1" t="s">
        <v>8</v>
      </c>
      <c r="C61" s="2">
        <v>10.81349</v>
      </c>
      <c r="D61" s="2">
        <v>0</v>
      </c>
      <c r="E61" s="3">
        <f t="shared" si="0"/>
        <v>-1</v>
      </c>
      <c r="F61" s="2">
        <v>720.30985999999996</v>
      </c>
      <c r="G61" s="2">
        <v>48.556939999999997</v>
      </c>
      <c r="H61" s="3">
        <f t="shared" si="1"/>
        <v>-0.93258881670729876</v>
      </c>
      <c r="I61" s="2">
        <v>1700.0828300000001</v>
      </c>
      <c r="J61" s="3">
        <f t="shared" si="2"/>
        <v>-0.97143848573542735</v>
      </c>
      <c r="K61" s="2">
        <v>720.30985999999996</v>
      </c>
      <c r="L61" s="2">
        <v>48.556939999999997</v>
      </c>
      <c r="M61" s="3">
        <f t="shared" si="3"/>
        <v>-0.93258881670729876</v>
      </c>
    </row>
    <row r="62" spans="1:13" x14ac:dyDescent="0.2">
      <c r="A62" s="1" t="s">
        <v>35</v>
      </c>
      <c r="B62" s="1" t="s">
        <v>7</v>
      </c>
      <c r="C62" s="2">
        <v>30.24213</v>
      </c>
      <c r="D62" s="2">
        <v>0</v>
      </c>
      <c r="E62" s="3">
        <f t="shared" si="0"/>
        <v>-1</v>
      </c>
      <c r="F62" s="2">
        <v>586.14323000000002</v>
      </c>
      <c r="G62" s="2">
        <v>382.38650999999999</v>
      </c>
      <c r="H62" s="3">
        <f t="shared" si="1"/>
        <v>-0.34762274742983901</v>
      </c>
      <c r="I62" s="2">
        <v>723.60937000000001</v>
      </c>
      <c r="J62" s="3">
        <f t="shared" si="2"/>
        <v>-0.47155671850960146</v>
      </c>
      <c r="K62" s="2">
        <v>586.14323000000002</v>
      </c>
      <c r="L62" s="2">
        <v>382.38650999999999</v>
      </c>
      <c r="M62" s="3">
        <f t="shared" si="3"/>
        <v>-0.34762274742983901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</v>
      </c>
      <c r="M63" s="3" t="str">
        <f t="shared" si="3"/>
        <v/>
      </c>
    </row>
    <row r="64" spans="1:13" x14ac:dyDescent="0.2">
      <c r="A64" s="1" t="s">
        <v>35</v>
      </c>
      <c r="B64" s="1" t="s">
        <v>6</v>
      </c>
      <c r="C64" s="2">
        <v>5.4800000000000001E-2</v>
      </c>
      <c r="D64" s="2">
        <v>4.7999999999999996E-3</v>
      </c>
      <c r="E64" s="3">
        <f t="shared" si="0"/>
        <v>-0.91240875912408759</v>
      </c>
      <c r="F64" s="2">
        <v>12.968389999999999</v>
      </c>
      <c r="G64" s="2">
        <v>380.19664999999998</v>
      </c>
      <c r="H64" s="3">
        <f t="shared" si="1"/>
        <v>28.317182009486142</v>
      </c>
      <c r="I64" s="2">
        <v>233.97668999999999</v>
      </c>
      <c r="J64" s="3">
        <f t="shared" si="2"/>
        <v>0.62493387696013647</v>
      </c>
      <c r="K64" s="2">
        <v>12.968389999999999</v>
      </c>
      <c r="L64" s="2">
        <v>380.19664999999998</v>
      </c>
      <c r="M64" s="3">
        <f t="shared" si="3"/>
        <v>28.317182009486142</v>
      </c>
    </row>
    <row r="65" spans="1:13" x14ac:dyDescent="0.2">
      <c r="A65" s="1" t="s">
        <v>35</v>
      </c>
      <c r="B65" s="1" t="s">
        <v>5</v>
      </c>
      <c r="C65" s="2">
        <v>6.5000000000000002E-2</v>
      </c>
      <c r="D65" s="2">
        <v>0</v>
      </c>
      <c r="E65" s="3">
        <f t="shared" si="0"/>
        <v>-1</v>
      </c>
      <c r="F65" s="2">
        <v>2.7759399999999999</v>
      </c>
      <c r="G65" s="2">
        <v>12.64517</v>
      </c>
      <c r="H65" s="3">
        <f t="shared" si="1"/>
        <v>3.5552749699200996</v>
      </c>
      <c r="I65" s="2">
        <v>56.142969999999998</v>
      </c>
      <c r="J65" s="3">
        <f t="shared" si="2"/>
        <v>-0.77476841713218947</v>
      </c>
      <c r="K65" s="2">
        <v>2.7759399999999999</v>
      </c>
      <c r="L65" s="2">
        <v>12.64517</v>
      </c>
      <c r="M65" s="3">
        <f t="shared" si="3"/>
        <v>3.5552749699200996</v>
      </c>
    </row>
    <row r="66" spans="1:13" x14ac:dyDescent="0.2">
      <c r="A66" s="1" t="s">
        <v>35</v>
      </c>
      <c r="B66" s="1" t="s">
        <v>4</v>
      </c>
      <c r="C66" s="2">
        <v>13.38823</v>
      </c>
      <c r="D66" s="2">
        <v>5.2239699999999996</v>
      </c>
      <c r="E66" s="3">
        <f t="shared" si="0"/>
        <v>-0.60980876486286839</v>
      </c>
      <c r="F66" s="2">
        <v>1377.1172999999999</v>
      </c>
      <c r="G66" s="2">
        <v>1110.54411</v>
      </c>
      <c r="H66" s="3">
        <f t="shared" si="1"/>
        <v>-0.19357333612757599</v>
      </c>
      <c r="I66" s="2">
        <v>2288.2826100000002</v>
      </c>
      <c r="J66" s="3">
        <f t="shared" si="2"/>
        <v>-0.51468227519327259</v>
      </c>
      <c r="K66" s="2">
        <v>1377.1172999999999</v>
      </c>
      <c r="L66" s="2">
        <v>1110.54411</v>
      </c>
      <c r="M66" s="3">
        <f t="shared" si="3"/>
        <v>-0.19357333612757599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16.259239999999998</v>
      </c>
      <c r="E67" s="3" t="str">
        <f t="shared" si="0"/>
        <v/>
      </c>
      <c r="F67" s="2">
        <v>16.648260000000001</v>
      </c>
      <c r="G67" s="2">
        <v>22.496500000000001</v>
      </c>
      <c r="H67" s="3">
        <f t="shared" si="1"/>
        <v>0.3512823562342251</v>
      </c>
      <c r="I67" s="2">
        <v>42.25508</v>
      </c>
      <c r="J67" s="3">
        <f t="shared" si="2"/>
        <v>-0.46760247525267962</v>
      </c>
      <c r="K67" s="2">
        <v>16.648260000000001</v>
      </c>
      <c r="L67" s="2">
        <v>22.496500000000001</v>
      </c>
      <c r="M67" s="3">
        <f t="shared" si="3"/>
        <v>0.3512823562342251</v>
      </c>
    </row>
    <row r="68" spans="1:13" x14ac:dyDescent="0.2">
      <c r="A68" s="1" t="s">
        <v>35</v>
      </c>
      <c r="B68" s="1" t="s">
        <v>2</v>
      </c>
      <c r="C68" s="2">
        <v>0.9</v>
      </c>
      <c r="D68" s="2">
        <v>0</v>
      </c>
      <c r="E68" s="3">
        <f t="shared" si="0"/>
        <v>-1</v>
      </c>
      <c r="F68" s="2">
        <v>30.382249999999999</v>
      </c>
      <c r="G68" s="2">
        <v>156.87397000000001</v>
      </c>
      <c r="H68" s="3">
        <f t="shared" si="1"/>
        <v>4.1633427412387176</v>
      </c>
      <c r="I68" s="2">
        <v>283.30124000000001</v>
      </c>
      <c r="J68" s="3">
        <f t="shared" si="2"/>
        <v>-0.44626444275358623</v>
      </c>
      <c r="K68" s="2">
        <v>30.382249999999999</v>
      </c>
      <c r="L68" s="2">
        <v>156.87397000000001</v>
      </c>
      <c r="M68" s="3">
        <f t="shared" si="3"/>
        <v>4.1633427412387176</v>
      </c>
    </row>
    <row r="69" spans="1:13" x14ac:dyDescent="0.2">
      <c r="A69" s="6" t="s">
        <v>35</v>
      </c>
      <c r="B69" s="6" t="s">
        <v>0</v>
      </c>
      <c r="C69" s="5">
        <v>94.329710000000006</v>
      </c>
      <c r="D69" s="5">
        <v>291.94443999999999</v>
      </c>
      <c r="E69" s="4">
        <f t="shared" ref="E69:E132" si="4">IF(C69=0,"",(D69/C69-1))</f>
        <v>2.0949362613327231</v>
      </c>
      <c r="F69" s="5">
        <v>5824.4746999999998</v>
      </c>
      <c r="G69" s="5">
        <v>6870.9100699999999</v>
      </c>
      <c r="H69" s="4">
        <f t="shared" ref="H69:H132" si="5">IF(F69=0,"",(G69/F69-1))</f>
        <v>0.17966175902523873</v>
      </c>
      <c r="I69" s="5">
        <v>14852.35953</v>
      </c>
      <c r="J69" s="4">
        <f t="shared" ref="J69:J132" si="6">IF(I69=0,"",(G69/I69-1))</f>
        <v>-0.53738595836428693</v>
      </c>
      <c r="K69" s="5">
        <v>5824.4746999999998</v>
      </c>
      <c r="L69" s="5">
        <v>6870.9100699999999</v>
      </c>
      <c r="M69" s="4">
        <f t="shared" ref="M69:M132" si="7">IF(K69=0,"",(L69/K69-1))</f>
        <v>0.17966175902523873</v>
      </c>
    </row>
    <row r="70" spans="1:13" x14ac:dyDescent="0.2">
      <c r="A70" s="1" t="s">
        <v>34</v>
      </c>
      <c r="B70" s="1" t="s">
        <v>12</v>
      </c>
      <c r="C70" s="2">
        <v>1983.5111400000001</v>
      </c>
      <c r="D70" s="2">
        <v>2091.8373000000001</v>
      </c>
      <c r="E70" s="3">
        <f t="shared" si="4"/>
        <v>5.4613335824269749E-2</v>
      </c>
      <c r="F70" s="2">
        <v>46797.080580000002</v>
      </c>
      <c r="G70" s="2">
        <v>57713.106299999999</v>
      </c>
      <c r="H70" s="3">
        <f t="shared" si="5"/>
        <v>0.23326296394363655</v>
      </c>
      <c r="I70" s="2">
        <v>131297.33468999999</v>
      </c>
      <c r="J70" s="3">
        <f t="shared" si="6"/>
        <v>-0.56043962022333726</v>
      </c>
      <c r="K70" s="2">
        <v>46797.080580000002</v>
      </c>
      <c r="L70" s="2">
        <v>57713.106299999999</v>
      </c>
      <c r="M70" s="3">
        <f t="shared" si="7"/>
        <v>0.23326296394363655</v>
      </c>
    </row>
    <row r="71" spans="1:13" x14ac:dyDescent="0.2">
      <c r="A71" s="1" t="s">
        <v>34</v>
      </c>
      <c r="B71" s="1" t="s">
        <v>11</v>
      </c>
      <c r="C71" s="2">
        <v>21246.32142</v>
      </c>
      <c r="D71" s="2">
        <v>28810.954989999998</v>
      </c>
      <c r="E71" s="3">
        <f t="shared" si="4"/>
        <v>0.3560443909541493</v>
      </c>
      <c r="F71" s="2">
        <v>326310.09870999999</v>
      </c>
      <c r="G71" s="2">
        <v>457314.40003999998</v>
      </c>
      <c r="H71" s="3">
        <f t="shared" si="5"/>
        <v>0.40147179584051673</v>
      </c>
      <c r="I71" s="2">
        <v>597746.88928</v>
      </c>
      <c r="J71" s="3">
        <f t="shared" si="6"/>
        <v>-0.23493637818701862</v>
      </c>
      <c r="K71" s="2">
        <v>326310.09870999999</v>
      </c>
      <c r="L71" s="2">
        <v>457314.40003999998</v>
      </c>
      <c r="M71" s="3">
        <f t="shared" si="7"/>
        <v>0.40147179584051673</v>
      </c>
    </row>
    <row r="72" spans="1:13" x14ac:dyDescent="0.2">
      <c r="A72" s="1" t="s">
        <v>34</v>
      </c>
      <c r="B72" s="1" t="s">
        <v>10</v>
      </c>
      <c r="C72" s="2">
        <v>1899.6361899999999</v>
      </c>
      <c r="D72" s="2">
        <v>2766.7292000000002</v>
      </c>
      <c r="E72" s="3">
        <f t="shared" si="4"/>
        <v>0.45645214308114457</v>
      </c>
      <c r="F72" s="2">
        <v>36519.423199999997</v>
      </c>
      <c r="G72" s="2">
        <v>39211.002999999997</v>
      </c>
      <c r="H72" s="3">
        <f t="shared" si="5"/>
        <v>7.3702691996515357E-2</v>
      </c>
      <c r="I72" s="2">
        <v>68865.527390000003</v>
      </c>
      <c r="J72" s="3">
        <f t="shared" si="6"/>
        <v>-0.43061493193917155</v>
      </c>
      <c r="K72" s="2">
        <v>36519.423199999997</v>
      </c>
      <c r="L72" s="2">
        <v>39211.002999999997</v>
      </c>
      <c r="M72" s="3">
        <f t="shared" si="7"/>
        <v>7.3702691996515357E-2</v>
      </c>
    </row>
    <row r="73" spans="1:13" x14ac:dyDescent="0.2">
      <c r="A73" s="1" t="s">
        <v>34</v>
      </c>
      <c r="B73" s="1" t="s">
        <v>9</v>
      </c>
      <c r="C73" s="2">
        <v>3.5257200000000002</v>
      </c>
      <c r="D73" s="2">
        <v>573.2047</v>
      </c>
      <c r="E73" s="3">
        <f t="shared" si="4"/>
        <v>161.57805497884118</v>
      </c>
      <c r="F73" s="2">
        <v>6744.8862600000002</v>
      </c>
      <c r="G73" s="2">
        <v>5738.6772600000004</v>
      </c>
      <c r="H73" s="3">
        <f t="shared" si="5"/>
        <v>-0.14918101821334495</v>
      </c>
      <c r="I73" s="2">
        <v>5615.9972799999996</v>
      </c>
      <c r="J73" s="3">
        <f t="shared" si="6"/>
        <v>2.1844736363547668E-2</v>
      </c>
      <c r="K73" s="2">
        <v>6744.8862600000002</v>
      </c>
      <c r="L73" s="2">
        <v>5738.6772600000004</v>
      </c>
      <c r="M73" s="3">
        <f t="shared" si="7"/>
        <v>-0.14918101821334495</v>
      </c>
    </row>
    <row r="74" spans="1:13" x14ac:dyDescent="0.2">
      <c r="A74" s="1" t="s">
        <v>34</v>
      </c>
      <c r="B74" s="1" t="s">
        <v>8</v>
      </c>
      <c r="C74" s="2">
        <v>446.56822</v>
      </c>
      <c r="D74" s="2">
        <v>1461.1571899999999</v>
      </c>
      <c r="E74" s="3">
        <f t="shared" si="4"/>
        <v>2.2719685919432422</v>
      </c>
      <c r="F74" s="2">
        <v>15760.46747</v>
      </c>
      <c r="G74" s="2">
        <v>21522.44184</v>
      </c>
      <c r="H74" s="3">
        <f t="shared" si="5"/>
        <v>0.36559666653085632</v>
      </c>
      <c r="I74" s="2">
        <v>27771.806799999998</v>
      </c>
      <c r="J74" s="3">
        <f t="shared" si="6"/>
        <v>-0.22502550896328433</v>
      </c>
      <c r="K74" s="2">
        <v>15760.46747</v>
      </c>
      <c r="L74" s="2">
        <v>21522.44184</v>
      </c>
      <c r="M74" s="3">
        <f t="shared" si="7"/>
        <v>0.36559666653085632</v>
      </c>
    </row>
    <row r="75" spans="1:13" x14ac:dyDescent="0.2">
      <c r="A75" s="1" t="s">
        <v>34</v>
      </c>
      <c r="B75" s="1" t="s">
        <v>7</v>
      </c>
      <c r="C75" s="2">
        <v>1208.8899200000001</v>
      </c>
      <c r="D75" s="2">
        <v>5806.0897199999999</v>
      </c>
      <c r="E75" s="3">
        <f t="shared" si="4"/>
        <v>3.8028274733236254</v>
      </c>
      <c r="F75" s="2">
        <v>17803.754440000001</v>
      </c>
      <c r="G75" s="2">
        <v>32427.255140000001</v>
      </c>
      <c r="H75" s="3">
        <f t="shared" si="5"/>
        <v>0.82137173646616524</v>
      </c>
      <c r="I75" s="2">
        <v>37736.86189</v>
      </c>
      <c r="J75" s="3">
        <f t="shared" si="6"/>
        <v>-0.14070080245350258</v>
      </c>
      <c r="K75" s="2">
        <v>17803.754440000001</v>
      </c>
      <c r="L75" s="2">
        <v>32427.255140000001</v>
      </c>
      <c r="M75" s="3">
        <f t="shared" si="7"/>
        <v>0.82137173646616524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 t="shared" si="4"/>
        <v/>
      </c>
      <c r="F76" s="2">
        <v>15.09418</v>
      </c>
      <c r="G76" s="2">
        <v>77.090140000000005</v>
      </c>
      <c r="H76" s="3">
        <f t="shared" si="5"/>
        <v>4.1072757844414207</v>
      </c>
      <c r="I76" s="2">
        <v>36.24597</v>
      </c>
      <c r="J76" s="3">
        <f t="shared" si="6"/>
        <v>1.1268609999953099</v>
      </c>
      <c r="K76" s="2">
        <v>15.09418</v>
      </c>
      <c r="L76" s="2">
        <v>77.090140000000005</v>
      </c>
      <c r="M76" s="3">
        <f t="shared" si="7"/>
        <v>4.1072757844414207</v>
      </c>
    </row>
    <row r="77" spans="1:13" x14ac:dyDescent="0.2">
      <c r="A77" s="1" t="s">
        <v>34</v>
      </c>
      <c r="B77" s="1" t="s">
        <v>6</v>
      </c>
      <c r="C77" s="2">
        <v>822.14191000000005</v>
      </c>
      <c r="D77" s="2">
        <v>865.11036999999999</v>
      </c>
      <c r="E77" s="3">
        <f t="shared" si="4"/>
        <v>5.2264042834162305E-2</v>
      </c>
      <c r="F77" s="2">
        <v>15720.10512</v>
      </c>
      <c r="G77" s="2">
        <v>22650.39156</v>
      </c>
      <c r="H77" s="3">
        <f t="shared" si="5"/>
        <v>0.44085496802326718</v>
      </c>
      <c r="I77" s="2">
        <v>33619.315499999997</v>
      </c>
      <c r="J77" s="3">
        <f t="shared" si="6"/>
        <v>-0.32626850894688797</v>
      </c>
      <c r="K77" s="2">
        <v>15720.10512</v>
      </c>
      <c r="L77" s="2">
        <v>22650.39156</v>
      </c>
      <c r="M77" s="3">
        <f t="shared" si="7"/>
        <v>0.44085496802326718</v>
      </c>
    </row>
    <row r="78" spans="1:13" x14ac:dyDescent="0.2">
      <c r="A78" s="1" t="s">
        <v>34</v>
      </c>
      <c r="B78" s="1" t="s">
        <v>5</v>
      </c>
      <c r="C78" s="2">
        <v>303.16638</v>
      </c>
      <c r="D78" s="2">
        <v>573.26760999999999</v>
      </c>
      <c r="E78" s="3">
        <f t="shared" si="4"/>
        <v>0.8909339815318571</v>
      </c>
      <c r="F78" s="2">
        <v>5706.1927900000001</v>
      </c>
      <c r="G78" s="2">
        <v>4168.8959199999999</v>
      </c>
      <c r="H78" s="3">
        <f t="shared" si="5"/>
        <v>-0.26940850521105508</v>
      </c>
      <c r="I78" s="2">
        <v>11469.01389</v>
      </c>
      <c r="J78" s="3">
        <f t="shared" si="6"/>
        <v>-0.63650790207561603</v>
      </c>
      <c r="K78" s="2">
        <v>5706.1927900000001</v>
      </c>
      <c r="L78" s="2">
        <v>4168.8959199999999</v>
      </c>
      <c r="M78" s="3">
        <f t="shared" si="7"/>
        <v>-0.26940850521105508</v>
      </c>
    </row>
    <row r="79" spans="1:13" x14ac:dyDescent="0.2">
      <c r="A79" s="1" t="s">
        <v>34</v>
      </c>
      <c r="B79" s="1" t="s">
        <v>4</v>
      </c>
      <c r="C79" s="2">
        <v>3489.4059200000002</v>
      </c>
      <c r="D79" s="2">
        <v>7438.7872600000001</v>
      </c>
      <c r="E79" s="3">
        <f t="shared" si="4"/>
        <v>1.1318205535686143</v>
      </c>
      <c r="F79" s="2">
        <v>106170.12674000001</v>
      </c>
      <c r="G79" s="2">
        <v>98018.281159999999</v>
      </c>
      <c r="H79" s="3">
        <f t="shared" si="5"/>
        <v>-7.6780972485443688E-2</v>
      </c>
      <c r="I79" s="2">
        <v>149097.10920000001</v>
      </c>
      <c r="J79" s="3">
        <f t="shared" si="6"/>
        <v>-0.34258764850686996</v>
      </c>
      <c r="K79" s="2">
        <v>106170.12674000001</v>
      </c>
      <c r="L79" s="2">
        <v>98018.281159999999</v>
      </c>
      <c r="M79" s="3">
        <f t="shared" si="7"/>
        <v>-7.6780972485443688E-2</v>
      </c>
    </row>
    <row r="80" spans="1:13" x14ac:dyDescent="0.2">
      <c r="A80" s="1" t="s">
        <v>34</v>
      </c>
      <c r="B80" s="1" t="s">
        <v>3</v>
      </c>
      <c r="C80" s="2">
        <v>1214.6145799999999</v>
      </c>
      <c r="D80" s="2">
        <v>2199.1260600000001</v>
      </c>
      <c r="E80" s="3">
        <f t="shared" si="4"/>
        <v>0.81055463701086161</v>
      </c>
      <c r="F80" s="2">
        <v>13511.198609999999</v>
      </c>
      <c r="G80" s="2">
        <v>17275.13277</v>
      </c>
      <c r="H80" s="3">
        <f t="shared" si="5"/>
        <v>0.27857884919360254</v>
      </c>
      <c r="I80" s="2">
        <v>16415.060829999999</v>
      </c>
      <c r="J80" s="3">
        <f t="shared" si="6"/>
        <v>5.2395294108696921E-2</v>
      </c>
      <c r="K80" s="2">
        <v>13511.198609999999</v>
      </c>
      <c r="L80" s="2">
        <v>17275.13277</v>
      </c>
      <c r="M80" s="3">
        <f t="shared" si="7"/>
        <v>0.27857884919360254</v>
      </c>
    </row>
    <row r="81" spans="1:13" x14ac:dyDescent="0.2">
      <c r="A81" s="1" t="s">
        <v>34</v>
      </c>
      <c r="B81" s="1" t="s">
        <v>2</v>
      </c>
      <c r="C81" s="2">
        <v>382.82360999999997</v>
      </c>
      <c r="D81" s="2">
        <v>1656.39831</v>
      </c>
      <c r="E81" s="3">
        <f t="shared" si="4"/>
        <v>3.3267924619382807</v>
      </c>
      <c r="F81" s="2">
        <v>12269.459860000001</v>
      </c>
      <c r="G81" s="2">
        <v>13280.77248</v>
      </c>
      <c r="H81" s="3">
        <f t="shared" si="5"/>
        <v>8.2425194877323582E-2</v>
      </c>
      <c r="I81" s="2">
        <v>15926.8699</v>
      </c>
      <c r="J81" s="3">
        <f t="shared" si="6"/>
        <v>-0.1661404555078333</v>
      </c>
      <c r="K81" s="2">
        <v>12269.459860000001</v>
      </c>
      <c r="L81" s="2">
        <v>13280.77248</v>
      </c>
      <c r="M81" s="3">
        <f t="shared" si="7"/>
        <v>8.2425194877323582E-2</v>
      </c>
    </row>
    <row r="82" spans="1:13" x14ac:dyDescent="0.2">
      <c r="A82" s="6" t="s">
        <v>34</v>
      </c>
      <c r="B82" s="6" t="s">
        <v>0</v>
      </c>
      <c r="C82" s="5">
        <v>33000.605009999999</v>
      </c>
      <c r="D82" s="5">
        <v>54242.662709999997</v>
      </c>
      <c r="E82" s="4">
        <f t="shared" si="4"/>
        <v>0.64368691705994863</v>
      </c>
      <c r="F82" s="5">
        <v>603327.88795999996</v>
      </c>
      <c r="G82" s="5">
        <v>769397.44761000003</v>
      </c>
      <c r="H82" s="4">
        <f t="shared" si="5"/>
        <v>0.27525589810131623</v>
      </c>
      <c r="I82" s="5">
        <v>1095598.03262</v>
      </c>
      <c r="J82" s="4">
        <f t="shared" si="6"/>
        <v>-0.29773746875934759</v>
      </c>
      <c r="K82" s="5">
        <v>603327.88795999996</v>
      </c>
      <c r="L82" s="5">
        <v>769397.44761000003</v>
      </c>
      <c r="M82" s="4">
        <f t="shared" si="7"/>
        <v>0.27525589810131623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74.900000000000006</v>
      </c>
      <c r="E83" s="3" t="str">
        <f t="shared" si="4"/>
        <v/>
      </c>
      <c r="F83" s="2">
        <v>2474.9748599999998</v>
      </c>
      <c r="G83" s="2">
        <v>3538.8394400000002</v>
      </c>
      <c r="H83" s="3">
        <f t="shared" si="5"/>
        <v>0.42984864096760989</v>
      </c>
      <c r="I83" s="2">
        <v>1549.9131500000001</v>
      </c>
      <c r="J83" s="3">
        <f t="shared" si="6"/>
        <v>1.2832501550167503</v>
      </c>
      <c r="K83" s="2">
        <v>2474.9748599999998</v>
      </c>
      <c r="L83" s="2">
        <v>3538.8394400000002</v>
      </c>
      <c r="M83" s="3">
        <f t="shared" si="7"/>
        <v>0.42984864096760989</v>
      </c>
    </row>
    <row r="84" spans="1:13" x14ac:dyDescent="0.2">
      <c r="A84" s="1" t="s">
        <v>33</v>
      </c>
      <c r="B84" s="1" t="s">
        <v>11</v>
      </c>
      <c r="C84" s="2">
        <v>4342.6028699999997</v>
      </c>
      <c r="D84" s="2">
        <v>7046.5308199999999</v>
      </c>
      <c r="E84" s="3">
        <f t="shared" si="4"/>
        <v>0.6226514445240996</v>
      </c>
      <c r="F84" s="2">
        <v>116966.19534999999</v>
      </c>
      <c r="G84" s="2">
        <v>111606.52869000001</v>
      </c>
      <c r="H84" s="3">
        <f t="shared" si="5"/>
        <v>-4.582235614283392E-2</v>
      </c>
      <c r="I84" s="2">
        <v>112393.61990999999</v>
      </c>
      <c r="J84" s="3">
        <f t="shared" si="6"/>
        <v>-7.0029884314630753E-3</v>
      </c>
      <c r="K84" s="2">
        <v>116966.19534999999</v>
      </c>
      <c r="L84" s="2">
        <v>111606.52869000001</v>
      </c>
      <c r="M84" s="3">
        <f t="shared" si="7"/>
        <v>-4.582235614283392E-2</v>
      </c>
    </row>
    <row r="85" spans="1:13" x14ac:dyDescent="0.2">
      <c r="A85" s="1" t="s">
        <v>33</v>
      </c>
      <c r="B85" s="1" t="s">
        <v>10</v>
      </c>
      <c r="C85" s="2">
        <v>325.49599999999998</v>
      </c>
      <c r="D85" s="2">
        <v>151.34399999999999</v>
      </c>
      <c r="E85" s="3">
        <f t="shared" si="4"/>
        <v>-0.53503576080812054</v>
      </c>
      <c r="F85" s="2">
        <v>3858.2171199999998</v>
      </c>
      <c r="G85" s="2">
        <v>3800.2286899999999</v>
      </c>
      <c r="H85" s="3">
        <f t="shared" si="5"/>
        <v>-1.5029851404526395E-2</v>
      </c>
      <c r="I85" s="2">
        <v>3404.9441900000002</v>
      </c>
      <c r="J85" s="3">
        <f t="shared" si="6"/>
        <v>0.1160913301195694</v>
      </c>
      <c r="K85" s="2">
        <v>3858.2171199999998</v>
      </c>
      <c r="L85" s="2">
        <v>3800.2286899999999</v>
      </c>
      <c r="M85" s="3">
        <f t="shared" si="7"/>
        <v>-1.5029851404526395E-2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74</v>
      </c>
      <c r="E86" s="3" t="str">
        <f t="shared" si="4"/>
        <v/>
      </c>
      <c r="F86" s="2">
        <v>1539.8688099999999</v>
      </c>
      <c r="G86" s="2">
        <v>1863.5066200000001</v>
      </c>
      <c r="H86" s="3">
        <f t="shared" si="5"/>
        <v>0.21017232630356353</v>
      </c>
      <c r="I86" s="2">
        <v>2857.9019199999998</v>
      </c>
      <c r="J86" s="3">
        <f t="shared" si="6"/>
        <v>-0.34794591551273379</v>
      </c>
      <c r="K86" s="2">
        <v>1539.8688099999999</v>
      </c>
      <c r="L86" s="2">
        <v>1863.5066200000001</v>
      </c>
      <c r="M86" s="3">
        <f t="shared" si="7"/>
        <v>0.21017232630356353</v>
      </c>
    </row>
    <row r="87" spans="1:13" x14ac:dyDescent="0.2">
      <c r="A87" s="1" t="s">
        <v>33</v>
      </c>
      <c r="B87" s="1" t="s">
        <v>8</v>
      </c>
      <c r="C87" s="2">
        <v>336.44385999999997</v>
      </c>
      <c r="D87" s="2">
        <v>0</v>
      </c>
      <c r="E87" s="3">
        <f t="shared" si="4"/>
        <v>-1</v>
      </c>
      <c r="F87" s="2">
        <v>2116.8817100000001</v>
      </c>
      <c r="G87" s="2">
        <v>3369.2512700000002</v>
      </c>
      <c r="H87" s="3">
        <f t="shared" si="5"/>
        <v>0.59161055343049851</v>
      </c>
      <c r="I87" s="2">
        <v>3736.4489199999998</v>
      </c>
      <c r="J87" s="3">
        <f t="shared" si="6"/>
        <v>-9.8274500163647249E-2</v>
      </c>
      <c r="K87" s="2">
        <v>2116.8817100000001</v>
      </c>
      <c r="L87" s="2">
        <v>3369.2512700000002</v>
      </c>
      <c r="M87" s="3">
        <f t="shared" si="7"/>
        <v>0.59161055343049851</v>
      </c>
    </row>
    <row r="88" spans="1:13" x14ac:dyDescent="0.2">
      <c r="A88" s="1" t="s">
        <v>33</v>
      </c>
      <c r="B88" s="1" t="s">
        <v>7</v>
      </c>
      <c r="C88" s="2">
        <v>161.11653000000001</v>
      </c>
      <c r="D88" s="2">
        <v>423.34280000000001</v>
      </c>
      <c r="E88" s="3">
        <f t="shared" si="4"/>
        <v>1.6275565890104509</v>
      </c>
      <c r="F88" s="2">
        <v>8455.0169800000003</v>
      </c>
      <c r="G88" s="2">
        <v>8018.6603699999996</v>
      </c>
      <c r="H88" s="3">
        <f t="shared" si="5"/>
        <v>-5.1609193811459453E-2</v>
      </c>
      <c r="I88" s="2">
        <v>8880.7091299999993</v>
      </c>
      <c r="J88" s="3">
        <f t="shared" si="6"/>
        <v>-9.7069811360886216E-2</v>
      </c>
      <c r="K88" s="2">
        <v>8455.0169800000003</v>
      </c>
      <c r="L88" s="2">
        <v>8018.6603699999996</v>
      </c>
      <c r="M88" s="3">
        <f t="shared" si="7"/>
        <v>-5.1609193811459453E-2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33</v>
      </c>
      <c r="B90" s="1" t="s">
        <v>6</v>
      </c>
      <c r="C90" s="2">
        <v>508.56903</v>
      </c>
      <c r="D90" s="2">
        <v>865.59132</v>
      </c>
      <c r="E90" s="3">
        <f t="shared" si="4"/>
        <v>0.7020134316869433</v>
      </c>
      <c r="F90" s="2">
        <v>9025.0640999999996</v>
      </c>
      <c r="G90" s="2">
        <v>15618.437400000001</v>
      </c>
      <c r="H90" s="3">
        <f t="shared" si="5"/>
        <v>0.73056248985533534</v>
      </c>
      <c r="I90" s="2">
        <v>19204.948250000001</v>
      </c>
      <c r="J90" s="3">
        <f t="shared" si="6"/>
        <v>-0.18674931081889279</v>
      </c>
      <c r="K90" s="2">
        <v>9025.0640999999996</v>
      </c>
      <c r="L90" s="2">
        <v>15618.437400000001</v>
      </c>
      <c r="M90" s="3">
        <f t="shared" si="7"/>
        <v>0.73056248985533534</v>
      </c>
    </row>
    <row r="91" spans="1:13" x14ac:dyDescent="0.2">
      <c r="A91" s="1" t="s">
        <v>33</v>
      </c>
      <c r="B91" s="1" t="s">
        <v>5</v>
      </c>
      <c r="C91" s="2">
        <v>328.42500000000001</v>
      </c>
      <c r="D91" s="2">
        <v>89.9</v>
      </c>
      <c r="E91" s="3">
        <f t="shared" si="4"/>
        <v>-0.72626931567328912</v>
      </c>
      <c r="F91" s="2">
        <v>3116.9604399999998</v>
      </c>
      <c r="G91" s="2">
        <v>1839.7247</v>
      </c>
      <c r="H91" s="3">
        <f t="shared" si="5"/>
        <v>-0.40976963441987091</v>
      </c>
      <c r="I91" s="2">
        <v>1725.0290399999999</v>
      </c>
      <c r="J91" s="3">
        <f t="shared" si="6"/>
        <v>6.6489118351306109E-2</v>
      </c>
      <c r="K91" s="2">
        <v>3116.9604399999998</v>
      </c>
      <c r="L91" s="2">
        <v>1839.7247</v>
      </c>
      <c r="M91" s="3">
        <f t="shared" si="7"/>
        <v>-0.40976963441987091</v>
      </c>
    </row>
    <row r="92" spans="1:13" x14ac:dyDescent="0.2">
      <c r="A92" s="1" t="s">
        <v>33</v>
      </c>
      <c r="B92" s="1" t="s">
        <v>4</v>
      </c>
      <c r="C92" s="2">
        <v>4.2000000000000002E-4</v>
      </c>
      <c r="D92" s="2">
        <v>264.94549999999998</v>
      </c>
      <c r="E92" s="3">
        <f t="shared" si="4"/>
        <v>630821.61904761894</v>
      </c>
      <c r="F92" s="2">
        <v>4845.2889299999997</v>
      </c>
      <c r="G92" s="2">
        <v>3195.5098400000002</v>
      </c>
      <c r="H92" s="3">
        <f t="shared" si="5"/>
        <v>-0.34049137499009774</v>
      </c>
      <c r="I92" s="2">
        <v>4691.9698099999996</v>
      </c>
      <c r="J92" s="3">
        <f t="shared" si="6"/>
        <v>-0.31894066470986082</v>
      </c>
      <c r="K92" s="2">
        <v>4845.2889299999997</v>
      </c>
      <c r="L92" s="2">
        <v>3195.5098400000002</v>
      </c>
      <c r="M92" s="3">
        <f t="shared" si="7"/>
        <v>-0.34049137499009774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6.4803600000000001</v>
      </c>
      <c r="E93" s="3" t="str">
        <f t="shared" si="4"/>
        <v/>
      </c>
      <c r="F93" s="2">
        <v>34.765949999999997</v>
      </c>
      <c r="G93" s="2">
        <v>142.23383999999999</v>
      </c>
      <c r="H93" s="3">
        <f t="shared" si="5"/>
        <v>3.0911823206326883</v>
      </c>
      <c r="I93" s="2">
        <v>84.436959999999999</v>
      </c>
      <c r="J93" s="3">
        <f t="shared" si="6"/>
        <v>0.68449740492788935</v>
      </c>
      <c r="K93" s="2">
        <v>34.765949999999997</v>
      </c>
      <c r="L93" s="2">
        <v>142.23383999999999</v>
      </c>
      <c r="M93" s="3">
        <f t="shared" si="7"/>
        <v>3.0911823206326883</v>
      </c>
    </row>
    <row r="94" spans="1:13" x14ac:dyDescent="0.2">
      <c r="A94" s="1" t="s">
        <v>33</v>
      </c>
      <c r="B94" s="1" t="s">
        <v>2</v>
      </c>
      <c r="C94" s="2">
        <v>0</v>
      </c>
      <c r="D94" s="2">
        <v>214.4375</v>
      </c>
      <c r="E94" s="3" t="str">
        <f t="shared" si="4"/>
        <v/>
      </c>
      <c r="F94" s="2">
        <v>1414.6823199999999</v>
      </c>
      <c r="G94" s="2">
        <v>2144.5056500000001</v>
      </c>
      <c r="H94" s="3">
        <f t="shared" si="5"/>
        <v>0.51589202726446759</v>
      </c>
      <c r="I94" s="2">
        <v>1809.04503</v>
      </c>
      <c r="J94" s="3">
        <f t="shared" si="6"/>
        <v>0.18543519615982151</v>
      </c>
      <c r="K94" s="2">
        <v>1414.6823199999999</v>
      </c>
      <c r="L94" s="2">
        <v>2144.5056500000001</v>
      </c>
      <c r="M94" s="3">
        <f t="shared" si="7"/>
        <v>0.51589202726446759</v>
      </c>
    </row>
    <row r="95" spans="1:13" x14ac:dyDescent="0.2">
      <c r="A95" s="6" t="s">
        <v>33</v>
      </c>
      <c r="B95" s="6" t="s">
        <v>0</v>
      </c>
      <c r="C95" s="5">
        <v>6002.6537099999996</v>
      </c>
      <c r="D95" s="5">
        <v>9211.4722999999994</v>
      </c>
      <c r="E95" s="4">
        <f t="shared" si="4"/>
        <v>0.53456666751479154</v>
      </c>
      <c r="F95" s="5">
        <v>153847.91657</v>
      </c>
      <c r="G95" s="5">
        <v>155137.42650999999</v>
      </c>
      <c r="H95" s="4">
        <f t="shared" si="5"/>
        <v>8.381718574741015E-3</v>
      </c>
      <c r="I95" s="5">
        <v>160338.96630999999</v>
      </c>
      <c r="J95" s="4">
        <f t="shared" si="6"/>
        <v>-3.2440896431521926E-2</v>
      </c>
      <c r="K95" s="5">
        <v>153847.91657</v>
      </c>
      <c r="L95" s="5">
        <v>155137.42650999999</v>
      </c>
      <c r="M95" s="4">
        <f t="shared" si="7"/>
        <v>8.381718574741015E-3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4.9500000000000002E-2</v>
      </c>
      <c r="E96" s="3" t="str">
        <f t="shared" si="4"/>
        <v/>
      </c>
      <c r="F96" s="2">
        <v>7979.9336300000004</v>
      </c>
      <c r="G96" s="2">
        <v>132.95994999999999</v>
      </c>
      <c r="H96" s="3">
        <f t="shared" si="5"/>
        <v>-0.98333821355353801</v>
      </c>
      <c r="I96" s="2">
        <v>1459.78927</v>
      </c>
      <c r="J96" s="3">
        <f t="shared" si="6"/>
        <v>-0.90891839477625425</v>
      </c>
      <c r="K96" s="2">
        <v>7979.9336300000004</v>
      </c>
      <c r="L96" s="2">
        <v>132.95994999999999</v>
      </c>
      <c r="M96" s="3">
        <f t="shared" si="7"/>
        <v>-0.98333821355353801</v>
      </c>
    </row>
    <row r="97" spans="1:13" x14ac:dyDescent="0.2">
      <c r="A97" s="1" t="s">
        <v>32</v>
      </c>
      <c r="B97" s="1" t="s">
        <v>11</v>
      </c>
      <c r="C97" s="2">
        <v>312.01747</v>
      </c>
      <c r="D97" s="2">
        <v>7802.9176600000001</v>
      </c>
      <c r="E97" s="3">
        <f t="shared" si="4"/>
        <v>24.007951189399748</v>
      </c>
      <c r="F97" s="2">
        <v>30993.466950000002</v>
      </c>
      <c r="G97" s="2">
        <v>16076.354139999999</v>
      </c>
      <c r="H97" s="3">
        <f t="shared" si="5"/>
        <v>-0.4812986179979456</v>
      </c>
      <c r="I97" s="2">
        <v>21021.883119999999</v>
      </c>
      <c r="J97" s="3">
        <f t="shared" si="6"/>
        <v>-0.23525623046086075</v>
      </c>
      <c r="K97" s="2">
        <v>30993.466950000002</v>
      </c>
      <c r="L97" s="2">
        <v>16076.354139999999</v>
      </c>
      <c r="M97" s="3">
        <f t="shared" si="7"/>
        <v>-0.4812986179979456</v>
      </c>
    </row>
    <row r="98" spans="1:13" x14ac:dyDescent="0.2">
      <c r="A98" s="1" t="s">
        <v>32</v>
      </c>
      <c r="B98" s="1" t="s">
        <v>10</v>
      </c>
      <c r="C98" s="2">
        <v>3.7428400000000002</v>
      </c>
      <c r="D98" s="2">
        <v>9.7370900000000002</v>
      </c>
      <c r="E98" s="3">
        <f t="shared" si="4"/>
        <v>1.6015245107992859</v>
      </c>
      <c r="F98" s="2">
        <v>14.58108</v>
      </c>
      <c r="G98" s="2">
        <v>95.012280000000004</v>
      </c>
      <c r="H98" s="3">
        <f t="shared" si="5"/>
        <v>5.5161346073130391</v>
      </c>
      <c r="I98" s="2">
        <v>66.990229999999997</v>
      </c>
      <c r="J98" s="3">
        <f t="shared" si="6"/>
        <v>0.41830054919948778</v>
      </c>
      <c r="K98" s="2">
        <v>14.58108</v>
      </c>
      <c r="L98" s="2">
        <v>95.012280000000004</v>
      </c>
      <c r="M98" s="3">
        <f t="shared" si="7"/>
        <v>5.5161346073130391</v>
      </c>
    </row>
    <row r="99" spans="1:13" x14ac:dyDescent="0.2">
      <c r="A99" s="1" t="s">
        <v>32</v>
      </c>
      <c r="B99" s="1" t="s">
        <v>9</v>
      </c>
      <c r="C99" s="2">
        <v>1.4136</v>
      </c>
      <c r="D99" s="2">
        <v>0</v>
      </c>
      <c r="E99" s="3">
        <f t="shared" si="4"/>
        <v>-1</v>
      </c>
      <c r="F99" s="2">
        <v>33.977220000000003</v>
      </c>
      <c r="G99" s="2">
        <v>37.174550000000004</v>
      </c>
      <c r="H99" s="3">
        <f t="shared" si="5"/>
        <v>9.4102166098344764E-2</v>
      </c>
      <c r="I99" s="2">
        <v>2123.24874</v>
      </c>
      <c r="J99" s="3">
        <f t="shared" si="6"/>
        <v>-0.98249166510749941</v>
      </c>
      <c r="K99" s="2">
        <v>33.977220000000003</v>
      </c>
      <c r="L99" s="2">
        <v>37.174550000000004</v>
      </c>
      <c r="M99" s="3">
        <f t="shared" si="7"/>
        <v>9.4102166098344764E-2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 t="shared" si="4"/>
        <v/>
      </c>
      <c r="F100" s="2">
        <v>26.137450000000001</v>
      </c>
      <c r="G100" s="2">
        <v>25.784880000000001</v>
      </c>
      <c r="H100" s="3">
        <f t="shared" si="5"/>
        <v>-1.3489074106311061E-2</v>
      </c>
      <c r="I100" s="2">
        <v>3105.87102</v>
      </c>
      <c r="J100" s="3">
        <f t="shared" si="6"/>
        <v>-0.99169801970720595</v>
      </c>
      <c r="K100" s="2">
        <v>26.137450000000001</v>
      </c>
      <c r="L100" s="2">
        <v>25.784880000000001</v>
      </c>
      <c r="M100" s="3">
        <f t="shared" si="7"/>
        <v>-1.3489074106311061E-2</v>
      </c>
    </row>
    <row r="101" spans="1:13" x14ac:dyDescent="0.2">
      <c r="A101" s="1" t="s">
        <v>32</v>
      </c>
      <c r="B101" s="1" t="s">
        <v>7</v>
      </c>
      <c r="C101" s="2">
        <v>0</v>
      </c>
      <c r="D101" s="2">
        <v>0</v>
      </c>
      <c r="E101" s="3" t="str">
        <f t="shared" si="4"/>
        <v/>
      </c>
      <c r="F101" s="2">
        <v>16209.29559</v>
      </c>
      <c r="G101" s="2">
        <v>25455.77549</v>
      </c>
      <c r="H101" s="3">
        <f t="shared" si="5"/>
        <v>0.57044304292312553</v>
      </c>
      <c r="I101" s="2">
        <v>39339.48792</v>
      </c>
      <c r="J101" s="3">
        <f t="shared" si="6"/>
        <v>-0.35292051737515351</v>
      </c>
      <c r="K101" s="2">
        <v>16209.29559</v>
      </c>
      <c r="L101" s="2">
        <v>25455.77549</v>
      </c>
      <c r="M101" s="3">
        <f t="shared" si="7"/>
        <v>0.57044304292312553</v>
      </c>
    </row>
    <row r="102" spans="1:13" x14ac:dyDescent="0.2">
      <c r="A102" s="1" t="s">
        <v>32</v>
      </c>
      <c r="B102" s="1" t="s">
        <v>15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27.538550000000001</v>
      </c>
      <c r="H102" s="3" t="str">
        <f t="shared" si="5"/>
        <v/>
      </c>
      <c r="I102" s="2">
        <v>710.16826000000003</v>
      </c>
      <c r="J102" s="3">
        <f t="shared" si="6"/>
        <v>-0.96122249958059236</v>
      </c>
      <c r="K102" s="2">
        <v>0</v>
      </c>
      <c r="L102" s="2">
        <v>27.538550000000001</v>
      </c>
      <c r="M102" s="3" t="str">
        <f t="shared" si="7"/>
        <v/>
      </c>
    </row>
    <row r="103" spans="1:13" x14ac:dyDescent="0.2">
      <c r="A103" s="1" t="s">
        <v>32</v>
      </c>
      <c r="B103" s="1" t="s">
        <v>6</v>
      </c>
      <c r="C103" s="2">
        <v>0</v>
      </c>
      <c r="D103" s="2">
        <v>0</v>
      </c>
      <c r="E103" s="3" t="str">
        <f t="shared" si="4"/>
        <v/>
      </c>
      <c r="F103" s="2">
        <v>748.08982000000003</v>
      </c>
      <c r="G103" s="2">
        <v>18.65381</v>
      </c>
      <c r="H103" s="3">
        <f t="shared" si="5"/>
        <v>-0.97506474556758438</v>
      </c>
      <c r="I103" s="2">
        <v>47761.5461</v>
      </c>
      <c r="J103" s="3">
        <f t="shared" si="6"/>
        <v>-0.99960943873213515</v>
      </c>
      <c r="K103" s="2">
        <v>748.08982000000003</v>
      </c>
      <c r="L103" s="2">
        <v>18.65381</v>
      </c>
      <c r="M103" s="3">
        <f t="shared" si="7"/>
        <v>-0.97506474556758438</v>
      </c>
    </row>
    <row r="104" spans="1:13" x14ac:dyDescent="0.2">
      <c r="A104" s="1" t="s">
        <v>32</v>
      </c>
      <c r="B104" s="1" t="s">
        <v>5</v>
      </c>
      <c r="C104" s="2">
        <v>0</v>
      </c>
      <c r="D104" s="2">
        <v>0</v>
      </c>
      <c r="E104" s="3" t="str">
        <f t="shared" si="4"/>
        <v/>
      </c>
      <c r="F104" s="2">
        <v>8555.9509899999994</v>
      </c>
      <c r="G104" s="2">
        <v>88.511359999999996</v>
      </c>
      <c r="H104" s="3">
        <f t="shared" si="5"/>
        <v>-0.98965499450575978</v>
      </c>
      <c r="I104" s="2">
        <v>1927.47765</v>
      </c>
      <c r="J104" s="3">
        <f t="shared" si="6"/>
        <v>-0.95407917700109257</v>
      </c>
      <c r="K104" s="2">
        <v>8555.9509899999994</v>
      </c>
      <c r="L104" s="2">
        <v>88.511359999999996</v>
      </c>
      <c r="M104" s="3">
        <f t="shared" si="7"/>
        <v>-0.98965499450575978</v>
      </c>
    </row>
    <row r="105" spans="1:13" x14ac:dyDescent="0.2">
      <c r="A105" s="1" t="s">
        <v>32</v>
      </c>
      <c r="B105" s="1" t="s">
        <v>4</v>
      </c>
      <c r="C105" s="2">
        <v>4.0336999999999996</v>
      </c>
      <c r="D105" s="2">
        <v>12.08061</v>
      </c>
      <c r="E105" s="3">
        <f t="shared" si="4"/>
        <v>1.994920296501971</v>
      </c>
      <c r="F105" s="2">
        <v>237.21281999999999</v>
      </c>
      <c r="G105" s="2">
        <v>620.67516999999998</v>
      </c>
      <c r="H105" s="3">
        <f t="shared" si="5"/>
        <v>1.6165329934528834</v>
      </c>
      <c r="I105" s="2">
        <v>1072.9491800000001</v>
      </c>
      <c r="J105" s="3">
        <f t="shared" si="6"/>
        <v>-0.42152416762180667</v>
      </c>
      <c r="K105" s="2">
        <v>237.21281999999999</v>
      </c>
      <c r="L105" s="2">
        <v>620.67516999999998</v>
      </c>
      <c r="M105" s="3">
        <f t="shared" si="7"/>
        <v>1.6165329934528834</v>
      </c>
    </row>
    <row r="106" spans="1:13" x14ac:dyDescent="0.2">
      <c r="A106" s="1" t="s">
        <v>32</v>
      </c>
      <c r="B106" s="1" t="s">
        <v>3</v>
      </c>
      <c r="C106" s="2">
        <v>0.72223000000000004</v>
      </c>
      <c r="D106" s="2">
        <v>0</v>
      </c>
      <c r="E106" s="3">
        <f t="shared" si="4"/>
        <v>-1</v>
      </c>
      <c r="F106" s="2">
        <v>29.368030000000001</v>
      </c>
      <c r="G106" s="2">
        <v>78.876519999999999</v>
      </c>
      <c r="H106" s="3">
        <f t="shared" si="5"/>
        <v>1.6857954040499141</v>
      </c>
      <c r="I106" s="2">
        <v>2354.5879599999998</v>
      </c>
      <c r="J106" s="3">
        <f t="shared" si="6"/>
        <v>-0.96650092443350466</v>
      </c>
      <c r="K106" s="2">
        <v>29.368030000000001</v>
      </c>
      <c r="L106" s="2">
        <v>78.876519999999999</v>
      </c>
      <c r="M106" s="3">
        <f t="shared" si="7"/>
        <v>1.6857954040499141</v>
      </c>
    </row>
    <row r="107" spans="1:13" x14ac:dyDescent="0.2">
      <c r="A107" s="1" t="s">
        <v>32</v>
      </c>
      <c r="B107" s="1" t="s">
        <v>2</v>
      </c>
      <c r="C107" s="2">
        <v>0</v>
      </c>
      <c r="D107" s="2">
        <v>0</v>
      </c>
      <c r="E107" s="3" t="str">
        <f t="shared" si="4"/>
        <v/>
      </c>
      <c r="F107" s="2">
        <v>297.62630000000001</v>
      </c>
      <c r="G107" s="2">
        <v>0.18833</v>
      </c>
      <c r="H107" s="3">
        <f t="shared" si="5"/>
        <v>-0.99936722661942179</v>
      </c>
      <c r="I107" s="2">
        <v>13.904339999999999</v>
      </c>
      <c r="J107" s="3">
        <f t="shared" si="6"/>
        <v>-0.98645530819873506</v>
      </c>
      <c r="K107" s="2">
        <v>297.62630000000001</v>
      </c>
      <c r="L107" s="2">
        <v>0.18833</v>
      </c>
      <c r="M107" s="3">
        <f t="shared" si="7"/>
        <v>-0.99936722661942179</v>
      </c>
    </row>
    <row r="108" spans="1:13" x14ac:dyDescent="0.2">
      <c r="A108" s="6" t="s">
        <v>32</v>
      </c>
      <c r="B108" s="6" t="s">
        <v>0</v>
      </c>
      <c r="C108" s="5">
        <v>321.92984000000001</v>
      </c>
      <c r="D108" s="5">
        <v>7824.7848599999998</v>
      </c>
      <c r="E108" s="4">
        <f t="shared" si="4"/>
        <v>23.30587006162585</v>
      </c>
      <c r="F108" s="5">
        <v>65125.639880000002</v>
      </c>
      <c r="G108" s="5">
        <v>42657.50503</v>
      </c>
      <c r="H108" s="4">
        <f t="shared" si="5"/>
        <v>-0.34499676151204983</v>
      </c>
      <c r="I108" s="5">
        <v>120957.90379</v>
      </c>
      <c r="J108" s="4">
        <f t="shared" si="6"/>
        <v>-0.64733594338688727</v>
      </c>
      <c r="K108" s="5">
        <v>65125.639880000002</v>
      </c>
      <c r="L108" s="5">
        <v>42657.50503</v>
      </c>
      <c r="M108" s="4">
        <f t="shared" si="7"/>
        <v>-0.34499676151204983</v>
      </c>
    </row>
    <row r="109" spans="1:13" x14ac:dyDescent="0.2">
      <c r="A109" s="1" t="s">
        <v>31</v>
      </c>
      <c r="B109" s="1" t="s">
        <v>12</v>
      </c>
      <c r="C109" s="2">
        <v>551.16447000000005</v>
      </c>
      <c r="D109" s="2">
        <v>1212.9671800000001</v>
      </c>
      <c r="E109" s="3">
        <f t="shared" si="4"/>
        <v>1.2007354356495439</v>
      </c>
      <c r="F109" s="2">
        <v>12191.272929999999</v>
      </c>
      <c r="G109" s="2">
        <v>18493.534940000001</v>
      </c>
      <c r="H109" s="3">
        <f t="shared" si="5"/>
        <v>0.516948644016618</v>
      </c>
      <c r="I109" s="2">
        <v>20535.157780000001</v>
      </c>
      <c r="J109" s="3">
        <f t="shared" si="6"/>
        <v>-9.9420849933201771E-2</v>
      </c>
      <c r="K109" s="2">
        <v>12191.272929999999</v>
      </c>
      <c r="L109" s="2">
        <v>18493.534940000001</v>
      </c>
      <c r="M109" s="3">
        <f t="shared" si="7"/>
        <v>0.516948644016618</v>
      </c>
    </row>
    <row r="110" spans="1:13" x14ac:dyDescent="0.2">
      <c r="A110" s="1" t="s">
        <v>31</v>
      </c>
      <c r="B110" s="1" t="s">
        <v>11</v>
      </c>
      <c r="C110" s="2">
        <v>1137.9490699999999</v>
      </c>
      <c r="D110" s="2">
        <v>2101.1881100000001</v>
      </c>
      <c r="E110" s="3">
        <f t="shared" si="4"/>
        <v>0.84646937670066391</v>
      </c>
      <c r="F110" s="2">
        <v>31705.893499999998</v>
      </c>
      <c r="G110" s="2">
        <v>36836.536359999998</v>
      </c>
      <c r="H110" s="3">
        <f t="shared" si="5"/>
        <v>0.16181984778318892</v>
      </c>
      <c r="I110" s="2">
        <v>43363.559509999999</v>
      </c>
      <c r="J110" s="3">
        <f t="shared" si="6"/>
        <v>-0.1505186203290072</v>
      </c>
      <c r="K110" s="2">
        <v>31705.893499999998</v>
      </c>
      <c r="L110" s="2">
        <v>36836.536359999998</v>
      </c>
      <c r="M110" s="3">
        <f t="shared" si="7"/>
        <v>0.16181984778318892</v>
      </c>
    </row>
    <row r="111" spans="1:13" x14ac:dyDescent="0.2">
      <c r="A111" s="1" t="s">
        <v>31</v>
      </c>
      <c r="B111" s="1" t="s">
        <v>10</v>
      </c>
      <c r="C111" s="2">
        <v>102.4075</v>
      </c>
      <c r="D111" s="2">
        <v>335.48493999999999</v>
      </c>
      <c r="E111" s="3">
        <f t="shared" si="4"/>
        <v>2.2759801772331127</v>
      </c>
      <c r="F111" s="2">
        <v>3894.8394699999999</v>
      </c>
      <c r="G111" s="2">
        <v>6760.5598</v>
      </c>
      <c r="H111" s="3">
        <f t="shared" si="5"/>
        <v>0.73577366976821779</v>
      </c>
      <c r="I111" s="2">
        <v>10256.576940000001</v>
      </c>
      <c r="J111" s="3">
        <f t="shared" si="6"/>
        <v>-0.3408561316754477</v>
      </c>
      <c r="K111" s="2">
        <v>3894.8394699999999</v>
      </c>
      <c r="L111" s="2">
        <v>6760.5598</v>
      </c>
      <c r="M111" s="3">
        <f t="shared" si="7"/>
        <v>0.73577366976821779</v>
      </c>
    </row>
    <row r="112" spans="1:13" x14ac:dyDescent="0.2">
      <c r="A112" s="1" t="s">
        <v>31</v>
      </c>
      <c r="B112" s="1" t="s">
        <v>9</v>
      </c>
      <c r="C112" s="2">
        <v>75.439220000000006</v>
      </c>
      <c r="D112" s="2">
        <v>87.409769999999995</v>
      </c>
      <c r="E112" s="3">
        <f t="shared" si="4"/>
        <v>0.15867807222821217</v>
      </c>
      <c r="F112" s="2">
        <v>1410.3850199999999</v>
      </c>
      <c r="G112" s="2">
        <v>1410.7152799999999</v>
      </c>
      <c r="H112" s="3">
        <f t="shared" si="5"/>
        <v>2.3416300890666264E-4</v>
      </c>
      <c r="I112" s="2">
        <v>2147.8838500000002</v>
      </c>
      <c r="J112" s="3">
        <f t="shared" si="6"/>
        <v>-0.34320690571792334</v>
      </c>
      <c r="K112" s="2">
        <v>1410.3850199999999</v>
      </c>
      <c r="L112" s="2">
        <v>1410.7152799999999</v>
      </c>
      <c r="M112" s="3">
        <f t="shared" si="7"/>
        <v>2.3416300890666264E-4</v>
      </c>
    </row>
    <row r="113" spans="1:13" x14ac:dyDescent="0.2">
      <c r="A113" s="1" t="s">
        <v>31</v>
      </c>
      <c r="B113" s="1" t="s">
        <v>8</v>
      </c>
      <c r="C113" s="2">
        <v>82.001410000000007</v>
      </c>
      <c r="D113" s="2">
        <v>30.198080000000001</v>
      </c>
      <c r="E113" s="3">
        <f t="shared" si="4"/>
        <v>-0.63173706403341123</v>
      </c>
      <c r="F113" s="2">
        <v>4146.96101</v>
      </c>
      <c r="G113" s="2">
        <v>4135.8409899999997</v>
      </c>
      <c r="H113" s="3">
        <f t="shared" si="5"/>
        <v>-2.6814865085987849E-3</v>
      </c>
      <c r="I113" s="2">
        <v>5692.5999599999996</v>
      </c>
      <c r="J113" s="3">
        <f t="shared" si="6"/>
        <v>-0.27347064275354416</v>
      </c>
      <c r="K113" s="2">
        <v>4146.96101</v>
      </c>
      <c r="L113" s="2">
        <v>4135.8409899999997</v>
      </c>
      <c r="M113" s="3">
        <f t="shared" si="7"/>
        <v>-2.6814865085987849E-3</v>
      </c>
    </row>
    <row r="114" spans="1:13" x14ac:dyDescent="0.2">
      <c r="A114" s="1" t="s">
        <v>31</v>
      </c>
      <c r="B114" s="1" t="s">
        <v>7</v>
      </c>
      <c r="C114" s="2">
        <v>16.06298</v>
      </c>
      <c r="D114" s="2">
        <v>204.98908</v>
      </c>
      <c r="E114" s="3">
        <f t="shared" si="4"/>
        <v>11.761584712176695</v>
      </c>
      <c r="F114" s="2">
        <v>2054.8717299999998</v>
      </c>
      <c r="G114" s="2">
        <v>2201.0906399999999</v>
      </c>
      <c r="H114" s="3">
        <f t="shared" si="5"/>
        <v>7.1157195782726612E-2</v>
      </c>
      <c r="I114" s="2">
        <v>4047.9771500000002</v>
      </c>
      <c r="J114" s="3">
        <f t="shared" si="6"/>
        <v>-0.45624924290889346</v>
      </c>
      <c r="K114" s="2">
        <v>2054.8717299999998</v>
      </c>
      <c r="L114" s="2">
        <v>2201.0906399999999</v>
      </c>
      <c r="M114" s="3">
        <f t="shared" si="7"/>
        <v>7.1157195782726612E-2</v>
      </c>
    </row>
    <row r="115" spans="1:13" x14ac:dyDescent="0.2">
      <c r="A115" s="1" t="s">
        <v>31</v>
      </c>
      <c r="B115" s="1" t="s">
        <v>15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3.64622</v>
      </c>
      <c r="H115" s="3" t="str">
        <f t="shared" si="5"/>
        <v/>
      </c>
      <c r="I115" s="2">
        <v>1.02501</v>
      </c>
      <c r="J115" s="3">
        <f t="shared" si="6"/>
        <v>2.5572530999697567</v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31</v>
      </c>
      <c r="B116" s="1" t="s">
        <v>6</v>
      </c>
      <c r="C116" s="2">
        <v>1676.64041</v>
      </c>
      <c r="D116" s="2">
        <v>3601.04207</v>
      </c>
      <c r="E116" s="3">
        <f t="shared" si="4"/>
        <v>1.1477724433469905</v>
      </c>
      <c r="F116" s="2">
        <v>35696.221259999998</v>
      </c>
      <c r="G116" s="2">
        <v>45431.477599999998</v>
      </c>
      <c r="H116" s="3">
        <f t="shared" si="5"/>
        <v>0.27272512317456421</v>
      </c>
      <c r="I116" s="2">
        <v>49266.452879999997</v>
      </c>
      <c r="J116" s="3">
        <f t="shared" si="6"/>
        <v>-7.7841513967749631E-2</v>
      </c>
      <c r="K116" s="2">
        <v>35696.221259999998</v>
      </c>
      <c r="L116" s="2">
        <v>45431.477599999998</v>
      </c>
      <c r="M116" s="3">
        <f t="shared" si="7"/>
        <v>0.27272512317456421</v>
      </c>
    </row>
    <row r="117" spans="1:13" x14ac:dyDescent="0.2">
      <c r="A117" s="1" t="s">
        <v>31</v>
      </c>
      <c r="B117" s="1" t="s">
        <v>5</v>
      </c>
      <c r="C117" s="2">
        <v>131.02214000000001</v>
      </c>
      <c r="D117" s="2">
        <v>39.729930000000003</v>
      </c>
      <c r="E117" s="3">
        <f t="shared" si="4"/>
        <v>-0.69676933989934831</v>
      </c>
      <c r="F117" s="2">
        <v>1083.3061299999999</v>
      </c>
      <c r="G117" s="2">
        <v>1353.2465099999999</v>
      </c>
      <c r="H117" s="3">
        <f t="shared" si="5"/>
        <v>0.2491819925361265</v>
      </c>
      <c r="I117" s="2">
        <v>1187.05465</v>
      </c>
      <c r="J117" s="3">
        <f t="shared" si="6"/>
        <v>0.14000354575082108</v>
      </c>
      <c r="K117" s="2">
        <v>1083.3061299999999</v>
      </c>
      <c r="L117" s="2">
        <v>1353.2465099999999</v>
      </c>
      <c r="M117" s="3">
        <f t="shared" si="7"/>
        <v>0.2491819925361265</v>
      </c>
    </row>
    <row r="118" spans="1:13" x14ac:dyDescent="0.2">
      <c r="A118" s="1" t="s">
        <v>31</v>
      </c>
      <c r="B118" s="1" t="s">
        <v>4</v>
      </c>
      <c r="C118" s="2">
        <v>2409.6222200000002</v>
      </c>
      <c r="D118" s="2">
        <v>2187.95768</v>
      </c>
      <c r="E118" s="3">
        <f t="shared" si="4"/>
        <v>-9.1991407682155302E-2</v>
      </c>
      <c r="F118" s="2">
        <v>50649.73878</v>
      </c>
      <c r="G118" s="2">
        <v>49484.968580000001</v>
      </c>
      <c r="H118" s="3">
        <f t="shared" si="5"/>
        <v>-2.2996568749529822E-2</v>
      </c>
      <c r="I118" s="2">
        <v>60705.428229999998</v>
      </c>
      <c r="J118" s="3">
        <f t="shared" si="6"/>
        <v>-0.18483453584229825</v>
      </c>
      <c r="K118" s="2">
        <v>50649.73878</v>
      </c>
      <c r="L118" s="2">
        <v>49484.968580000001</v>
      </c>
      <c r="M118" s="3">
        <f t="shared" si="7"/>
        <v>-2.2996568749529822E-2</v>
      </c>
    </row>
    <row r="119" spans="1:13" x14ac:dyDescent="0.2">
      <c r="A119" s="1" t="s">
        <v>31</v>
      </c>
      <c r="B119" s="1" t="s">
        <v>3</v>
      </c>
      <c r="C119" s="2">
        <v>0</v>
      </c>
      <c r="D119" s="2">
        <v>9.2322299999999995</v>
      </c>
      <c r="E119" s="3" t="str">
        <f t="shared" si="4"/>
        <v/>
      </c>
      <c r="F119" s="2">
        <v>104.27925</v>
      </c>
      <c r="G119" s="2">
        <v>105.53711</v>
      </c>
      <c r="H119" s="3">
        <f t="shared" si="5"/>
        <v>1.2062418937612174E-2</v>
      </c>
      <c r="I119" s="2">
        <v>54.079729999999998</v>
      </c>
      <c r="J119" s="3">
        <f t="shared" si="6"/>
        <v>0.95150955820230609</v>
      </c>
      <c r="K119" s="2">
        <v>104.27925</v>
      </c>
      <c r="L119" s="2">
        <v>105.53711</v>
      </c>
      <c r="M119" s="3">
        <f t="shared" si="7"/>
        <v>1.2062418937612174E-2</v>
      </c>
    </row>
    <row r="120" spans="1:13" x14ac:dyDescent="0.2">
      <c r="A120" s="1" t="s">
        <v>31</v>
      </c>
      <c r="B120" s="1" t="s">
        <v>2</v>
      </c>
      <c r="C120" s="2">
        <v>0</v>
      </c>
      <c r="D120" s="2">
        <v>302.78213</v>
      </c>
      <c r="E120" s="3" t="str">
        <f t="shared" si="4"/>
        <v/>
      </c>
      <c r="F120" s="2">
        <v>2603.57753</v>
      </c>
      <c r="G120" s="2">
        <v>3295.4586199999999</v>
      </c>
      <c r="H120" s="3">
        <f t="shared" si="5"/>
        <v>0.26574245707213473</v>
      </c>
      <c r="I120" s="2">
        <v>3575.0974900000001</v>
      </c>
      <c r="J120" s="3">
        <f t="shared" si="6"/>
        <v>-7.8218529923221869E-2</v>
      </c>
      <c r="K120" s="2">
        <v>2603.57753</v>
      </c>
      <c r="L120" s="2">
        <v>3295.4586199999999</v>
      </c>
      <c r="M120" s="3">
        <f t="shared" si="7"/>
        <v>0.26574245707213473</v>
      </c>
    </row>
    <row r="121" spans="1:13" x14ac:dyDescent="0.2">
      <c r="A121" s="6" t="s">
        <v>31</v>
      </c>
      <c r="B121" s="6" t="s">
        <v>0</v>
      </c>
      <c r="C121" s="5">
        <v>6182.3094199999996</v>
      </c>
      <c r="D121" s="5">
        <v>10112.9812</v>
      </c>
      <c r="E121" s="4">
        <f t="shared" si="4"/>
        <v>0.63579344108596891</v>
      </c>
      <c r="F121" s="5">
        <v>145541.34661000001</v>
      </c>
      <c r="G121" s="5">
        <v>169512.61265</v>
      </c>
      <c r="H121" s="4">
        <f t="shared" si="5"/>
        <v>0.16470416550586564</v>
      </c>
      <c r="I121" s="5">
        <v>200832.89318000001</v>
      </c>
      <c r="J121" s="4">
        <f t="shared" si="6"/>
        <v>-0.15595194608847596</v>
      </c>
      <c r="K121" s="5">
        <v>145541.34661000001</v>
      </c>
      <c r="L121" s="5">
        <v>169512.61265</v>
      </c>
      <c r="M121" s="4">
        <f t="shared" si="7"/>
        <v>0.16470416550586564</v>
      </c>
    </row>
    <row r="122" spans="1:13" x14ac:dyDescent="0.2">
      <c r="A122" s="1" t="s">
        <v>30</v>
      </c>
      <c r="B122" s="1" t="s">
        <v>12</v>
      </c>
      <c r="C122" s="2">
        <v>611.00243999999998</v>
      </c>
      <c r="D122" s="2">
        <v>1163.24593</v>
      </c>
      <c r="E122" s="3">
        <f t="shared" si="4"/>
        <v>0.90383188977117679</v>
      </c>
      <c r="F122" s="2">
        <v>31757.423920000001</v>
      </c>
      <c r="G122" s="2">
        <v>42789.799610000002</v>
      </c>
      <c r="H122" s="3">
        <f t="shared" si="5"/>
        <v>0.34739517026921374</v>
      </c>
      <c r="I122" s="2">
        <v>49426.465810000002</v>
      </c>
      <c r="J122" s="3">
        <f t="shared" si="6"/>
        <v>-0.13427353324253388</v>
      </c>
      <c r="K122" s="2">
        <v>31757.423920000001</v>
      </c>
      <c r="L122" s="2">
        <v>42789.799610000002</v>
      </c>
      <c r="M122" s="3">
        <f t="shared" si="7"/>
        <v>0.34739517026921374</v>
      </c>
    </row>
    <row r="123" spans="1:13" x14ac:dyDescent="0.2">
      <c r="A123" s="1" t="s">
        <v>30</v>
      </c>
      <c r="B123" s="1" t="s">
        <v>11</v>
      </c>
      <c r="C123" s="2">
        <v>21640.668969999999</v>
      </c>
      <c r="D123" s="2">
        <v>45757.417650000003</v>
      </c>
      <c r="E123" s="3">
        <f t="shared" si="4"/>
        <v>1.1144178913060654</v>
      </c>
      <c r="F123" s="2">
        <v>938048.30449999997</v>
      </c>
      <c r="G123" s="2">
        <v>1079056.3161500001</v>
      </c>
      <c r="H123" s="3">
        <f t="shared" si="5"/>
        <v>0.15032062951721925</v>
      </c>
      <c r="I123" s="2">
        <v>1064873.23973</v>
      </c>
      <c r="J123" s="3">
        <f t="shared" si="6"/>
        <v>1.331902792824069E-2</v>
      </c>
      <c r="K123" s="2">
        <v>938048.30449999997</v>
      </c>
      <c r="L123" s="2">
        <v>1079056.3161500001</v>
      </c>
      <c r="M123" s="3">
        <f t="shared" si="7"/>
        <v>0.15032062951721925</v>
      </c>
    </row>
    <row r="124" spans="1:13" x14ac:dyDescent="0.2">
      <c r="A124" s="1" t="s">
        <v>30</v>
      </c>
      <c r="B124" s="1" t="s">
        <v>10</v>
      </c>
      <c r="C124" s="2">
        <v>2602.2389600000001</v>
      </c>
      <c r="D124" s="2">
        <v>3576.6825199999998</v>
      </c>
      <c r="E124" s="3">
        <f t="shared" si="4"/>
        <v>0.37446351967614833</v>
      </c>
      <c r="F124" s="2">
        <v>57183.58238</v>
      </c>
      <c r="G124" s="2">
        <v>72748.587190000006</v>
      </c>
      <c r="H124" s="3">
        <f t="shared" si="5"/>
        <v>0.27219359407332067</v>
      </c>
      <c r="I124" s="2">
        <v>68452.704469999997</v>
      </c>
      <c r="J124" s="3">
        <f t="shared" si="6"/>
        <v>6.2756946613887532E-2</v>
      </c>
      <c r="K124" s="2">
        <v>57183.58238</v>
      </c>
      <c r="L124" s="2">
        <v>72748.587190000006</v>
      </c>
      <c r="M124" s="3">
        <f t="shared" si="7"/>
        <v>0.27219359407332067</v>
      </c>
    </row>
    <row r="125" spans="1:13" x14ac:dyDescent="0.2">
      <c r="A125" s="1" t="s">
        <v>30</v>
      </c>
      <c r="B125" s="1" t="s">
        <v>9</v>
      </c>
      <c r="C125" s="2">
        <v>20.665970000000002</v>
      </c>
      <c r="D125" s="2">
        <v>44.86524</v>
      </c>
      <c r="E125" s="3">
        <f t="shared" si="4"/>
        <v>1.1709718924395998</v>
      </c>
      <c r="F125" s="2">
        <v>2213.7545</v>
      </c>
      <c r="G125" s="2">
        <v>2541.32035</v>
      </c>
      <c r="H125" s="3">
        <f t="shared" si="5"/>
        <v>0.14796846262763097</v>
      </c>
      <c r="I125" s="2">
        <v>2793.7327599999999</v>
      </c>
      <c r="J125" s="3">
        <f t="shared" si="6"/>
        <v>-9.0349518613226265E-2</v>
      </c>
      <c r="K125" s="2">
        <v>2213.7545</v>
      </c>
      <c r="L125" s="2">
        <v>2541.32035</v>
      </c>
      <c r="M125" s="3">
        <f t="shared" si="7"/>
        <v>0.14796846262763097</v>
      </c>
    </row>
    <row r="126" spans="1:13" x14ac:dyDescent="0.2">
      <c r="A126" s="1" t="s">
        <v>30</v>
      </c>
      <c r="B126" s="1" t="s">
        <v>8</v>
      </c>
      <c r="C126" s="2">
        <v>994.21857</v>
      </c>
      <c r="D126" s="2">
        <v>257.98034999999999</v>
      </c>
      <c r="E126" s="3">
        <f t="shared" si="4"/>
        <v>-0.74051948154619562</v>
      </c>
      <c r="F126" s="2">
        <v>7226.2827600000001</v>
      </c>
      <c r="G126" s="2">
        <v>11930.226619999999</v>
      </c>
      <c r="H126" s="3">
        <f t="shared" si="5"/>
        <v>0.65094932155685514</v>
      </c>
      <c r="I126" s="2">
        <v>11274.26986</v>
      </c>
      <c r="J126" s="3">
        <f t="shared" si="6"/>
        <v>5.8181750849096492E-2</v>
      </c>
      <c r="K126" s="2">
        <v>7226.2827600000001</v>
      </c>
      <c r="L126" s="2">
        <v>11930.226619999999</v>
      </c>
      <c r="M126" s="3">
        <f t="shared" si="7"/>
        <v>0.65094932155685514</v>
      </c>
    </row>
    <row r="127" spans="1:13" x14ac:dyDescent="0.2">
      <c r="A127" s="1" t="s">
        <v>30</v>
      </c>
      <c r="B127" s="1" t="s">
        <v>7</v>
      </c>
      <c r="C127" s="2">
        <v>774.02156000000002</v>
      </c>
      <c r="D127" s="2">
        <v>1299.9051899999999</v>
      </c>
      <c r="E127" s="3">
        <f t="shared" si="4"/>
        <v>0.67941728909980226</v>
      </c>
      <c r="F127" s="2">
        <v>26511.730169999999</v>
      </c>
      <c r="G127" s="2">
        <v>33218.728690000004</v>
      </c>
      <c r="H127" s="3">
        <f t="shared" si="5"/>
        <v>0.25298230168280278</v>
      </c>
      <c r="I127" s="2">
        <v>39552.447650000002</v>
      </c>
      <c r="J127" s="3">
        <f t="shared" si="6"/>
        <v>-0.16013469042541029</v>
      </c>
      <c r="K127" s="2">
        <v>26511.730169999999</v>
      </c>
      <c r="L127" s="2">
        <v>33218.728690000004</v>
      </c>
      <c r="M127" s="3">
        <f t="shared" si="7"/>
        <v>0.25298230168280278</v>
      </c>
    </row>
    <row r="128" spans="1:13" x14ac:dyDescent="0.2">
      <c r="A128" s="1" t="s">
        <v>30</v>
      </c>
      <c r="B128" s="1" t="s">
        <v>15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0.54400000000000004</v>
      </c>
      <c r="H128" s="3" t="str">
        <f t="shared" si="5"/>
        <v/>
      </c>
      <c r="I128" s="2">
        <v>0.73199999999999998</v>
      </c>
      <c r="J128" s="3">
        <f t="shared" si="6"/>
        <v>-0.25683060109289613</v>
      </c>
      <c r="K128" s="2">
        <v>0</v>
      </c>
      <c r="L128" s="2">
        <v>0.54400000000000004</v>
      </c>
      <c r="M128" s="3" t="str">
        <f t="shared" si="7"/>
        <v/>
      </c>
    </row>
    <row r="129" spans="1:13" x14ac:dyDescent="0.2">
      <c r="A129" s="1" t="s">
        <v>30</v>
      </c>
      <c r="B129" s="1" t="s">
        <v>6</v>
      </c>
      <c r="C129" s="2">
        <v>675.99561000000006</v>
      </c>
      <c r="D129" s="2">
        <v>2472.3633599999998</v>
      </c>
      <c r="E129" s="3">
        <f t="shared" si="4"/>
        <v>2.6573659997584889</v>
      </c>
      <c r="F129" s="2">
        <v>42281.373899999999</v>
      </c>
      <c r="G129" s="2">
        <v>52099.491410000002</v>
      </c>
      <c r="H129" s="3">
        <f t="shared" si="5"/>
        <v>0.23220904631010586</v>
      </c>
      <c r="I129" s="2">
        <v>49588.674460000002</v>
      </c>
      <c r="J129" s="3">
        <f t="shared" si="6"/>
        <v>5.0632870858956291E-2</v>
      </c>
      <c r="K129" s="2">
        <v>42281.373899999999</v>
      </c>
      <c r="L129" s="2">
        <v>52099.491410000002</v>
      </c>
      <c r="M129" s="3">
        <f t="shared" si="7"/>
        <v>0.23220904631010586</v>
      </c>
    </row>
    <row r="130" spans="1:13" x14ac:dyDescent="0.2">
      <c r="A130" s="1" t="s">
        <v>30</v>
      </c>
      <c r="B130" s="1" t="s">
        <v>5</v>
      </c>
      <c r="C130" s="2">
        <v>180.93924999999999</v>
      </c>
      <c r="D130" s="2">
        <v>144.87574000000001</v>
      </c>
      <c r="E130" s="3">
        <f t="shared" si="4"/>
        <v>-0.1993128080281088</v>
      </c>
      <c r="F130" s="2">
        <v>3049.51683</v>
      </c>
      <c r="G130" s="2">
        <v>2835.7765199999999</v>
      </c>
      <c r="H130" s="3">
        <f t="shared" si="5"/>
        <v>-7.0089893552087723E-2</v>
      </c>
      <c r="I130" s="2">
        <v>2451.3313199999998</v>
      </c>
      <c r="J130" s="3">
        <f t="shared" si="6"/>
        <v>0.15683118673651997</v>
      </c>
      <c r="K130" s="2">
        <v>3049.51683</v>
      </c>
      <c r="L130" s="2">
        <v>2835.7765199999999</v>
      </c>
      <c r="M130" s="3">
        <f t="shared" si="7"/>
        <v>-7.0089893552087723E-2</v>
      </c>
    </row>
    <row r="131" spans="1:13" x14ac:dyDescent="0.2">
      <c r="A131" s="1" t="s">
        <v>30</v>
      </c>
      <c r="B131" s="1" t="s">
        <v>4</v>
      </c>
      <c r="C131" s="2">
        <v>4589.1681699999999</v>
      </c>
      <c r="D131" s="2">
        <v>6279.6126000000004</v>
      </c>
      <c r="E131" s="3">
        <f t="shared" si="4"/>
        <v>0.36835530261249949</v>
      </c>
      <c r="F131" s="2">
        <v>118943.03713</v>
      </c>
      <c r="G131" s="2">
        <v>116311.86688</v>
      </c>
      <c r="H131" s="3">
        <f t="shared" si="5"/>
        <v>-2.2121263366801647E-2</v>
      </c>
      <c r="I131" s="2">
        <v>136235.56442000001</v>
      </c>
      <c r="J131" s="3">
        <f t="shared" si="6"/>
        <v>-0.14624446725656259</v>
      </c>
      <c r="K131" s="2">
        <v>118943.03713</v>
      </c>
      <c r="L131" s="2">
        <v>116311.86688</v>
      </c>
      <c r="M131" s="3">
        <f t="shared" si="7"/>
        <v>-2.2121263366801647E-2</v>
      </c>
    </row>
    <row r="132" spans="1:13" x14ac:dyDescent="0.2">
      <c r="A132" s="1" t="s">
        <v>30</v>
      </c>
      <c r="B132" s="1" t="s">
        <v>3</v>
      </c>
      <c r="C132" s="2">
        <v>227.58855</v>
      </c>
      <c r="D132" s="2">
        <v>131.32840999999999</v>
      </c>
      <c r="E132" s="3">
        <f t="shared" si="4"/>
        <v>-0.42295686667892562</v>
      </c>
      <c r="F132" s="2">
        <v>6927.48369</v>
      </c>
      <c r="G132" s="2">
        <v>8001.55674</v>
      </c>
      <c r="H132" s="3">
        <f t="shared" si="5"/>
        <v>0.1550451936177708</v>
      </c>
      <c r="I132" s="2">
        <v>4720.9808700000003</v>
      </c>
      <c r="J132" s="3">
        <f t="shared" si="6"/>
        <v>0.69489285390813271</v>
      </c>
      <c r="K132" s="2">
        <v>6927.48369</v>
      </c>
      <c r="L132" s="2">
        <v>8001.55674</v>
      </c>
      <c r="M132" s="3">
        <f t="shared" si="7"/>
        <v>0.1550451936177708</v>
      </c>
    </row>
    <row r="133" spans="1:13" x14ac:dyDescent="0.2">
      <c r="A133" s="1" t="s">
        <v>30</v>
      </c>
      <c r="B133" s="1" t="s">
        <v>2</v>
      </c>
      <c r="C133" s="2">
        <v>326.61631999999997</v>
      </c>
      <c r="D133" s="2">
        <v>300.58285999999998</v>
      </c>
      <c r="E133" s="3">
        <f t="shared" ref="E133:E196" si="8">IF(C133=0,"",(D133/C133-1))</f>
        <v>-7.9706549874788868E-2</v>
      </c>
      <c r="F133" s="2">
        <v>11544.356589999999</v>
      </c>
      <c r="G133" s="2">
        <v>11821.275970000001</v>
      </c>
      <c r="H133" s="3">
        <f t="shared" ref="H133:H196" si="9">IF(F133=0,"",(G133/F133-1))</f>
        <v>2.3987424317772232E-2</v>
      </c>
      <c r="I133" s="2">
        <v>8687.1298299999999</v>
      </c>
      <c r="J133" s="3">
        <f t="shared" ref="J133:J196" si="10">IF(I133=0,"",(G133/I133-1))</f>
        <v>0.36078039598033729</v>
      </c>
      <c r="K133" s="2">
        <v>11544.356589999999</v>
      </c>
      <c r="L133" s="2">
        <v>11821.275970000001</v>
      </c>
      <c r="M133" s="3">
        <f t="shared" ref="M133:M196" si="11">IF(K133=0,"",(L133/K133-1))</f>
        <v>2.3987424317772232E-2</v>
      </c>
    </row>
    <row r="134" spans="1:13" x14ac:dyDescent="0.2">
      <c r="A134" s="6" t="s">
        <v>30</v>
      </c>
      <c r="B134" s="6" t="s">
        <v>0</v>
      </c>
      <c r="C134" s="5">
        <v>32643.124370000001</v>
      </c>
      <c r="D134" s="5">
        <v>61428.859850000001</v>
      </c>
      <c r="E134" s="4">
        <f t="shared" si="8"/>
        <v>0.88183150465998117</v>
      </c>
      <c r="F134" s="5">
        <v>1245686.8463699999</v>
      </c>
      <c r="G134" s="5">
        <v>1433355.49013</v>
      </c>
      <c r="H134" s="4">
        <f t="shared" si="9"/>
        <v>0.15065475268272821</v>
      </c>
      <c r="I134" s="5">
        <v>1438057.27318</v>
      </c>
      <c r="J134" s="4">
        <f t="shared" si="10"/>
        <v>-3.2695381037243232E-3</v>
      </c>
      <c r="K134" s="5">
        <v>1245686.8463699999</v>
      </c>
      <c r="L134" s="5">
        <v>1433355.49013</v>
      </c>
      <c r="M134" s="4">
        <f t="shared" si="11"/>
        <v>0.15065475268272821</v>
      </c>
    </row>
    <row r="135" spans="1:13" x14ac:dyDescent="0.2">
      <c r="A135" s="1" t="s">
        <v>29</v>
      </c>
      <c r="B135" s="1" t="s">
        <v>12</v>
      </c>
      <c r="C135" s="2">
        <v>4453.7794700000004</v>
      </c>
      <c r="D135" s="2">
        <v>4067.4847</v>
      </c>
      <c r="E135" s="3">
        <f t="shared" si="8"/>
        <v>-8.6734148514093445E-2</v>
      </c>
      <c r="F135" s="2">
        <v>111364.50972</v>
      </c>
      <c r="G135" s="2">
        <v>104998.65974</v>
      </c>
      <c r="H135" s="3">
        <f t="shared" si="9"/>
        <v>-5.7162286225705516E-2</v>
      </c>
      <c r="I135" s="2">
        <v>111776.56341</v>
      </c>
      <c r="J135" s="3">
        <f t="shared" si="10"/>
        <v>-6.0637967953428906E-2</v>
      </c>
      <c r="K135" s="2">
        <v>111364.50972</v>
      </c>
      <c r="L135" s="2">
        <v>104998.65974</v>
      </c>
      <c r="M135" s="3">
        <f t="shared" si="11"/>
        <v>-5.7162286225705516E-2</v>
      </c>
    </row>
    <row r="136" spans="1:13" x14ac:dyDescent="0.2">
      <c r="A136" s="1" t="s">
        <v>29</v>
      </c>
      <c r="B136" s="1" t="s">
        <v>11</v>
      </c>
      <c r="C136" s="2">
        <v>3108.4683</v>
      </c>
      <c r="D136" s="2">
        <v>3286.45408</v>
      </c>
      <c r="E136" s="3">
        <f t="shared" si="8"/>
        <v>5.7258354540723477E-2</v>
      </c>
      <c r="F136" s="2">
        <v>59696.472320000001</v>
      </c>
      <c r="G136" s="2">
        <v>76072.991959999999</v>
      </c>
      <c r="H136" s="3">
        <f t="shared" si="9"/>
        <v>0.2743297719874378</v>
      </c>
      <c r="I136" s="2">
        <v>84689.069260000004</v>
      </c>
      <c r="J136" s="3">
        <f t="shared" si="10"/>
        <v>-0.10173777295329789</v>
      </c>
      <c r="K136" s="2">
        <v>59696.472320000001</v>
      </c>
      <c r="L136" s="2">
        <v>76072.991959999999</v>
      </c>
      <c r="M136" s="3">
        <f t="shared" si="11"/>
        <v>0.2743297719874378</v>
      </c>
    </row>
    <row r="137" spans="1:13" x14ac:dyDescent="0.2">
      <c r="A137" s="1" t="s">
        <v>29</v>
      </c>
      <c r="B137" s="1" t="s">
        <v>10</v>
      </c>
      <c r="C137" s="2">
        <v>1069.2446299999999</v>
      </c>
      <c r="D137" s="2">
        <v>1881.0664999999999</v>
      </c>
      <c r="E137" s="3">
        <f t="shared" si="8"/>
        <v>0.75924802166179695</v>
      </c>
      <c r="F137" s="2">
        <v>24992.443609999998</v>
      </c>
      <c r="G137" s="2">
        <v>29737.338889999999</v>
      </c>
      <c r="H137" s="3">
        <f t="shared" si="9"/>
        <v>0.18985319539148504</v>
      </c>
      <c r="I137" s="2">
        <v>31992.086770000002</v>
      </c>
      <c r="J137" s="3">
        <f t="shared" si="10"/>
        <v>-7.0478299718615189E-2</v>
      </c>
      <c r="K137" s="2">
        <v>24992.443609999998</v>
      </c>
      <c r="L137" s="2">
        <v>29737.338889999999</v>
      </c>
      <c r="M137" s="3">
        <f t="shared" si="11"/>
        <v>0.18985319539148504</v>
      </c>
    </row>
    <row r="138" spans="1:13" x14ac:dyDescent="0.2">
      <c r="A138" s="1" t="s">
        <v>29</v>
      </c>
      <c r="B138" s="1" t="s">
        <v>9</v>
      </c>
      <c r="C138" s="2">
        <v>177.00451000000001</v>
      </c>
      <c r="D138" s="2">
        <v>534.67692</v>
      </c>
      <c r="E138" s="3">
        <f t="shared" si="8"/>
        <v>2.0206965912902444</v>
      </c>
      <c r="F138" s="2">
        <v>4125.2787900000003</v>
      </c>
      <c r="G138" s="2">
        <v>8204.7041599999993</v>
      </c>
      <c r="H138" s="3">
        <f t="shared" si="9"/>
        <v>0.98888477062176894</v>
      </c>
      <c r="I138" s="2">
        <v>8029.4221600000001</v>
      </c>
      <c r="J138" s="3">
        <f t="shared" si="10"/>
        <v>2.1829964411785197E-2</v>
      </c>
      <c r="K138" s="2">
        <v>4125.2787900000003</v>
      </c>
      <c r="L138" s="2">
        <v>8204.7041599999993</v>
      </c>
      <c r="M138" s="3">
        <f t="shared" si="11"/>
        <v>0.98888477062176894</v>
      </c>
    </row>
    <row r="139" spans="1:13" x14ac:dyDescent="0.2">
      <c r="A139" s="1" t="s">
        <v>29</v>
      </c>
      <c r="B139" s="1" t="s">
        <v>8</v>
      </c>
      <c r="C139" s="2">
        <v>340.16075999999998</v>
      </c>
      <c r="D139" s="2">
        <v>240.26478</v>
      </c>
      <c r="E139" s="3">
        <f t="shared" si="8"/>
        <v>-0.29367285044871128</v>
      </c>
      <c r="F139" s="2">
        <v>14718.278340000001</v>
      </c>
      <c r="G139" s="2">
        <v>7741.1466799999998</v>
      </c>
      <c r="H139" s="3">
        <f t="shared" si="9"/>
        <v>-0.47404536718389034</v>
      </c>
      <c r="I139" s="2">
        <v>10582.448179999999</v>
      </c>
      <c r="J139" s="3">
        <f t="shared" si="10"/>
        <v>-0.2684918888022374</v>
      </c>
      <c r="K139" s="2">
        <v>14718.278340000001</v>
      </c>
      <c r="L139" s="2">
        <v>7741.1466799999998</v>
      </c>
      <c r="M139" s="3">
        <f t="shared" si="11"/>
        <v>-0.47404536718389034</v>
      </c>
    </row>
    <row r="140" spans="1:13" x14ac:dyDescent="0.2">
      <c r="A140" s="1" t="s">
        <v>29</v>
      </c>
      <c r="B140" s="1" t="s">
        <v>7</v>
      </c>
      <c r="C140" s="2">
        <v>587.36937999999998</v>
      </c>
      <c r="D140" s="2">
        <v>630.69880000000001</v>
      </c>
      <c r="E140" s="3">
        <f t="shared" si="8"/>
        <v>7.3768605370610363E-2</v>
      </c>
      <c r="F140" s="2">
        <v>12697.766589999999</v>
      </c>
      <c r="G140" s="2">
        <v>13888.77743</v>
      </c>
      <c r="H140" s="3">
        <f t="shared" si="9"/>
        <v>9.3796876132371976E-2</v>
      </c>
      <c r="I140" s="2">
        <v>15191.766</v>
      </c>
      <c r="J140" s="3">
        <f t="shared" si="10"/>
        <v>-8.576939442063547E-2</v>
      </c>
      <c r="K140" s="2">
        <v>12697.766589999999</v>
      </c>
      <c r="L140" s="2">
        <v>13888.77743</v>
      </c>
      <c r="M140" s="3">
        <f t="shared" si="11"/>
        <v>9.3796876132371976E-2</v>
      </c>
    </row>
    <row r="141" spans="1:13" x14ac:dyDescent="0.2">
      <c r="A141" s="1" t="s">
        <v>29</v>
      </c>
      <c r="B141" s="1" t="s">
        <v>15</v>
      </c>
      <c r="C141" s="2">
        <v>0</v>
      </c>
      <c r="D141" s="2">
        <v>0</v>
      </c>
      <c r="E141" s="3" t="str">
        <f t="shared" si="8"/>
        <v/>
      </c>
      <c r="F141" s="2">
        <v>18.745920000000002</v>
      </c>
      <c r="G141" s="2">
        <v>2.2714599999999998</v>
      </c>
      <c r="H141" s="3">
        <f t="shared" si="9"/>
        <v>-0.87882909987880031</v>
      </c>
      <c r="I141" s="2">
        <v>57.342919999999999</v>
      </c>
      <c r="J141" s="3">
        <f t="shared" si="10"/>
        <v>-0.96038813510020071</v>
      </c>
      <c r="K141" s="2">
        <v>18.745920000000002</v>
      </c>
      <c r="L141" s="2">
        <v>2.2714599999999998</v>
      </c>
      <c r="M141" s="3">
        <f t="shared" si="11"/>
        <v>-0.87882909987880031</v>
      </c>
    </row>
    <row r="142" spans="1:13" x14ac:dyDescent="0.2">
      <c r="A142" s="1" t="s">
        <v>29</v>
      </c>
      <c r="B142" s="1" t="s">
        <v>6</v>
      </c>
      <c r="C142" s="2">
        <v>385.58661000000001</v>
      </c>
      <c r="D142" s="2">
        <v>1256.08935</v>
      </c>
      <c r="E142" s="3">
        <f t="shared" si="8"/>
        <v>2.2576062483082593</v>
      </c>
      <c r="F142" s="2">
        <v>18143.74235</v>
      </c>
      <c r="G142" s="2">
        <v>23095.296460000001</v>
      </c>
      <c r="H142" s="3">
        <f t="shared" si="9"/>
        <v>0.27290698988568929</v>
      </c>
      <c r="I142" s="2">
        <v>25996.66286</v>
      </c>
      <c r="J142" s="3">
        <f t="shared" si="10"/>
        <v>-0.11160534010171796</v>
      </c>
      <c r="K142" s="2">
        <v>18143.74235</v>
      </c>
      <c r="L142" s="2">
        <v>23095.296460000001</v>
      </c>
      <c r="M142" s="3">
        <f t="shared" si="11"/>
        <v>0.27290698988568929</v>
      </c>
    </row>
    <row r="143" spans="1:13" x14ac:dyDescent="0.2">
      <c r="A143" s="1" t="s">
        <v>29</v>
      </c>
      <c r="B143" s="1" t="s">
        <v>5</v>
      </c>
      <c r="C143" s="2">
        <v>90.431960000000004</v>
      </c>
      <c r="D143" s="2">
        <v>154.85335000000001</v>
      </c>
      <c r="E143" s="3">
        <f t="shared" si="8"/>
        <v>0.71237414294680779</v>
      </c>
      <c r="F143" s="2">
        <v>835.70657000000006</v>
      </c>
      <c r="G143" s="2">
        <v>1197.39627</v>
      </c>
      <c r="H143" s="3">
        <f t="shared" si="9"/>
        <v>0.43279508978851267</v>
      </c>
      <c r="I143" s="2">
        <v>1301.7373399999999</v>
      </c>
      <c r="J143" s="3">
        <f t="shared" si="10"/>
        <v>-8.0155240841443431E-2</v>
      </c>
      <c r="K143" s="2">
        <v>835.70657000000006</v>
      </c>
      <c r="L143" s="2">
        <v>1197.39627</v>
      </c>
      <c r="M143" s="3">
        <f t="shared" si="11"/>
        <v>0.43279508978851267</v>
      </c>
    </row>
    <row r="144" spans="1:13" x14ac:dyDescent="0.2">
      <c r="A144" s="1" t="s">
        <v>29</v>
      </c>
      <c r="B144" s="1" t="s">
        <v>4</v>
      </c>
      <c r="C144" s="2">
        <v>12054.84906</v>
      </c>
      <c r="D144" s="2">
        <v>11969.337670000001</v>
      </c>
      <c r="E144" s="3">
        <f t="shared" si="8"/>
        <v>-7.0935263954271521E-3</v>
      </c>
      <c r="F144" s="2">
        <v>260348.61616000001</v>
      </c>
      <c r="G144" s="2">
        <v>265584.74050000001</v>
      </c>
      <c r="H144" s="3">
        <f t="shared" si="9"/>
        <v>2.0111973004619754E-2</v>
      </c>
      <c r="I144" s="2">
        <v>255906.43265</v>
      </c>
      <c r="J144" s="3">
        <f t="shared" si="10"/>
        <v>3.7819713048155013E-2</v>
      </c>
      <c r="K144" s="2">
        <v>260348.61616000001</v>
      </c>
      <c r="L144" s="2">
        <v>265584.74050000001</v>
      </c>
      <c r="M144" s="3">
        <f t="shared" si="11"/>
        <v>2.0111973004619754E-2</v>
      </c>
    </row>
    <row r="145" spans="1:13" x14ac:dyDescent="0.2">
      <c r="A145" s="1" t="s">
        <v>29</v>
      </c>
      <c r="B145" s="1" t="s">
        <v>3</v>
      </c>
      <c r="C145" s="2">
        <v>23.064910000000001</v>
      </c>
      <c r="D145" s="2">
        <v>133.98544999999999</v>
      </c>
      <c r="E145" s="3">
        <f t="shared" si="8"/>
        <v>4.8090601697557016</v>
      </c>
      <c r="F145" s="2">
        <v>3330.0105600000002</v>
      </c>
      <c r="G145" s="2">
        <v>3201.2924200000002</v>
      </c>
      <c r="H145" s="3">
        <f t="shared" si="9"/>
        <v>-3.865397351772959E-2</v>
      </c>
      <c r="I145" s="2">
        <v>3604.3121599999999</v>
      </c>
      <c r="J145" s="3">
        <f t="shared" si="10"/>
        <v>-0.11181599209764337</v>
      </c>
      <c r="K145" s="2">
        <v>3330.0105600000002</v>
      </c>
      <c r="L145" s="2">
        <v>3201.2924200000002</v>
      </c>
      <c r="M145" s="3">
        <f t="shared" si="11"/>
        <v>-3.865397351772959E-2</v>
      </c>
    </row>
    <row r="146" spans="1:13" x14ac:dyDescent="0.2">
      <c r="A146" s="1" t="s">
        <v>29</v>
      </c>
      <c r="B146" s="1" t="s">
        <v>2</v>
      </c>
      <c r="C146" s="2">
        <v>497.42986000000002</v>
      </c>
      <c r="D146" s="2">
        <v>1356.67481</v>
      </c>
      <c r="E146" s="3">
        <f t="shared" si="8"/>
        <v>1.727369060635001</v>
      </c>
      <c r="F146" s="2">
        <v>13029.94277</v>
      </c>
      <c r="G146" s="2">
        <v>14404.55329</v>
      </c>
      <c r="H146" s="3">
        <f t="shared" si="9"/>
        <v>0.10549628223731644</v>
      </c>
      <c r="I146" s="2">
        <v>13355.76131</v>
      </c>
      <c r="J146" s="3">
        <f t="shared" si="10"/>
        <v>7.8527307852883421E-2</v>
      </c>
      <c r="K146" s="2">
        <v>13029.94277</v>
      </c>
      <c r="L146" s="2">
        <v>14404.55329</v>
      </c>
      <c r="M146" s="3">
        <f t="shared" si="11"/>
        <v>0.10549628223731644</v>
      </c>
    </row>
    <row r="147" spans="1:13" x14ac:dyDescent="0.2">
      <c r="A147" s="6" t="s">
        <v>29</v>
      </c>
      <c r="B147" s="6" t="s">
        <v>0</v>
      </c>
      <c r="C147" s="5">
        <v>22787.389449999999</v>
      </c>
      <c r="D147" s="5">
        <v>25511.58641</v>
      </c>
      <c r="E147" s="4">
        <f t="shared" si="8"/>
        <v>0.11954844436996281</v>
      </c>
      <c r="F147" s="5">
        <v>523301.51370000001</v>
      </c>
      <c r="G147" s="5">
        <v>548129.16926</v>
      </c>
      <c r="H147" s="4">
        <f t="shared" si="9"/>
        <v>4.7444264749888054E-2</v>
      </c>
      <c r="I147" s="5">
        <v>562483.60502000002</v>
      </c>
      <c r="J147" s="4">
        <f t="shared" si="10"/>
        <v>-2.5519740721135609E-2</v>
      </c>
      <c r="K147" s="5">
        <v>523301.51370000001</v>
      </c>
      <c r="L147" s="5">
        <v>548129.16926</v>
      </c>
      <c r="M147" s="4">
        <f t="shared" si="11"/>
        <v>4.7444264749888054E-2</v>
      </c>
    </row>
    <row r="148" spans="1:13" x14ac:dyDescent="0.2">
      <c r="A148" s="1" t="s">
        <v>28</v>
      </c>
      <c r="B148" s="1" t="s">
        <v>12</v>
      </c>
      <c r="C148" s="2">
        <v>2086.5419000000002</v>
      </c>
      <c r="D148" s="2">
        <v>1468.2146</v>
      </c>
      <c r="E148" s="3">
        <f t="shared" si="8"/>
        <v>-0.29634070612241248</v>
      </c>
      <c r="F148" s="2">
        <v>28636.119139999999</v>
      </c>
      <c r="G148" s="2">
        <v>23281.7516</v>
      </c>
      <c r="H148" s="3">
        <f t="shared" si="9"/>
        <v>-0.18697951052036299</v>
      </c>
      <c r="I148" s="2">
        <v>28283.58268</v>
      </c>
      <c r="J148" s="3">
        <f t="shared" si="10"/>
        <v>-0.17684573897835487</v>
      </c>
      <c r="K148" s="2">
        <v>28636.119139999999</v>
      </c>
      <c r="L148" s="2">
        <v>23281.7516</v>
      </c>
      <c r="M148" s="3">
        <f t="shared" si="11"/>
        <v>-0.18697951052036299</v>
      </c>
    </row>
    <row r="149" spans="1:13" x14ac:dyDescent="0.2">
      <c r="A149" s="1" t="s">
        <v>28</v>
      </c>
      <c r="B149" s="1" t="s">
        <v>11</v>
      </c>
      <c r="C149" s="2">
        <v>4258.8190100000002</v>
      </c>
      <c r="D149" s="2">
        <v>7901.7541099999999</v>
      </c>
      <c r="E149" s="3">
        <f t="shared" si="8"/>
        <v>0.85538622126137254</v>
      </c>
      <c r="F149" s="2">
        <v>125039.25284</v>
      </c>
      <c r="G149" s="2">
        <v>180150.42039000001</v>
      </c>
      <c r="H149" s="3">
        <f t="shared" si="9"/>
        <v>0.44075093459267678</v>
      </c>
      <c r="I149" s="2">
        <v>169266.87377000001</v>
      </c>
      <c r="J149" s="3">
        <f t="shared" si="10"/>
        <v>6.4298148702081948E-2</v>
      </c>
      <c r="K149" s="2">
        <v>125039.25284</v>
      </c>
      <c r="L149" s="2">
        <v>180150.42039000001</v>
      </c>
      <c r="M149" s="3">
        <f t="shared" si="11"/>
        <v>0.44075093459267678</v>
      </c>
    </row>
    <row r="150" spans="1:13" x14ac:dyDescent="0.2">
      <c r="A150" s="1" t="s">
        <v>28</v>
      </c>
      <c r="B150" s="1" t="s">
        <v>10</v>
      </c>
      <c r="C150" s="2">
        <v>1084.3423299999999</v>
      </c>
      <c r="D150" s="2">
        <v>1218.42932</v>
      </c>
      <c r="E150" s="3">
        <f t="shared" si="8"/>
        <v>0.12365743390281558</v>
      </c>
      <c r="F150" s="2">
        <v>26861.780149999999</v>
      </c>
      <c r="G150" s="2">
        <v>36981.006710000001</v>
      </c>
      <c r="H150" s="3">
        <f t="shared" si="9"/>
        <v>0.37671466684236132</v>
      </c>
      <c r="I150" s="2">
        <v>43982.488100000002</v>
      </c>
      <c r="J150" s="3">
        <f t="shared" si="10"/>
        <v>-0.15918793348118931</v>
      </c>
      <c r="K150" s="2">
        <v>26861.780149999999</v>
      </c>
      <c r="L150" s="2">
        <v>36981.006710000001</v>
      </c>
      <c r="M150" s="3">
        <f t="shared" si="11"/>
        <v>0.37671466684236132</v>
      </c>
    </row>
    <row r="151" spans="1:13" x14ac:dyDescent="0.2">
      <c r="A151" s="1" t="s">
        <v>28</v>
      </c>
      <c r="B151" s="1" t="s">
        <v>9</v>
      </c>
      <c r="C151" s="2">
        <v>34.416930000000001</v>
      </c>
      <c r="D151" s="2">
        <v>36.397970000000001</v>
      </c>
      <c r="E151" s="3">
        <f t="shared" si="8"/>
        <v>5.7560043850511944E-2</v>
      </c>
      <c r="F151" s="2">
        <v>2098.4212400000001</v>
      </c>
      <c r="G151" s="2">
        <v>3097.0340500000002</v>
      </c>
      <c r="H151" s="3">
        <f t="shared" si="9"/>
        <v>0.47588767734737569</v>
      </c>
      <c r="I151" s="2">
        <v>3473.6150600000001</v>
      </c>
      <c r="J151" s="3">
        <f t="shared" si="10"/>
        <v>-0.10841184284824001</v>
      </c>
      <c r="K151" s="2">
        <v>2098.4212400000001</v>
      </c>
      <c r="L151" s="2">
        <v>3097.0340500000002</v>
      </c>
      <c r="M151" s="3">
        <f t="shared" si="11"/>
        <v>0.47588767734737569</v>
      </c>
    </row>
    <row r="152" spans="1:13" x14ac:dyDescent="0.2">
      <c r="A152" s="1" t="s">
        <v>28</v>
      </c>
      <c r="B152" s="1" t="s">
        <v>8</v>
      </c>
      <c r="C152" s="2">
        <v>592.01466000000005</v>
      </c>
      <c r="D152" s="2">
        <v>897.82433000000003</v>
      </c>
      <c r="E152" s="3">
        <f t="shared" si="8"/>
        <v>0.51655759673248625</v>
      </c>
      <c r="F152" s="2">
        <v>12589.35334</v>
      </c>
      <c r="G152" s="2">
        <v>15286.115669999999</v>
      </c>
      <c r="H152" s="3">
        <f t="shared" si="9"/>
        <v>0.21420975781429608</v>
      </c>
      <c r="I152" s="2">
        <v>18222.417089999999</v>
      </c>
      <c r="J152" s="3">
        <f t="shared" si="10"/>
        <v>-0.16113676937025923</v>
      </c>
      <c r="K152" s="2">
        <v>12589.35334</v>
      </c>
      <c r="L152" s="2">
        <v>15286.115669999999</v>
      </c>
      <c r="M152" s="3">
        <f t="shared" si="11"/>
        <v>0.21420975781429608</v>
      </c>
    </row>
    <row r="153" spans="1:13" x14ac:dyDescent="0.2">
      <c r="A153" s="1" t="s">
        <v>28</v>
      </c>
      <c r="B153" s="1" t="s">
        <v>7</v>
      </c>
      <c r="C153" s="2">
        <v>315.39969000000002</v>
      </c>
      <c r="D153" s="2">
        <v>356.99592999999999</v>
      </c>
      <c r="E153" s="3">
        <f t="shared" si="8"/>
        <v>0.13188421332944222</v>
      </c>
      <c r="F153" s="2">
        <v>7222.5001899999997</v>
      </c>
      <c r="G153" s="2">
        <v>9956.2789699999994</v>
      </c>
      <c r="H153" s="3">
        <f t="shared" si="9"/>
        <v>0.3785086477097066</v>
      </c>
      <c r="I153" s="2">
        <v>12901.58005</v>
      </c>
      <c r="J153" s="3">
        <f t="shared" si="10"/>
        <v>-0.22828995119865192</v>
      </c>
      <c r="K153" s="2">
        <v>7222.5001899999997</v>
      </c>
      <c r="L153" s="2">
        <v>9956.2789699999994</v>
      </c>
      <c r="M153" s="3">
        <f t="shared" si="11"/>
        <v>0.3785086477097066</v>
      </c>
    </row>
    <row r="154" spans="1:13" x14ac:dyDescent="0.2">
      <c r="A154" s="1" t="s">
        <v>28</v>
      </c>
      <c r="B154" s="1" t="s">
        <v>15</v>
      </c>
      <c r="C154" s="2">
        <v>0</v>
      </c>
      <c r="D154" s="2">
        <v>0</v>
      </c>
      <c r="E154" s="3" t="str">
        <f t="shared" si="8"/>
        <v/>
      </c>
      <c r="F154" s="2">
        <v>2.3405999999999998</v>
      </c>
      <c r="G154" s="2">
        <v>1.9963200000000001</v>
      </c>
      <c r="H154" s="3">
        <f t="shared" si="9"/>
        <v>-0.14709048961804649</v>
      </c>
      <c r="I154" s="2">
        <v>0.32255</v>
      </c>
      <c r="J154" s="3">
        <f t="shared" si="10"/>
        <v>5.1891799720973495</v>
      </c>
      <c r="K154" s="2">
        <v>2.3405999999999998</v>
      </c>
      <c r="L154" s="2">
        <v>1.9963200000000001</v>
      </c>
      <c r="M154" s="3">
        <f t="shared" si="11"/>
        <v>-0.14709048961804649</v>
      </c>
    </row>
    <row r="155" spans="1:13" x14ac:dyDescent="0.2">
      <c r="A155" s="1" t="s">
        <v>28</v>
      </c>
      <c r="B155" s="1" t="s">
        <v>6</v>
      </c>
      <c r="C155" s="2">
        <v>163.51308</v>
      </c>
      <c r="D155" s="2">
        <v>1235.27469</v>
      </c>
      <c r="E155" s="3">
        <f t="shared" si="8"/>
        <v>6.554592513332878</v>
      </c>
      <c r="F155" s="2">
        <v>6910.6731600000003</v>
      </c>
      <c r="G155" s="2">
        <v>10963.984909999999</v>
      </c>
      <c r="H155" s="3">
        <f t="shared" si="9"/>
        <v>0.58652922170609489</v>
      </c>
      <c r="I155" s="2">
        <v>11810.170980000001</v>
      </c>
      <c r="J155" s="3">
        <f t="shared" si="10"/>
        <v>-7.1648926288449211E-2</v>
      </c>
      <c r="K155" s="2">
        <v>6910.6731600000003</v>
      </c>
      <c r="L155" s="2">
        <v>10963.984909999999</v>
      </c>
      <c r="M155" s="3">
        <f t="shared" si="11"/>
        <v>0.58652922170609489</v>
      </c>
    </row>
    <row r="156" spans="1:13" x14ac:dyDescent="0.2">
      <c r="A156" s="1" t="s">
        <v>28</v>
      </c>
      <c r="B156" s="1" t="s">
        <v>5</v>
      </c>
      <c r="C156" s="2">
        <v>64.145859999999999</v>
      </c>
      <c r="D156" s="2">
        <v>175.06359</v>
      </c>
      <c r="E156" s="3">
        <f t="shared" si="8"/>
        <v>1.7291486933061622</v>
      </c>
      <c r="F156" s="2">
        <v>844.77152999999998</v>
      </c>
      <c r="G156" s="2">
        <v>1935.11337</v>
      </c>
      <c r="H156" s="3">
        <f t="shared" si="9"/>
        <v>1.2906943490389646</v>
      </c>
      <c r="I156" s="2">
        <v>1659.7367899999999</v>
      </c>
      <c r="J156" s="3">
        <f t="shared" si="10"/>
        <v>0.16591581367549257</v>
      </c>
      <c r="K156" s="2">
        <v>844.77152999999998</v>
      </c>
      <c r="L156" s="2">
        <v>1935.11337</v>
      </c>
      <c r="M156" s="3">
        <f t="shared" si="11"/>
        <v>1.2906943490389646</v>
      </c>
    </row>
    <row r="157" spans="1:13" x14ac:dyDescent="0.2">
      <c r="A157" s="1" t="s">
        <v>28</v>
      </c>
      <c r="B157" s="1" t="s">
        <v>4</v>
      </c>
      <c r="C157" s="2">
        <v>1007.34118</v>
      </c>
      <c r="D157" s="2">
        <v>1164.64654</v>
      </c>
      <c r="E157" s="3">
        <f t="shared" si="8"/>
        <v>0.1561589689006857</v>
      </c>
      <c r="F157" s="2">
        <v>38234.395510000002</v>
      </c>
      <c r="G157" s="2">
        <v>37575.74237</v>
      </c>
      <c r="H157" s="3">
        <f t="shared" si="9"/>
        <v>-1.7226717755423504E-2</v>
      </c>
      <c r="I157" s="2">
        <v>53682.036</v>
      </c>
      <c r="J157" s="3">
        <f t="shared" si="10"/>
        <v>-0.30003134810311594</v>
      </c>
      <c r="K157" s="2">
        <v>38234.395510000002</v>
      </c>
      <c r="L157" s="2">
        <v>37575.74237</v>
      </c>
      <c r="M157" s="3">
        <f t="shared" si="11"/>
        <v>-1.7226717755423504E-2</v>
      </c>
    </row>
    <row r="158" spans="1:13" x14ac:dyDescent="0.2">
      <c r="A158" s="1" t="s">
        <v>28</v>
      </c>
      <c r="B158" s="1" t="s">
        <v>3</v>
      </c>
      <c r="C158" s="2">
        <v>232.14476999999999</v>
      </c>
      <c r="D158" s="2">
        <v>244.76906</v>
      </c>
      <c r="E158" s="3">
        <f t="shared" si="8"/>
        <v>5.4381108822740165E-2</v>
      </c>
      <c r="F158" s="2">
        <v>6273.2230799999998</v>
      </c>
      <c r="G158" s="2">
        <v>8201.8028200000008</v>
      </c>
      <c r="H158" s="3">
        <f t="shared" si="9"/>
        <v>0.30743044132267672</v>
      </c>
      <c r="I158" s="2">
        <v>7916.5207899999996</v>
      </c>
      <c r="J158" s="3">
        <f t="shared" si="10"/>
        <v>3.6036288865730626E-2</v>
      </c>
      <c r="K158" s="2">
        <v>6273.2230799999998</v>
      </c>
      <c r="L158" s="2">
        <v>8201.8028200000008</v>
      </c>
      <c r="M158" s="3">
        <f t="shared" si="11"/>
        <v>0.30743044132267672</v>
      </c>
    </row>
    <row r="159" spans="1:13" x14ac:dyDescent="0.2">
      <c r="A159" s="1" t="s">
        <v>28</v>
      </c>
      <c r="B159" s="1" t="s">
        <v>2</v>
      </c>
      <c r="C159" s="2">
        <v>81.49118</v>
      </c>
      <c r="D159" s="2">
        <v>240.62904</v>
      </c>
      <c r="E159" s="3">
        <f t="shared" si="8"/>
        <v>1.9528231153359172</v>
      </c>
      <c r="F159" s="2">
        <v>2985.2912299999998</v>
      </c>
      <c r="G159" s="2">
        <v>4377.1091100000003</v>
      </c>
      <c r="H159" s="3">
        <f t="shared" si="9"/>
        <v>0.46622515954666199</v>
      </c>
      <c r="I159" s="2">
        <v>7075.9207399999996</v>
      </c>
      <c r="J159" s="3">
        <f t="shared" si="10"/>
        <v>-0.38140783781588816</v>
      </c>
      <c r="K159" s="2">
        <v>2985.2912299999998</v>
      </c>
      <c r="L159" s="2">
        <v>4377.1091100000003</v>
      </c>
      <c r="M159" s="3">
        <f t="shared" si="11"/>
        <v>0.46622515954666199</v>
      </c>
    </row>
    <row r="160" spans="1:13" x14ac:dyDescent="0.2">
      <c r="A160" s="6" t="s">
        <v>28</v>
      </c>
      <c r="B160" s="6" t="s">
        <v>0</v>
      </c>
      <c r="C160" s="5">
        <v>9920.1705899999997</v>
      </c>
      <c r="D160" s="5">
        <v>14939.999180000001</v>
      </c>
      <c r="E160" s="4">
        <f t="shared" si="8"/>
        <v>0.50602240601187098</v>
      </c>
      <c r="F160" s="5">
        <v>257698.12200999999</v>
      </c>
      <c r="G160" s="5">
        <v>331808.35629000003</v>
      </c>
      <c r="H160" s="4">
        <f t="shared" si="9"/>
        <v>0.28758546512467098</v>
      </c>
      <c r="I160" s="5">
        <v>358275.26459999999</v>
      </c>
      <c r="J160" s="4">
        <f t="shared" si="10"/>
        <v>-7.3873110775730555E-2</v>
      </c>
      <c r="K160" s="5">
        <v>257698.12200999999</v>
      </c>
      <c r="L160" s="5">
        <v>331808.35629000003</v>
      </c>
      <c r="M160" s="4">
        <f t="shared" si="11"/>
        <v>0.28758546512467098</v>
      </c>
    </row>
    <row r="161" spans="1:13" x14ac:dyDescent="0.2">
      <c r="A161" s="1" t="s">
        <v>27</v>
      </c>
      <c r="B161" s="1" t="s">
        <v>12</v>
      </c>
      <c r="C161" s="2">
        <v>4123.9431699999996</v>
      </c>
      <c r="D161" s="2">
        <v>5492.05735</v>
      </c>
      <c r="E161" s="3">
        <f t="shared" si="8"/>
        <v>0.33174903814205581</v>
      </c>
      <c r="F161" s="2">
        <v>118086.95873</v>
      </c>
      <c r="G161" s="2">
        <v>162751.18556000001</v>
      </c>
      <c r="H161" s="3">
        <f t="shared" si="9"/>
        <v>0.37823166343137493</v>
      </c>
      <c r="I161" s="2">
        <v>178630.47023000001</v>
      </c>
      <c r="J161" s="3">
        <f t="shared" si="10"/>
        <v>-8.889460263724458E-2</v>
      </c>
      <c r="K161" s="2">
        <v>118086.95873</v>
      </c>
      <c r="L161" s="2">
        <v>162751.18556000001</v>
      </c>
      <c r="M161" s="3">
        <f t="shared" si="11"/>
        <v>0.37823166343137493</v>
      </c>
    </row>
    <row r="162" spans="1:13" x14ac:dyDescent="0.2">
      <c r="A162" s="1" t="s">
        <v>27</v>
      </c>
      <c r="B162" s="1" t="s">
        <v>11</v>
      </c>
      <c r="C162" s="2">
        <v>15014.734</v>
      </c>
      <c r="D162" s="2">
        <v>40137.020380000002</v>
      </c>
      <c r="E162" s="3">
        <f t="shared" si="8"/>
        <v>1.6731755873930236</v>
      </c>
      <c r="F162" s="2">
        <v>443587.98903</v>
      </c>
      <c r="G162" s="2">
        <v>622205.60201999999</v>
      </c>
      <c r="H162" s="3">
        <f t="shared" si="9"/>
        <v>0.40266557573072626</v>
      </c>
      <c r="I162" s="2">
        <v>515366.43958000001</v>
      </c>
      <c r="J162" s="3">
        <f t="shared" si="10"/>
        <v>0.20730717841671842</v>
      </c>
      <c r="K162" s="2">
        <v>443587.98903</v>
      </c>
      <c r="L162" s="2">
        <v>622205.60201999999</v>
      </c>
      <c r="M162" s="3">
        <f t="shared" si="11"/>
        <v>0.40266557573072626</v>
      </c>
    </row>
    <row r="163" spans="1:13" x14ac:dyDescent="0.2">
      <c r="A163" s="1" t="s">
        <v>27</v>
      </c>
      <c r="B163" s="1" t="s">
        <v>10</v>
      </c>
      <c r="C163" s="2">
        <v>3818.32672</v>
      </c>
      <c r="D163" s="2">
        <v>5376.2867200000001</v>
      </c>
      <c r="E163" s="3">
        <f t="shared" si="8"/>
        <v>0.40802165824091663</v>
      </c>
      <c r="F163" s="2">
        <v>81006.890740000003</v>
      </c>
      <c r="G163" s="2">
        <v>101797.66105</v>
      </c>
      <c r="H163" s="3">
        <f t="shared" si="9"/>
        <v>0.2566543428599195</v>
      </c>
      <c r="I163" s="2">
        <v>127988.74501</v>
      </c>
      <c r="J163" s="3">
        <f t="shared" si="10"/>
        <v>-0.2046358369867104</v>
      </c>
      <c r="K163" s="2">
        <v>81006.890740000003</v>
      </c>
      <c r="L163" s="2">
        <v>101797.66105</v>
      </c>
      <c r="M163" s="3">
        <f t="shared" si="11"/>
        <v>0.2566543428599195</v>
      </c>
    </row>
    <row r="164" spans="1:13" x14ac:dyDescent="0.2">
      <c r="A164" s="1" t="s">
        <v>27</v>
      </c>
      <c r="B164" s="1" t="s">
        <v>9</v>
      </c>
      <c r="C164" s="2">
        <v>423.70755000000003</v>
      </c>
      <c r="D164" s="2">
        <v>1223.46489</v>
      </c>
      <c r="E164" s="3">
        <f t="shared" si="8"/>
        <v>1.887522042031113</v>
      </c>
      <c r="F164" s="2">
        <v>14586.9545</v>
      </c>
      <c r="G164" s="2">
        <v>19788.94397</v>
      </c>
      <c r="H164" s="3">
        <f t="shared" si="9"/>
        <v>0.35661929774306222</v>
      </c>
      <c r="I164" s="2">
        <v>25322.51123</v>
      </c>
      <c r="J164" s="3">
        <f t="shared" si="10"/>
        <v>-0.21852363731778268</v>
      </c>
      <c r="K164" s="2">
        <v>14586.9545</v>
      </c>
      <c r="L164" s="2">
        <v>19788.94397</v>
      </c>
      <c r="M164" s="3">
        <f t="shared" si="11"/>
        <v>0.35661929774306222</v>
      </c>
    </row>
    <row r="165" spans="1:13" x14ac:dyDescent="0.2">
      <c r="A165" s="1" t="s">
        <v>27</v>
      </c>
      <c r="B165" s="1" t="s">
        <v>8</v>
      </c>
      <c r="C165" s="2">
        <v>2669.0659799999999</v>
      </c>
      <c r="D165" s="2">
        <v>3517.5580399999999</v>
      </c>
      <c r="E165" s="3">
        <f t="shared" si="8"/>
        <v>0.31789849571272133</v>
      </c>
      <c r="F165" s="2">
        <v>52564.110520000002</v>
      </c>
      <c r="G165" s="2">
        <v>53880.034540000001</v>
      </c>
      <c r="H165" s="3">
        <f t="shared" si="9"/>
        <v>2.5034648298658091E-2</v>
      </c>
      <c r="I165" s="2">
        <v>56567.914060000003</v>
      </c>
      <c r="J165" s="3">
        <f t="shared" si="10"/>
        <v>-4.7515973757650709E-2</v>
      </c>
      <c r="K165" s="2">
        <v>52564.110520000002</v>
      </c>
      <c r="L165" s="2">
        <v>53880.034540000001</v>
      </c>
      <c r="M165" s="3">
        <f t="shared" si="11"/>
        <v>2.5034648298658091E-2</v>
      </c>
    </row>
    <row r="166" spans="1:13" x14ac:dyDescent="0.2">
      <c r="A166" s="1" t="s">
        <v>27</v>
      </c>
      <c r="B166" s="1" t="s">
        <v>7</v>
      </c>
      <c r="C166" s="2">
        <v>1271.27621</v>
      </c>
      <c r="D166" s="2">
        <v>1991.49677</v>
      </c>
      <c r="E166" s="3">
        <f t="shared" si="8"/>
        <v>0.56653349943518561</v>
      </c>
      <c r="F166" s="2">
        <v>58835.961860000003</v>
      </c>
      <c r="G166" s="2">
        <v>70658.033160000006</v>
      </c>
      <c r="H166" s="3">
        <f t="shared" si="9"/>
        <v>0.20093274463890953</v>
      </c>
      <c r="I166" s="2">
        <v>81852.168990000006</v>
      </c>
      <c r="J166" s="3">
        <f t="shared" si="10"/>
        <v>-0.13676040559618652</v>
      </c>
      <c r="K166" s="2">
        <v>58835.961860000003</v>
      </c>
      <c r="L166" s="2">
        <v>70658.033160000006</v>
      </c>
      <c r="M166" s="3">
        <f t="shared" si="11"/>
        <v>0.20093274463890953</v>
      </c>
    </row>
    <row r="167" spans="1:13" x14ac:dyDescent="0.2">
      <c r="A167" s="1" t="s">
        <v>27</v>
      </c>
      <c r="B167" s="1" t="s">
        <v>15</v>
      </c>
      <c r="C167" s="2">
        <v>0</v>
      </c>
      <c r="D167" s="2">
        <v>7.15632</v>
      </c>
      <c r="E167" s="3" t="str">
        <f t="shared" si="8"/>
        <v/>
      </c>
      <c r="F167" s="2">
        <v>27.183129999999998</v>
      </c>
      <c r="G167" s="2">
        <v>41.56861</v>
      </c>
      <c r="H167" s="3">
        <f t="shared" si="9"/>
        <v>0.52920616573588108</v>
      </c>
      <c r="I167" s="2">
        <v>48.753929999999997</v>
      </c>
      <c r="J167" s="3">
        <f t="shared" si="10"/>
        <v>-0.14737929844835063</v>
      </c>
      <c r="K167" s="2">
        <v>27.183129999999998</v>
      </c>
      <c r="L167" s="2">
        <v>41.56861</v>
      </c>
      <c r="M167" s="3">
        <f t="shared" si="11"/>
        <v>0.52920616573588108</v>
      </c>
    </row>
    <row r="168" spans="1:13" x14ac:dyDescent="0.2">
      <c r="A168" s="1" t="s">
        <v>27</v>
      </c>
      <c r="B168" s="1" t="s">
        <v>6</v>
      </c>
      <c r="C168" s="2">
        <v>823.05908999999997</v>
      </c>
      <c r="D168" s="2">
        <v>2283.0647800000002</v>
      </c>
      <c r="E168" s="3">
        <f t="shared" si="8"/>
        <v>1.7738771222367524</v>
      </c>
      <c r="F168" s="2">
        <v>26011.922200000001</v>
      </c>
      <c r="G168" s="2">
        <v>55811.112829999998</v>
      </c>
      <c r="H168" s="3">
        <f t="shared" si="9"/>
        <v>1.1455974072535091</v>
      </c>
      <c r="I168" s="2">
        <v>56704.282879999999</v>
      </c>
      <c r="J168" s="3">
        <f t="shared" si="10"/>
        <v>-1.5751368408805422E-2</v>
      </c>
      <c r="K168" s="2">
        <v>26011.922200000001</v>
      </c>
      <c r="L168" s="2">
        <v>55811.112829999998</v>
      </c>
      <c r="M168" s="3">
        <f t="shared" si="11"/>
        <v>1.1455974072535091</v>
      </c>
    </row>
    <row r="169" spans="1:13" x14ac:dyDescent="0.2">
      <c r="A169" s="1" t="s">
        <v>27</v>
      </c>
      <c r="B169" s="1" t="s">
        <v>5</v>
      </c>
      <c r="C169" s="2">
        <v>430.63896999999997</v>
      </c>
      <c r="D169" s="2">
        <v>104.72357</v>
      </c>
      <c r="E169" s="3">
        <f t="shared" si="8"/>
        <v>-0.75681817648783622</v>
      </c>
      <c r="F169" s="2">
        <v>7370.7551700000004</v>
      </c>
      <c r="G169" s="2">
        <v>4736.89761</v>
      </c>
      <c r="H169" s="3">
        <f t="shared" si="9"/>
        <v>-0.35733890208701646</v>
      </c>
      <c r="I169" s="2">
        <v>6876.9216399999996</v>
      </c>
      <c r="J169" s="3">
        <f t="shared" si="10"/>
        <v>-0.31118924164446338</v>
      </c>
      <c r="K169" s="2">
        <v>7370.7551700000004</v>
      </c>
      <c r="L169" s="2">
        <v>4736.89761</v>
      </c>
      <c r="M169" s="3">
        <f t="shared" si="11"/>
        <v>-0.35733890208701646</v>
      </c>
    </row>
    <row r="170" spans="1:13" x14ac:dyDescent="0.2">
      <c r="A170" s="1" t="s">
        <v>27</v>
      </c>
      <c r="B170" s="1" t="s">
        <v>4</v>
      </c>
      <c r="C170" s="2">
        <v>8677.1117400000003</v>
      </c>
      <c r="D170" s="2">
        <v>12138.38488</v>
      </c>
      <c r="E170" s="3">
        <f t="shared" si="8"/>
        <v>0.39889691912622527</v>
      </c>
      <c r="F170" s="2">
        <v>288775.14539999998</v>
      </c>
      <c r="G170" s="2">
        <v>207011.78047</v>
      </c>
      <c r="H170" s="3">
        <f t="shared" si="9"/>
        <v>-0.28313851185753736</v>
      </c>
      <c r="I170" s="2">
        <v>263688.90623000002</v>
      </c>
      <c r="J170" s="3">
        <f t="shared" si="10"/>
        <v>-0.21493936385235701</v>
      </c>
      <c r="K170" s="2">
        <v>288775.14539999998</v>
      </c>
      <c r="L170" s="2">
        <v>207011.78047</v>
      </c>
      <c r="M170" s="3">
        <f t="shared" si="11"/>
        <v>-0.28313851185753736</v>
      </c>
    </row>
    <row r="171" spans="1:13" x14ac:dyDescent="0.2">
      <c r="A171" s="1" t="s">
        <v>27</v>
      </c>
      <c r="B171" s="1" t="s">
        <v>3</v>
      </c>
      <c r="C171" s="2">
        <v>825.44018000000005</v>
      </c>
      <c r="D171" s="2">
        <v>1430.1291900000001</v>
      </c>
      <c r="E171" s="3">
        <f t="shared" si="8"/>
        <v>0.73256551431746386</v>
      </c>
      <c r="F171" s="2">
        <v>21826.70263</v>
      </c>
      <c r="G171" s="2">
        <v>29102.00491</v>
      </c>
      <c r="H171" s="3">
        <f t="shared" si="9"/>
        <v>0.33332118017681545</v>
      </c>
      <c r="I171" s="2">
        <v>26336.956030000001</v>
      </c>
      <c r="J171" s="3">
        <f t="shared" si="10"/>
        <v>0.1049874130043873</v>
      </c>
      <c r="K171" s="2">
        <v>21826.70263</v>
      </c>
      <c r="L171" s="2">
        <v>29102.00491</v>
      </c>
      <c r="M171" s="3">
        <f t="shared" si="11"/>
        <v>0.33332118017681545</v>
      </c>
    </row>
    <row r="172" spans="1:13" x14ac:dyDescent="0.2">
      <c r="A172" s="1" t="s">
        <v>27</v>
      </c>
      <c r="B172" s="1" t="s">
        <v>2</v>
      </c>
      <c r="C172" s="2">
        <v>1514.0073199999999</v>
      </c>
      <c r="D172" s="2">
        <v>1340.7464399999999</v>
      </c>
      <c r="E172" s="3">
        <f t="shared" si="8"/>
        <v>-0.1144386012611881</v>
      </c>
      <c r="F172" s="2">
        <v>117873.81170999999</v>
      </c>
      <c r="G172" s="2">
        <v>25391.985379999998</v>
      </c>
      <c r="H172" s="3">
        <f t="shared" si="9"/>
        <v>-0.7845833182821742</v>
      </c>
      <c r="I172" s="2">
        <v>28043.9149</v>
      </c>
      <c r="J172" s="3">
        <f t="shared" si="10"/>
        <v>-9.4563456259810663E-2</v>
      </c>
      <c r="K172" s="2">
        <v>117873.81170999999</v>
      </c>
      <c r="L172" s="2">
        <v>25391.985379999998</v>
      </c>
      <c r="M172" s="3">
        <f t="shared" si="11"/>
        <v>-0.7845833182821742</v>
      </c>
    </row>
    <row r="173" spans="1:13" x14ac:dyDescent="0.2">
      <c r="A173" s="6" t="s">
        <v>27</v>
      </c>
      <c r="B173" s="6" t="s">
        <v>0</v>
      </c>
      <c r="C173" s="5">
        <v>39591.31093</v>
      </c>
      <c r="D173" s="5">
        <v>75042.089330000003</v>
      </c>
      <c r="E173" s="4">
        <f t="shared" si="8"/>
        <v>0.89541815027745031</v>
      </c>
      <c r="F173" s="5">
        <v>1230554.3856200001</v>
      </c>
      <c r="G173" s="5">
        <v>1353176.81011</v>
      </c>
      <c r="H173" s="4">
        <f t="shared" si="9"/>
        <v>9.9648114640799035E-2</v>
      </c>
      <c r="I173" s="5">
        <v>1367427.98471</v>
      </c>
      <c r="J173" s="4">
        <f t="shared" si="10"/>
        <v>-1.0421883096843554E-2</v>
      </c>
      <c r="K173" s="5">
        <v>1230554.3856200001</v>
      </c>
      <c r="L173" s="5">
        <v>1353176.81011</v>
      </c>
      <c r="M173" s="4">
        <f t="shared" si="11"/>
        <v>9.9648114640799035E-2</v>
      </c>
    </row>
    <row r="174" spans="1:13" x14ac:dyDescent="0.2">
      <c r="A174" s="1" t="s">
        <v>26</v>
      </c>
      <c r="B174" s="1" t="s">
        <v>12</v>
      </c>
      <c r="C174" s="2">
        <v>589.67128000000002</v>
      </c>
      <c r="D174" s="2">
        <v>62.204680000000003</v>
      </c>
      <c r="E174" s="3">
        <f t="shared" si="8"/>
        <v>-0.89450956471883791</v>
      </c>
      <c r="F174" s="2">
        <v>4085.2951899999998</v>
      </c>
      <c r="G174" s="2">
        <v>3800.0619700000002</v>
      </c>
      <c r="H174" s="3">
        <f t="shared" si="9"/>
        <v>-6.9819488368476956E-2</v>
      </c>
      <c r="I174" s="2">
        <v>4787.67245</v>
      </c>
      <c r="J174" s="3">
        <f t="shared" si="10"/>
        <v>-0.20628196484076511</v>
      </c>
      <c r="K174" s="2">
        <v>4085.2951899999998</v>
      </c>
      <c r="L174" s="2">
        <v>3800.0619700000002</v>
      </c>
      <c r="M174" s="3">
        <f t="shared" si="11"/>
        <v>-6.9819488368476956E-2</v>
      </c>
    </row>
    <row r="175" spans="1:13" x14ac:dyDescent="0.2">
      <c r="A175" s="1" t="s">
        <v>26</v>
      </c>
      <c r="B175" s="1" t="s">
        <v>11</v>
      </c>
      <c r="C175" s="2">
        <v>1532.1107300000001</v>
      </c>
      <c r="D175" s="2">
        <v>2812.4616799999999</v>
      </c>
      <c r="E175" s="3">
        <f t="shared" si="8"/>
        <v>0.83567781683769016</v>
      </c>
      <c r="F175" s="2">
        <v>48247.773580000001</v>
      </c>
      <c r="G175" s="2">
        <v>54678.105000000003</v>
      </c>
      <c r="H175" s="3">
        <f t="shared" si="9"/>
        <v>0.13327726738183721</v>
      </c>
      <c r="I175" s="2">
        <v>60304.410389999997</v>
      </c>
      <c r="J175" s="3">
        <f t="shared" si="10"/>
        <v>-9.3298406428545033E-2</v>
      </c>
      <c r="K175" s="2">
        <v>48247.773580000001</v>
      </c>
      <c r="L175" s="2">
        <v>54678.105000000003</v>
      </c>
      <c r="M175" s="3">
        <f t="shared" si="11"/>
        <v>0.13327726738183721</v>
      </c>
    </row>
    <row r="176" spans="1:13" x14ac:dyDescent="0.2">
      <c r="A176" s="1" t="s">
        <v>26</v>
      </c>
      <c r="B176" s="1" t="s">
        <v>10</v>
      </c>
      <c r="C176" s="2">
        <v>84.724599999999995</v>
      </c>
      <c r="D176" s="2">
        <v>277.65616999999997</v>
      </c>
      <c r="E176" s="3">
        <f t="shared" si="8"/>
        <v>2.2771611786895423</v>
      </c>
      <c r="F176" s="2">
        <v>4438.11751</v>
      </c>
      <c r="G176" s="2">
        <v>5792.7422399999996</v>
      </c>
      <c r="H176" s="3">
        <f t="shared" si="9"/>
        <v>0.30522507052770664</v>
      </c>
      <c r="I176" s="2">
        <v>7037.94661</v>
      </c>
      <c r="J176" s="3">
        <f t="shared" si="10"/>
        <v>-0.17692722593699817</v>
      </c>
      <c r="K176" s="2">
        <v>4438.11751</v>
      </c>
      <c r="L176" s="2">
        <v>5792.7422399999996</v>
      </c>
      <c r="M176" s="3">
        <f t="shared" si="11"/>
        <v>0.30522507052770664</v>
      </c>
    </row>
    <row r="177" spans="1:13" x14ac:dyDescent="0.2">
      <c r="A177" s="1" t="s">
        <v>26</v>
      </c>
      <c r="B177" s="1" t="s">
        <v>9</v>
      </c>
      <c r="C177" s="2">
        <v>0</v>
      </c>
      <c r="D177" s="2">
        <v>102.235</v>
      </c>
      <c r="E177" s="3" t="str">
        <f t="shared" si="8"/>
        <v/>
      </c>
      <c r="F177" s="2">
        <v>749.73722999999995</v>
      </c>
      <c r="G177" s="2">
        <v>1284.4562800000001</v>
      </c>
      <c r="H177" s="3">
        <f t="shared" si="9"/>
        <v>0.71320861310302042</v>
      </c>
      <c r="I177" s="2">
        <v>912.84456999999998</v>
      </c>
      <c r="J177" s="3">
        <f t="shared" si="10"/>
        <v>0.4070919871933949</v>
      </c>
      <c r="K177" s="2">
        <v>749.73722999999995</v>
      </c>
      <c r="L177" s="2">
        <v>1284.4562800000001</v>
      </c>
      <c r="M177" s="3">
        <f t="shared" si="11"/>
        <v>0.71320861310302042</v>
      </c>
    </row>
    <row r="178" spans="1:13" x14ac:dyDescent="0.2">
      <c r="A178" s="1" t="s">
        <v>26</v>
      </c>
      <c r="B178" s="1" t="s">
        <v>8</v>
      </c>
      <c r="C178" s="2">
        <v>0</v>
      </c>
      <c r="D178" s="2">
        <v>59.204000000000001</v>
      </c>
      <c r="E178" s="3" t="str">
        <f t="shared" si="8"/>
        <v/>
      </c>
      <c r="F178" s="2">
        <v>877.92565000000002</v>
      </c>
      <c r="G178" s="2">
        <v>1188.91428</v>
      </c>
      <c r="H178" s="3">
        <f t="shared" si="9"/>
        <v>0.35423116980350211</v>
      </c>
      <c r="I178" s="2">
        <v>3186.0405599999999</v>
      </c>
      <c r="J178" s="3">
        <f t="shared" si="10"/>
        <v>-0.62683642671517026</v>
      </c>
      <c r="K178" s="2">
        <v>877.92565000000002</v>
      </c>
      <c r="L178" s="2">
        <v>1188.91428</v>
      </c>
      <c r="M178" s="3">
        <f t="shared" si="11"/>
        <v>0.35423116980350211</v>
      </c>
    </row>
    <row r="179" spans="1:13" x14ac:dyDescent="0.2">
      <c r="A179" s="1" t="s">
        <v>26</v>
      </c>
      <c r="B179" s="1" t="s">
        <v>7</v>
      </c>
      <c r="C179" s="2">
        <v>64.87276</v>
      </c>
      <c r="D179" s="2">
        <v>15.145899999999999</v>
      </c>
      <c r="E179" s="3">
        <f t="shared" si="8"/>
        <v>-0.76652912562992537</v>
      </c>
      <c r="F179" s="2">
        <v>2682.7393200000001</v>
      </c>
      <c r="G179" s="2">
        <v>3098.8812800000001</v>
      </c>
      <c r="H179" s="3">
        <f t="shared" si="9"/>
        <v>0.15511829900789609</v>
      </c>
      <c r="I179" s="2">
        <v>5505.6696000000002</v>
      </c>
      <c r="J179" s="3">
        <f t="shared" si="10"/>
        <v>-0.43714724908301794</v>
      </c>
      <c r="K179" s="2">
        <v>2682.7393200000001</v>
      </c>
      <c r="L179" s="2">
        <v>3098.8812800000001</v>
      </c>
      <c r="M179" s="3">
        <f t="shared" si="11"/>
        <v>0.15511829900789609</v>
      </c>
    </row>
    <row r="180" spans="1:13" x14ac:dyDescent="0.2">
      <c r="A180" s="1" t="s">
        <v>26</v>
      </c>
      <c r="B180" s="1" t="s">
        <v>15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26</v>
      </c>
      <c r="B181" s="1" t="s">
        <v>6</v>
      </c>
      <c r="C181" s="2">
        <v>310.74340000000001</v>
      </c>
      <c r="D181" s="2">
        <v>825.65976999999998</v>
      </c>
      <c r="E181" s="3">
        <f t="shared" si="8"/>
        <v>1.6570468431509728</v>
      </c>
      <c r="F181" s="2">
        <v>8559.9213999999993</v>
      </c>
      <c r="G181" s="2">
        <v>12331.9714</v>
      </c>
      <c r="H181" s="3">
        <f t="shared" si="9"/>
        <v>0.44066409301375153</v>
      </c>
      <c r="I181" s="2">
        <v>16475.633699999998</v>
      </c>
      <c r="J181" s="3">
        <f t="shared" si="10"/>
        <v>-0.25150245358999446</v>
      </c>
      <c r="K181" s="2">
        <v>8559.9213999999993</v>
      </c>
      <c r="L181" s="2">
        <v>12331.9714</v>
      </c>
      <c r="M181" s="3">
        <f t="shared" si="11"/>
        <v>0.44066409301375153</v>
      </c>
    </row>
    <row r="182" spans="1:13" x14ac:dyDescent="0.2">
      <c r="A182" s="1" t="s">
        <v>26</v>
      </c>
      <c r="B182" s="1" t="s">
        <v>5</v>
      </c>
      <c r="C182" s="2">
        <v>307.35399999999998</v>
      </c>
      <c r="D182" s="2">
        <v>437.35599000000002</v>
      </c>
      <c r="E182" s="3">
        <f t="shared" si="8"/>
        <v>0.42297152469139832</v>
      </c>
      <c r="F182" s="2">
        <v>4782.8974500000004</v>
      </c>
      <c r="G182" s="2">
        <v>5598.4881800000003</v>
      </c>
      <c r="H182" s="3">
        <f t="shared" si="9"/>
        <v>0.17052231174222632</v>
      </c>
      <c r="I182" s="2">
        <v>4843.1148899999998</v>
      </c>
      <c r="J182" s="3">
        <f t="shared" si="10"/>
        <v>0.15596848457171331</v>
      </c>
      <c r="K182" s="2">
        <v>4782.8974500000004</v>
      </c>
      <c r="L182" s="2">
        <v>5598.4881800000003</v>
      </c>
      <c r="M182" s="3">
        <f t="shared" si="11"/>
        <v>0.17052231174222632</v>
      </c>
    </row>
    <row r="183" spans="1:13" x14ac:dyDescent="0.2">
      <c r="A183" s="1" t="s">
        <v>26</v>
      </c>
      <c r="B183" s="1" t="s">
        <v>4</v>
      </c>
      <c r="C183" s="2">
        <v>570.38818000000003</v>
      </c>
      <c r="D183" s="2">
        <v>434.84383000000003</v>
      </c>
      <c r="E183" s="3">
        <f t="shared" si="8"/>
        <v>-0.23763527147424413</v>
      </c>
      <c r="F183" s="2">
        <v>16974.700819999998</v>
      </c>
      <c r="G183" s="2">
        <v>15056.878500000001</v>
      </c>
      <c r="H183" s="3">
        <f t="shared" si="9"/>
        <v>-0.11298121482885715</v>
      </c>
      <c r="I183" s="2">
        <v>19103.115399999999</v>
      </c>
      <c r="J183" s="3">
        <f t="shared" si="10"/>
        <v>-0.21181031550487306</v>
      </c>
      <c r="K183" s="2">
        <v>16974.700819999998</v>
      </c>
      <c r="L183" s="2">
        <v>15056.878500000001</v>
      </c>
      <c r="M183" s="3">
        <f t="shared" si="11"/>
        <v>-0.11298121482885715</v>
      </c>
    </row>
    <row r="184" spans="1:13" x14ac:dyDescent="0.2">
      <c r="A184" s="1" t="s">
        <v>26</v>
      </c>
      <c r="B184" s="1" t="s">
        <v>3</v>
      </c>
      <c r="C184" s="2">
        <v>172.77789999999999</v>
      </c>
      <c r="D184" s="2">
        <v>180.89864</v>
      </c>
      <c r="E184" s="3">
        <f t="shared" si="8"/>
        <v>4.7001034275795828E-2</v>
      </c>
      <c r="F184" s="2">
        <v>2329.6524800000002</v>
      </c>
      <c r="G184" s="2">
        <v>3081.71162</v>
      </c>
      <c r="H184" s="3">
        <f t="shared" si="9"/>
        <v>0.32282031180890969</v>
      </c>
      <c r="I184" s="2">
        <v>4379.5622999999996</v>
      </c>
      <c r="J184" s="3">
        <f t="shared" si="10"/>
        <v>-0.29634255459729386</v>
      </c>
      <c r="K184" s="2">
        <v>2329.6524800000002</v>
      </c>
      <c r="L184" s="2">
        <v>3081.71162</v>
      </c>
      <c r="M184" s="3">
        <f t="shared" si="11"/>
        <v>0.32282031180890969</v>
      </c>
    </row>
    <row r="185" spans="1:13" x14ac:dyDescent="0.2">
      <c r="A185" s="1" t="s">
        <v>26</v>
      </c>
      <c r="B185" s="1" t="s">
        <v>2</v>
      </c>
      <c r="C185" s="2">
        <v>108.708</v>
      </c>
      <c r="D185" s="2">
        <v>0</v>
      </c>
      <c r="E185" s="3">
        <f t="shared" si="8"/>
        <v>-1</v>
      </c>
      <c r="F185" s="2">
        <v>2579.50891</v>
      </c>
      <c r="G185" s="2">
        <v>2934.9488299999998</v>
      </c>
      <c r="H185" s="3">
        <f t="shared" si="9"/>
        <v>0.13779363917762155</v>
      </c>
      <c r="I185" s="2">
        <v>5035.7776899999999</v>
      </c>
      <c r="J185" s="3">
        <f t="shared" si="10"/>
        <v>-0.41718062021915825</v>
      </c>
      <c r="K185" s="2">
        <v>2579.50891</v>
      </c>
      <c r="L185" s="2">
        <v>2934.9488299999998</v>
      </c>
      <c r="M185" s="3">
        <f t="shared" si="11"/>
        <v>0.13779363917762155</v>
      </c>
    </row>
    <row r="186" spans="1:13" x14ac:dyDescent="0.2">
      <c r="A186" s="6" t="s">
        <v>26</v>
      </c>
      <c r="B186" s="6" t="s">
        <v>0</v>
      </c>
      <c r="C186" s="5">
        <v>3741.3508499999998</v>
      </c>
      <c r="D186" s="5">
        <v>5207.6656599999997</v>
      </c>
      <c r="E186" s="4">
        <f t="shared" si="8"/>
        <v>0.39192122545791186</v>
      </c>
      <c r="F186" s="5">
        <v>96308.269539999994</v>
      </c>
      <c r="G186" s="5">
        <v>108847.15958000001</v>
      </c>
      <c r="H186" s="4">
        <f t="shared" si="9"/>
        <v>0.13019536224552564</v>
      </c>
      <c r="I186" s="5">
        <v>131571.78816</v>
      </c>
      <c r="J186" s="4">
        <f t="shared" si="10"/>
        <v>-0.17271657471406665</v>
      </c>
      <c r="K186" s="5">
        <v>96308.269539999994</v>
      </c>
      <c r="L186" s="5">
        <v>108847.15958000001</v>
      </c>
      <c r="M186" s="4">
        <f t="shared" si="11"/>
        <v>0.13019536224552564</v>
      </c>
    </row>
    <row r="187" spans="1:13" x14ac:dyDescent="0.2">
      <c r="A187" s="1" t="s">
        <v>25</v>
      </c>
      <c r="B187" s="1" t="s">
        <v>12</v>
      </c>
      <c r="C187" s="2">
        <v>321.31558999999999</v>
      </c>
      <c r="D187" s="2">
        <v>377.01060000000001</v>
      </c>
      <c r="E187" s="3">
        <f t="shared" si="8"/>
        <v>0.1733342910625657</v>
      </c>
      <c r="F187" s="2">
        <v>10737.486730000001</v>
      </c>
      <c r="G187" s="2">
        <v>7538.1122100000002</v>
      </c>
      <c r="H187" s="3">
        <f t="shared" si="9"/>
        <v>-0.29796307091687557</v>
      </c>
      <c r="I187" s="2">
        <v>17900.830590000001</v>
      </c>
      <c r="J187" s="3">
        <f t="shared" si="10"/>
        <v>-0.57889595278271389</v>
      </c>
      <c r="K187" s="2">
        <v>10737.486730000001</v>
      </c>
      <c r="L187" s="2">
        <v>7538.1122100000002</v>
      </c>
      <c r="M187" s="3">
        <f t="shared" si="11"/>
        <v>-0.29796307091687557</v>
      </c>
    </row>
    <row r="188" spans="1:13" x14ac:dyDescent="0.2">
      <c r="A188" s="1" t="s">
        <v>25</v>
      </c>
      <c r="B188" s="1" t="s">
        <v>11</v>
      </c>
      <c r="C188" s="2">
        <v>2423.7335699999999</v>
      </c>
      <c r="D188" s="2">
        <v>6349.1755700000003</v>
      </c>
      <c r="E188" s="3">
        <f t="shared" si="8"/>
        <v>1.6195847796917713</v>
      </c>
      <c r="F188" s="2">
        <v>85861.147339999996</v>
      </c>
      <c r="G188" s="2">
        <v>111368.16241999999</v>
      </c>
      <c r="H188" s="3">
        <f t="shared" si="9"/>
        <v>0.29707284226001818</v>
      </c>
      <c r="I188" s="2">
        <v>81660.956779999993</v>
      </c>
      <c r="J188" s="3">
        <f t="shared" si="10"/>
        <v>0.36378713661209194</v>
      </c>
      <c r="K188" s="2">
        <v>85861.147339999996</v>
      </c>
      <c r="L188" s="2">
        <v>111368.16241999999</v>
      </c>
      <c r="M188" s="3">
        <f t="shared" si="11"/>
        <v>0.29707284226001818</v>
      </c>
    </row>
    <row r="189" spans="1:13" x14ac:dyDescent="0.2">
      <c r="A189" s="1" t="s">
        <v>25</v>
      </c>
      <c r="B189" s="1" t="s">
        <v>10</v>
      </c>
      <c r="C189" s="2">
        <v>151.45920000000001</v>
      </c>
      <c r="D189" s="2">
        <v>131.30041</v>
      </c>
      <c r="E189" s="3">
        <f t="shared" si="8"/>
        <v>-0.13309716412076655</v>
      </c>
      <c r="F189" s="2">
        <v>8142.9133599999996</v>
      </c>
      <c r="G189" s="2">
        <v>6777.2671899999996</v>
      </c>
      <c r="H189" s="3">
        <f t="shared" si="9"/>
        <v>-0.16770977531314424</v>
      </c>
      <c r="I189" s="2">
        <v>8493.9650299999994</v>
      </c>
      <c r="J189" s="3">
        <f t="shared" si="10"/>
        <v>-0.20210794769424667</v>
      </c>
      <c r="K189" s="2">
        <v>8142.9133599999996</v>
      </c>
      <c r="L189" s="2">
        <v>6777.2671899999996</v>
      </c>
      <c r="M189" s="3">
        <f t="shared" si="11"/>
        <v>-0.16770977531314424</v>
      </c>
    </row>
    <row r="190" spans="1:13" x14ac:dyDescent="0.2">
      <c r="A190" s="1" t="s">
        <v>25</v>
      </c>
      <c r="B190" s="1" t="s">
        <v>9</v>
      </c>
      <c r="C190" s="2">
        <v>42.508299999999998</v>
      </c>
      <c r="D190" s="2">
        <v>94.128140000000002</v>
      </c>
      <c r="E190" s="3">
        <f t="shared" si="8"/>
        <v>1.2143473157006985</v>
      </c>
      <c r="F190" s="2">
        <v>1762.34275</v>
      </c>
      <c r="G190" s="2">
        <v>4009.2712999999999</v>
      </c>
      <c r="H190" s="3">
        <f t="shared" si="9"/>
        <v>1.2749668303739439</v>
      </c>
      <c r="I190" s="2">
        <v>3781.9347400000001</v>
      </c>
      <c r="J190" s="3">
        <f t="shared" si="10"/>
        <v>6.011118002527982E-2</v>
      </c>
      <c r="K190" s="2">
        <v>1762.34275</v>
      </c>
      <c r="L190" s="2">
        <v>4009.2712999999999</v>
      </c>
      <c r="M190" s="3">
        <f t="shared" si="11"/>
        <v>1.2749668303739439</v>
      </c>
    </row>
    <row r="191" spans="1:13" x14ac:dyDescent="0.2">
      <c r="A191" s="1" t="s">
        <v>25</v>
      </c>
      <c r="B191" s="1" t="s">
        <v>8</v>
      </c>
      <c r="C191" s="2">
        <v>3163.54124</v>
      </c>
      <c r="D191" s="2">
        <v>5544.40445</v>
      </c>
      <c r="E191" s="3">
        <f t="shared" si="8"/>
        <v>0.75259433317834667</v>
      </c>
      <c r="F191" s="2">
        <v>128374.80929</v>
      </c>
      <c r="G191" s="2">
        <v>145035.85435000001</v>
      </c>
      <c r="H191" s="3">
        <f t="shared" si="9"/>
        <v>0.12978438022340133</v>
      </c>
      <c r="I191" s="2">
        <v>168990.69111000001</v>
      </c>
      <c r="J191" s="3">
        <f t="shared" si="10"/>
        <v>-0.14175240424578917</v>
      </c>
      <c r="K191" s="2">
        <v>128374.80929</v>
      </c>
      <c r="L191" s="2">
        <v>145035.85435000001</v>
      </c>
      <c r="M191" s="3">
        <f t="shared" si="11"/>
        <v>0.12978438022340133</v>
      </c>
    </row>
    <row r="192" spans="1:13" x14ac:dyDescent="0.2">
      <c r="A192" s="1" t="s">
        <v>25</v>
      </c>
      <c r="B192" s="1" t="s">
        <v>7</v>
      </c>
      <c r="C192" s="2">
        <v>48.315289999999997</v>
      </c>
      <c r="D192" s="2">
        <v>78.540090000000006</v>
      </c>
      <c r="E192" s="3">
        <f t="shared" si="8"/>
        <v>0.62557422298407017</v>
      </c>
      <c r="F192" s="2">
        <v>2112.57159</v>
      </c>
      <c r="G192" s="2">
        <v>1831.4666</v>
      </c>
      <c r="H192" s="3">
        <f t="shared" si="9"/>
        <v>-0.13306294154982934</v>
      </c>
      <c r="I192" s="2">
        <v>3605.4962300000002</v>
      </c>
      <c r="J192" s="3">
        <f t="shared" si="10"/>
        <v>-0.49203480376403008</v>
      </c>
      <c r="K192" s="2">
        <v>2112.57159</v>
      </c>
      <c r="L192" s="2">
        <v>1831.4666</v>
      </c>
      <c r="M192" s="3">
        <f t="shared" si="11"/>
        <v>-0.13306294154982934</v>
      </c>
    </row>
    <row r="193" spans="1:13" x14ac:dyDescent="0.2">
      <c r="A193" s="1" t="s">
        <v>25</v>
      </c>
      <c r="B193" s="1" t="s">
        <v>15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</v>
      </c>
      <c r="H193" s="3" t="str">
        <f t="shared" si="9"/>
        <v/>
      </c>
      <c r="I193" s="2">
        <v>0.31295000000000001</v>
      </c>
      <c r="J193" s="3">
        <f t="shared" si="10"/>
        <v>-1</v>
      </c>
      <c r="K193" s="2">
        <v>0</v>
      </c>
      <c r="L193" s="2">
        <v>0</v>
      </c>
      <c r="M193" s="3" t="str">
        <f t="shared" si="11"/>
        <v/>
      </c>
    </row>
    <row r="194" spans="1:13" x14ac:dyDescent="0.2">
      <c r="A194" s="1" t="s">
        <v>25</v>
      </c>
      <c r="B194" s="1" t="s">
        <v>6</v>
      </c>
      <c r="C194" s="2">
        <v>672.95015999999998</v>
      </c>
      <c r="D194" s="2">
        <v>1070.5096000000001</v>
      </c>
      <c r="E194" s="3">
        <f t="shared" si="8"/>
        <v>0.59077100152558115</v>
      </c>
      <c r="F194" s="2">
        <v>31891.46297</v>
      </c>
      <c r="G194" s="2">
        <v>35732.139349999998</v>
      </c>
      <c r="H194" s="3">
        <f t="shared" si="9"/>
        <v>0.12042960787383405</v>
      </c>
      <c r="I194" s="2">
        <v>44422.765599999999</v>
      </c>
      <c r="J194" s="3">
        <f t="shared" si="10"/>
        <v>-0.19563451605543447</v>
      </c>
      <c r="K194" s="2">
        <v>31891.46297</v>
      </c>
      <c r="L194" s="2">
        <v>35732.139349999998</v>
      </c>
      <c r="M194" s="3">
        <f t="shared" si="11"/>
        <v>0.12042960787383405</v>
      </c>
    </row>
    <row r="195" spans="1:13" x14ac:dyDescent="0.2">
      <c r="A195" s="1" t="s">
        <v>25</v>
      </c>
      <c r="B195" s="1" t="s">
        <v>5</v>
      </c>
      <c r="C195" s="2">
        <v>46.856749999999998</v>
      </c>
      <c r="D195" s="2">
        <v>163.31155000000001</v>
      </c>
      <c r="E195" s="3">
        <f t="shared" si="8"/>
        <v>2.4853366910850627</v>
      </c>
      <c r="F195" s="2">
        <v>2145.4548799999998</v>
      </c>
      <c r="G195" s="2">
        <v>5892.1732700000002</v>
      </c>
      <c r="H195" s="3">
        <f t="shared" si="9"/>
        <v>1.7463515196367125</v>
      </c>
      <c r="I195" s="2">
        <v>3525.2380400000002</v>
      </c>
      <c r="J195" s="3">
        <f t="shared" si="10"/>
        <v>0.67142564647918079</v>
      </c>
      <c r="K195" s="2">
        <v>2145.4548799999998</v>
      </c>
      <c r="L195" s="2">
        <v>5892.1732700000002</v>
      </c>
      <c r="M195" s="3">
        <f t="shared" si="11"/>
        <v>1.7463515196367125</v>
      </c>
    </row>
    <row r="196" spans="1:13" x14ac:dyDescent="0.2">
      <c r="A196" s="1" t="s">
        <v>25</v>
      </c>
      <c r="B196" s="1" t="s">
        <v>4</v>
      </c>
      <c r="C196" s="2">
        <v>1340.87384</v>
      </c>
      <c r="D196" s="2">
        <v>1753.07835</v>
      </c>
      <c r="E196" s="3">
        <f t="shared" si="8"/>
        <v>0.30741483479161613</v>
      </c>
      <c r="F196" s="2">
        <v>35082.523780000003</v>
      </c>
      <c r="G196" s="2">
        <v>43771.149980000002</v>
      </c>
      <c r="H196" s="3">
        <f t="shared" si="9"/>
        <v>0.2476625186513306</v>
      </c>
      <c r="I196" s="2">
        <v>48790.30932</v>
      </c>
      <c r="J196" s="3">
        <f t="shared" si="10"/>
        <v>-0.10287205410158273</v>
      </c>
      <c r="K196" s="2">
        <v>35082.523780000003</v>
      </c>
      <c r="L196" s="2">
        <v>43771.149980000002</v>
      </c>
      <c r="M196" s="3">
        <f t="shared" si="11"/>
        <v>0.2476625186513306</v>
      </c>
    </row>
    <row r="197" spans="1:13" x14ac:dyDescent="0.2">
      <c r="A197" s="1" t="s">
        <v>25</v>
      </c>
      <c r="B197" s="1" t="s">
        <v>3</v>
      </c>
      <c r="C197" s="2">
        <v>950.16719000000001</v>
      </c>
      <c r="D197" s="2">
        <v>32.090029999999999</v>
      </c>
      <c r="E197" s="3">
        <f t="shared" ref="E197:E260" si="12">IF(C197=0,"",(D197/C197-1))</f>
        <v>-0.96622696475132974</v>
      </c>
      <c r="F197" s="2">
        <v>2965.7954</v>
      </c>
      <c r="G197" s="2">
        <v>1411.9105</v>
      </c>
      <c r="H197" s="3">
        <f t="shared" ref="H197:H260" si="13">IF(F197=0,"",(G197/F197-1))</f>
        <v>-0.5239352991106534</v>
      </c>
      <c r="I197" s="2">
        <v>1840.4064000000001</v>
      </c>
      <c r="J197" s="3">
        <f t="shared" ref="J197:J260" si="14">IF(I197=0,"",(G197/I197-1))</f>
        <v>-0.23282678217159003</v>
      </c>
      <c r="K197" s="2">
        <v>2965.7954</v>
      </c>
      <c r="L197" s="2">
        <v>1411.9105</v>
      </c>
      <c r="M197" s="3">
        <f t="shared" ref="M197:M260" si="15">IF(K197=0,"",(L197/K197-1))</f>
        <v>-0.5239352991106534</v>
      </c>
    </row>
    <row r="198" spans="1:13" x14ac:dyDescent="0.2">
      <c r="A198" s="1" t="s">
        <v>25</v>
      </c>
      <c r="B198" s="1" t="s">
        <v>2</v>
      </c>
      <c r="C198" s="2">
        <v>206.00241</v>
      </c>
      <c r="D198" s="2">
        <v>2608.4411799999998</v>
      </c>
      <c r="E198" s="3">
        <f t="shared" si="12"/>
        <v>11.662187689940131</v>
      </c>
      <c r="F198" s="2">
        <v>18938.723040000001</v>
      </c>
      <c r="G198" s="2">
        <v>28140.849139999998</v>
      </c>
      <c r="H198" s="3">
        <f t="shared" si="13"/>
        <v>0.48588946997980909</v>
      </c>
      <c r="I198" s="2">
        <v>28434.080470000001</v>
      </c>
      <c r="J198" s="3">
        <f t="shared" si="14"/>
        <v>-1.0312671454573041E-2</v>
      </c>
      <c r="K198" s="2">
        <v>18938.723040000001</v>
      </c>
      <c r="L198" s="2">
        <v>28140.849139999998</v>
      </c>
      <c r="M198" s="3">
        <f t="shared" si="15"/>
        <v>0.48588946997980909</v>
      </c>
    </row>
    <row r="199" spans="1:13" x14ac:dyDescent="0.2">
      <c r="A199" s="6" t="s">
        <v>25</v>
      </c>
      <c r="B199" s="6" t="s">
        <v>0</v>
      </c>
      <c r="C199" s="5">
        <v>9367.7235400000009</v>
      </c>
      <c r="D199" s="5">
        <v>18201.989969999999</v>
      </c>
      <c r="E199" s="4">
        <f t="shared" si="12"/>
        <v>0.9430537090764739</v>
      </c>
      <c r="F199" s="5">
        <v>328015.23112999997</v>
      </c>
      <c r="G199" s="5">
        <v>391508.35631</v>
      </c>
      <c r="H199" s="4">
        <f t="shared" si="13"/>
        <v>0.19356761258088118</v>
      </c>
      <c r="I199" s="5">
        <v>411446.98726000002</v>
      </c>
      <c r="J199" s="4">
        <f t="shared" si="14"/>
        <v>-4.8459781131901858E-2</v>
      </c>
      <c r="K199" s="5">
        <v>328015.23112999997</v>
      </c>
      <c r="L199" s="5">
        <v>391508.35631</v>
      </c>
      <c r="M199" s="4">
        <f t="shared" si="15"/>
        <v>0.19356761258088118</v>
      </c>
    </row>
    <row r="200" spans="1:13" x14ac:dyDescent="0.2">
      <c r="A200" s="1" t="s">
        <v>24</v>
      </c>
      <c r="B200" s="1" t="s">
        <v>12</v>
      </c>
      <c r="C200" s="2">
        <v>1811.29908</v>
      </c>
      <c r="D200" s="2">
        <v>3275.1042400000001</v>
      </c>
      <c r="E200" s="3">
        <f t="shared" si="12"/>
        <v>0.80815210263343151</v>
      </c>
      <c r="F200" s="2">
        <v>60193.143810000001</v>
      </c>
      <c r="G200" s="2">
        <v>70709.561629999997</v>
      </c>
      <c r="H200" s="3">
        <f t="shared" si="13"/>
        <v>0.17471122380972703</v>
      </c>
      <c r="I200" s="2">
        <v>82122.574710000001</v>
      </c>
      <c r="J200" s="3">
        <f t="shared" si="14"/>
        <v>-0.13897534411582757</v>
      </c>
      <c r="K200" s="2">
        <v>60193.143810000001</v>
      </c>
      <c r="L200" s="2">
        <v>70709.561629999997</v>
      </c>
      <c r="M200" s="3">
        <f t="shared" si="15"/>
        <v>0.17471122380972703</v>
      </c>
    </row>
    <row r="201" spans="1:13" x14ac:dyDescent="0.2">
      <c r="A201" s="1" t="s">
        <v>24</v>
      </c>
      <c r="B201" s="1" t="s">
        <v>11</v>
      </c>
      <c r="C201" s="2">
        <v>7452.4546</v>
      </c>
      <c r="D201" s="2">
        <v>11147.808870000001</v>
      </c>
      <c r="E201" s="3">
        <f t="shared" si="12"/>
        <v>0.4958573340386403</v>
      </c>
      <c r="F201" s="2">
        <v>137960.78860999999</v>
      </c>
      <c r="G201" s="2">
        <v>201848.11048999999</v>
      </c>
      <c r="H201" s="3">
        <f t="shared" si="13"/>
        <v>0.46308318851816987</v>
      </c>
      <c r="I201" s="2">
        <v>215278.21405000001</v>
      </c>
      <c r="J201" s="3">
        <f t="shared" si="14"/>
        <v>-6.2384870755573862E-2</v>
      </c>
      <c r="K201" s="2">
        <v>137960.78860999999</v>
      </c>
      <c r="L201" s="2">
        <v>201848.11048999999</v>
      </c>
      <c r="M201" s="3">
        <f t="shared" si="15"/>
        <v>0.46308318851816987</v>
      </c>
    </row>
    <row r="202" spans="1:13" x14ac:dyDescent="0.2">
      <c r="A202" s="1" t="s">
        <v>24</v>
      </c>
      <c r="B202" s="1" t="s">
        <v>10</v>
      </c>
      <c r="C202" s="2">
        <v>1619.8977299999999</v>
      </c>
      <c r="D202" s="2">
        <v>2197.7830199999999</v>
      </c>
      <c r="E202" s="3">
        <f t="shared" si="12"/>
        <v>0.35674183579478203</v>
      </c>
      <c r="F202" s="2">
        <v>42348.453560000002</v>
      </c>
      <c r="G202" s="2">
        <v>57077.817300000002</v>
      </c>
      <c r="H202" s="3">
        <f t="shared" si="13"/>
        <v>0.34781349734840239</v>
      </c>
      <c r="I202" s="2">
        <v>77921.398490000007</v>
      </c>
      <c r="J202" s="3">
        <f t="shared" si="14"/>
        <v>-0.26749495766140485</v>
      </c>
      <c r="K202" s="2">
        <v>42348.453560000002</v>
      </c>
      <c r="L202" s="2">
        <v>57077.817300000002</v>
      </c>
      <c r="M202" s="3">
        <f t="shared" si="15"/>
        <v>0.34781349734840239</v>
      </c>
    </row>
    <row r="203" spans="1:13" x14ac:dyDescent="0.2">
      <c r="A203" s="1" t="s">
        <v>24</v>
      </c>
      <c r="B203" s="1" t="s">
        <v>9</v>
      </c>
      <c r="C203" s="2">
        <v>123.83839999999999</v>
      </c>
      <c r="D203" s="2">
        <v>652.56637999999998</v>
      </c>
      <c r="E203" s="3">
        <f t="shared" si="12"/>
        <v>4.2694994444372671</v>
      </c>
      <c r="F203" s="2">
        <v>7960.2930999999999</v>
      </c>
      <c r="G203" s="2">
        <v>11112.10533</v>
      </c>
      <c r="H203" s="3">
        <f t="shared" si="13"/>
        <v>0.39594173109027864</v>
      </c>
      <c r="I203" s="2">
        <v>9129.7296900000001</v>
      </c>
      <c r="J203" s="3">
        <f t="shared" si="14"/>
        <v>0.21713410005680034</v>
      </c>
      <c r="K203" s="2">
        <v>7960.2930999999999</v>
      </c>
      <c r="L203" s="2">
        <v>11112.10533</v>
      </c>
      <c r="M203" s="3">
        <f t="shared" si="15"/>
        <v>0.39594173109027864</v>
      </c>
    </row>
    <row r="204" spans="1:13" x14ac:dyDescent="0.2">
      <c r="A204" s="1" t="s">
        <v>24</v>
      </c>
      <c r="B204" s="1" t="s">
        <v>8</v>
      </c>
      <c r="C204" s="2">
        <v>615.57050000000004</v>
      </c>
      <c r="D204" s="2">
        <v>1728.30789</v>
      </c>
      <c r="E204" s="3">
        <f t="shared" si="12"/>
        <v>1.8076522347968265</v>
      </c>
      <c r="F204" s="2">
        <v>17730.105510000001</v>
      </c>
      <c r="G204" s="2">
        <v>29652.195919999998</v>
      </c>
      <c r="H204" s="3">
        <f t="shared" si="13"/>
        <v>0.67242072548726739</v>
      </c>
      <c r="I204" s="2">
        <v>36356.031130000003</v>
      </c>
      <c r="J204" s="3">
        <f t="shared" si="14"/>
        <v>-0.18439403316684322</v>
      </c>
      <c r="K204" s="2">
        <v>17730.105510000001</v>
      </c>
      <c r="L204" s="2">
        <v>29652.195919999998</v>
      </c>
      <c r="M204" s="3">
        <f t="shared" si="15"/>
        <v>0.67242072548726739</v>
      </c>
    </row>
    <row r="205" spans="1:13" x14ac:dyDescent="0.2">
      <c r="A205" s="1" t="s">
        <v>24</v>
      </c>
      <c r="B205" s="1" t="s">
        <v>7</v>
      </c>
      <c r="C205" s="2">
        <v>355.00193999999999</v>
      </c>
      <c r="D205" s="2">
        <v>1249.2904599999999</v>
      </c>
      <c r="E205" s="3">
        <f t="shared" si="12"/>
        <v>2.5191088251517724</v>
      </c>
      <c r="F205" s="2">
        <v>7031.1045199999999</v>
      </c>
      <c r="G205" s="2">
        <v>12542.29855</v>
      </c>
      <c r="H205" s="3">
        <f t="shared" si="13"/>
        <v>0.7838304798802791</v>
      </c>
      <c r="I205" s="2">
        <v>16541.055840000001</v>
      </c>
      <c r="J205" s="3">
        <f t="shared" si="14"/>
        <v>-0.2417474028671196</v>
      </c>
      <c r="K205" s="2">
        <v>7031.1045199999999</v>
      </c>
      <c r="L205" s="2">
        <v>12542.29855</v>
      </c>
      <c r="M205" s="3">
        <f t="shared" si="15"/>
        <v>0.7838304798802791</v>
      </c>
    </row>
    <row r="206" spans="1:13" x14ac:dyDescent="0.2">
      <c r="A206" s="1" t="s">
        <v>24</v>
      </c>
      <c r="B206" s="1" t="s">
        <v>15</v>
      </c>
      <c r="C206" s="2">
        <v>0</v>
      </c>
      <c r="D206" s="2">
        <v>0</v>
      </c>
      <c r="E206" s="3" t="str">
        <f t="shared" si="12"/>
        <v/>
      </c>
      <c r="F206" s="2">
        <v>55.374839999999999</v>
      </c>
      <c r="G206" s="2">
        <v>156.15161000000001</v>
      </c>
      <c r="H206" s="3">
        <f t="shared" si="13"/>
        <v>1.8199017821089867</v>
      </c>
      <c r="I206" s="2">
        <v>220.79794000000001</v>
      </c>
      <c r="J206" s="3">
        <f t="shared" si="14"/>
        <v>-0.29278502326606848</v>
      </c>
      <c r="K206" s="2">
        <v>55.374839999999999</v>
      </c>
      <c r="L206" s="2">
        <v>156.15161000000001</v>
      </c>
      <c r="M206" s="3">
        <f t="shared" si="15"/>
        <v>1.8199017821089867</v>
      </c>
    </row>
    <row r="207" spans="1:13" x14ac:dyDescent="0.2">
      <c r="A207" s="1" t="s">
        <v>24</v>
      </c>
      <c r="B207" s="1" t="s">
        <v>6</v>
      </c>
      <c r="C207" s="2">
        <v>391.79757999999998</v>
      </c>
      <c r="D207" s="2">
        <v>1939.7940599999999</v>
      </c>
      <c r="E207" s="3">
        <f t="shared" si="12"/>
        <v>3.9510108255390453</v>
      </c>
      <c r="F207" s="2">
        <v>24396.839459999999</v>
      </c>
      <c r="G207" s="2">
        <v>30006.375950000001</v>
      </c>
      <c r="H207" s="3">
        <f t="shared" si="13"/>
        <v>0.22992881923075137</v>
      </c>
      <c r="I207" s="2">
        <v>39314.296889999998</v>
      </c>
      <c r="J207" s="3">
        <f t="shared" si="14"/>
        <v>-0.23675664265453422</v>
      </c>
      <c r="K207" s="2">
        <v>24396.839459999999</v>
      </c>
      <c r="L207" s="2">
        <v>30006.375950000001</v>
      </c>
      <c r="M207" s="3">
        <f t="shared" si="15"/>
        <v>0.22992881923075137</v>
      </c>
    </row>
    <row r="208" spans="1:13" x14ac:dyDescent="0.2">
      <c r="A208" s="1" t="s">
        <v>24</v>
      </c>
      <c r="B208" s="1" t="s">
        <v>5</v>
      </c>
      <c r="C208" s="2">
        <v>104.03474</v>
      </c>
      <c r="D208" s="2">
        <v>583.88567999999998</v>
      </c>
      <c r="E208" s="3">
        <f t="shared" si="12"/>
        <v>4.612410623605153</v>
      </c>
      <c r="F208" s="2">
        <v>2808.4186599999998</v>
      </c>
      <c r="G208" s="2">
        <v>5384.6464500000002</v>
      </c>
      <c r="H208" s="3">
        <f t="shared" si="13"/>
        <v>0.91732327045569506</v>
      </c>
      <c r="I208" s="2">
        <v>5503.0119299999997</v>
      </c>
      <c r="J208" s="3">
        <f t="shared" si="14"/>
        <v>-2.1509217407784109E-2</v>
      </c>
      <c r="K208" s="2">
        <v>2808.4186599999998</v>
      </c>
      <c r="L208" s="2">
        <v>5384.6464500000002</v>
      </c>
      <c r="M208" s="3">
        <f t="shared" si="15"/>
        <v>0.91732327045569506</v>
      </c>
    </row>
    <row r="209" spans="1:13" x14ac:dyDescent="0.2">
      <c r="A209" s="1" t="s">
        <v>24</v>
      </c>
      <c r="B209" s="1" t="s">
        <v>4</v>
      </c>
      <c r="C209" s="2">
        <v>2796.8556699999999</v>
      </c>
      <c r="D209" s="2">
        <v>3545.5789799999998</v>
      </c>
      <c r="E209" s="3">
        <f t="shared" si="12"/>
        <v>0.26770180457685178</v>
      </c>
      <c r="F209" s="2">
        <v>65317.113080000003</v>
      </c>
      <c r="G209" s="2">
        <v>69263.241030000005</v>
      </c>
      <c r="H209" s="3">
        <f t="shared" si="13"/>
        <v>6.0414916764107485E-2</v>
      </c>
      <c r="I209" s="2">
        <v>92482.7255</v>
      </c>
      <c r="J209" s="3">
        <f t="shared" si="14"/>
        <v>-0.25106834108170828</v>
      </c>
      <c r="K209" s="2">
        <v>65317.113080000003</v>
      </c>
      <c r="L209" s="2">
        <v>69263.241030000005</v>
      </c>
      <c r="M209" s="3">
        <f t="shared" si="15"/>
        <v>6.0414916764107485E-2</v>
      </c>
    </row>
    <row r="210" spans="1:13" x14ac:dyDescent="0.2">
      <c r="A210" s="1" t="s">
        <v>24</v>
      </c>
      <c r="B210" s="1" t="s">
        <v>3</v>
      </c>
      <c r="C210" s="2">
        <v>617.30742999999995</v>
      </c>
      <c r="D210" s="2">
        <v>1308.88438</v>
      </c>
      <c r="E210" s="3">
        <f t="shared" si="12"/>
        <v>1.1203120461388258</v>
      </c>
      <c r="F210" s="2">
        <v>12570.831410000001</v>
      </c>
      <c r="G210" s="2">
        <v>14085.754139999999</v>
      </c>
      <c r="H210" s="3">
        <f t="shared" si="13"/>
        <v>0.12051094160684461</v>
      </c>
      <c r="I210" s="2">
        <v>15549.41934</v>
      </c>
      <c r="J210" s="3">
        <f t="shared" si="14"/>
        <v>-9.4129894370705292E-2</v>
      </c>
      <c r="K210" s="2">
        <v>12570.831410000001</v>
      </c>
      <c r="L210" s="2">
        <v>14085.754139999999</v>
      </c>
      <c r="M210" s="3">
        <f t="shared" si="15"/>
        <v>0.12051094160684461</v>
      </c>
    </row>
    <row r="211" spans="1:13" x14ac:dyDescent="0.2">
      <c r="A211" s="1" t="s">
        <v>24</v>
      </c>
      <c r="B211" s="1" t="s">
        <v>2</v>
      </c>
      <c r="C211" s="2">
        <v>457.38927999999999</v>
      </c>
      <c r="D211" s="2">
        <v>1669.7266500000001</v>
      </c>
      <c r="E211" s="3">
        <f t="shared" si="12"/>
        <v>2.6505592129312698</v>
      </c>
      <c r="F211" s="2">
        <v>10419.937459999999</v>
      </c>
      <c r="G211" s="2">
        <v>11326.75755</v>
      </c>
      <c r="H211" s="3">
        <f t="shared" si="13"/>
        <v>8.7027402369841189E-2</v>
      </c>
      <c r="I211" s="2">
        <v>13893.178330000001</v>
      </c>
      <c r="J211" s="3">
        <f t="shared" si="14"/>
        <v>-0.18472524565946458</v>
      </c>
      <c r="K211" s="2">
        <v>10419.937459999999</v>
      </c>
      <c r="L211" s="2">
        <v>11326.75755</v>
      </c>
      <c r="M211" s="3">
        <f t="shared" si="15"/>
        <v>8.7027402369841189E-2</v>
      </c>
    </row>
    <row r="212" spans="1:13" x14ac:dyDescent="0.2">
      <c r="A212" s="6" t="s">
        <v>24</v>
      </c>
      <c r="B212" s="6" t="s">
        <v>0</v>
      </c>
      <c r="C212" s="5">
        <v>16345.44695</v>
      </c>
      <c r="D212" s="5">
        <v>29298.730609999999</v>
      </c>
      <c r="E212" s="4">
        <f t="shared" si="12"/>
        <v>0.79247044755787477</v>
      </c>
      <c r="F212" s="5">
        <v>388792.40402000002</v>
      </c>
      <c r="G212" s="5">
        <v>513165.01594999997</v>
      </c>
      <c r="H212" s="4">
        <f t="shared" si="13"/>
        <v>0.31989465494701919</v>
      </c>
      <c r="I212" s="5">
        <v>604312.43383999995</v>
      </c>
      <c r="J212" s="4">
        <f t="shared" si="14"/>
        <v>-0.15082830136527114</v>
      </c>
      <c r="K212" s="5">
        <v>388792.40402000002</v>
      </c>
      <c r="L212" s="5">
        <v>513165.01594999997</v>
      </c>
      <c r="M212" s="4">
        <f t="shared" si="15"/>
        <v>0.31989465494701919</v>
      </c>
    </row>
    <row r="213" spans="1:13" x14ac:dyDescent="0.2">
      <c r="A213" s="1" t="s">
        <v>23</v>
      </c>
      <c r="B213" s="1" t="s">
        <v>12</v>
      </c>
      <c r="C213" s="2">
        <v>108.95153000000001</v>
      </c>
      <c r="D213" s="2">
        <v>85.547499999999999</v>
      </c>
      <c r="E213" s="3">
        <f t="shared" si="12"/>
        <v>-0.21481139365367341</v>
      </c>
      <c r="F213" s="2">
        <v>1511.5854200000001</v>
      </c>
      <c r="G213" s="2">
        <v>1286.38843</v>
      </c>
      <c r="H213" s="3">
        <f t="shared" si="13"/>
        <v>-0.14898065767265745</v>
      </c>
      <c r="I213" s="2">
        <v>1293.0205699999999</v>
      </c>
      <c r="J213" s="3">
        <f t="shared" si="14"/>
        <v>-5.1291836757090259E-3</v>
      </c>
      <c r="K213" s="2">
        <v>1511.5854200000001</v>
      </c>
      <c r="L213" s="2">
        <v>1286.38843</v>
      </c>
      <c r="M213" s="3">
        <f t="shared" si="15"/>
        <v>-0.14898065767265745</v>
      </c>
    </row>
    <row r="214" spans="1:13" x14ac:dyDescent="0.2">
      <c r="A214" s="1" t="s">
        <v>23</v>
      </c>
      <c r="B214" s="1" t="s">
        <v>11</v>
      </c>
      <c r="C214" s="2">
        <v>1199.1661099999999</v>
      </c>
      <c r="D214" s="2">
        <v>2800.9737799999998</v>
      </c>
      <c r="E214" s="3">
        <f t="shared" si="12"/>
        <v>1.3357679612876985</v>
      </c>
      <c r="F214" s="2">
        <v>44104.609960000002</v>
      </c>
      <c r="G214" s="2">
        <v>59565.366199999997</v>
      </c>
      <c r="H214" s="3">
        <f t="shared" si="13"/>
        <v>0.35054739751744535</v>
      </c>
      <c r="I214" s="2">
        <v>51749.250820000001</v>
      </c>
      <c r="J214" s="3">
        <f t="shared" si="14"/>
        <v>0.15103823255696747</v>
      </c>
      <c r="K214" s="2">
        <v>44104.609960000002</v>
      </c>
      <c r="L214" s="2">
        <v>59565.366199999997</v>
      </c>
      <c r="M214" s="3">
        <f t="shared" si="15"/>
        <v>0.35054739751744535</v>
      </c>
    </row>
    <row r="215" spans="1:13" x14ac:dyDescent="0.2">
      <c r="A215" s="1" t="s">
        <v>23</v>
      </c>
      <c r="B215" s="1" t="s">
        <v>10</v>
      </c>
      <c r="C215" s="2">
        <v>57.013680000000001</v>
      </c>
      <c r="D215" s="2">
        <v>92.373890000000003</v>
      </c>
      <c r="E215" s="3">
        <f t="shared" si="12"/>
        <v>0.62020571203262098</v>
      </c>
      <c r="F215" s="2">
        <v>1654.08943</v>
      </c>
      <c r="G215" s="2">
        <v>2203.3742000000002</v>
      </c>
      <c r="H215" s="3">
        <f t="shared" si="13"/>
        <v>0.33207682730914989</v>
      </c>
      <c r="I215" s="2">
        <v>2412.8137999999999</v>
      </c>
      <c r="J215" s="3">
        <f t="shared" si="14"/>
        <v>-8.6803051275651577E-2</v>
      </c>
      <c r="K215" s="2">
        <v>1654.08943</v>
      </c>
      <c r="L215" s="2">
        <v>2203.3742000000002</v>
      </c>
      <c r="M215" s="3">
        <f t="shared" si="15"/>
        <v>0.33207682730914989</v>
      </c>
    </row>
    <row r="216" spans="1:13" x14ac:dyDescent="0.2">
      <c r="A216" s="1" t="s">
        <v>23</v>
      </c>
      <c r="B216" s="1" t="s">
        <v>9</v>
      </c>
      <c r="C216" s="2">
        <v>22.14</v>
      </c>
      <c r="D216" s="2">
        <v>87.143349999999998</v>
      </c>
      <c r="E216" s="3">
        <f t="shared" si="12"/>
        <v>2.9360140018066847</v>
      </c>
      <c r="F216" s="2">
        <v>1688.87401</v>
      </c>
      <c r="G216" s="2">
        <v>1054.5549000000001</v>
      </c>
      <c r="H216" s="3">
        <f t="shared" si="13"/>
        <v>-0.37558699242461546</v>
      </c>
      <c r="I216" s="2">
        <v>1000.55862</v>
      </c>
      <c r="J216" s="3">
        <f t="shared" si="14"/>
        <v>5.3966133438538622E-2</v>
      </c>
      <c r="K216" s="2">
        <v>1688.87401</v>
      </c>
      <c r="L216" s="2">
        <v>1054.5549000000001</v>
      </c>
      <c r="M216" s="3">
        <f t="shared" si="15"/>
        <v>-0.37558699242461546</v>
      </c>
    </row>
    <row r="217" spans="1:13" x14ac:dyDescent="0.2">
      <c r="A217" s="1" t="s">
        <v>23</v>
      </c>
      <c r="B217" s="1" t="s">
        <v>8</v>
      </c>
      <c r="C217" s="2">
        <v>0</v>
      </c>
      <c r="D217" s="2">
        <v>253.89713</v>
      </c>
      <c r="E217" s="3" t="str">
        <f t="shared" si="12"/>
        <v/>
      </c>
      <c r="F217" s="2">
        <v>2554.6122</v>
      </c>
      <c r="G217" s="2">
        <v>2113.0472799999998</v>
      </c>
      <c r="H217" s="3">
        <f t="shared" si="13"/>
        <v>-0.17285007877125158</v>
      </c>
      <c r="I217" s="2">
        <v>2172.1856699999998</v>
      </c>
      <c r="J217" s="3">
        <f t="shared" si="14"/>
        <v>-2.7225292394088996E-2</v>
      </c>
      <c r="K217" s="2">
        <v>2554.6122</v>
      </c>
      <c r="L217" s="2">
        <v>2113.0472799999998</v>
      </c>
      <c r="M217" s="3">
        <f t="shared" si="15"/>
        <v>-0.17285007877125158</v>
      </c>
    </row>
    <row r="218" spans="1:13" x14ac:dyDescent="0.2">
      <c r="A218" s="1" t="s">
        <v>23</v>
      </c>
      <c r="B218" s="1" t="s">
        <v>7</v>
      </c>
      <c r="C218" s="2">
        <v>121.01560000000001</v>
      </c>
      <c r="D218" s="2">
        <v>296.89778999999999</v>
      </c>
      <c r="E218" s="3">
        <f t="shared" si="12"/>
        <v>1.4533844396920723</v>
      </c>
      <c r="F218" s="2">
        <v>3787.2797399999999</v>
      </c>
      <c r="G218" s="2">
        <v>4772.1317099999997</v>
      </c>
      <c r="H218" s="3">
        <f t="shared" si="13"/>
        <v>0.26004204537581899</v>
      </c>
      <c r="I218" s="2">
        <v>6925.34771</v>
      </c>
      <c r="J218" s="3">
        <f t="shared" si="14"/>
        <v>-0.31091810695523914</v>
      </c>
      <c r="K218" s="2">
        <v>3787.2797399999999</v>
      </c>
      <c r="L218" s="2">
        <v>4772.1317099999997</v>
      </c>
      <c r="M218" s="3">
        <f t="shared" si="15"/>
        <v>0.26004204537581899</v>
      </c>
    </row>
    <row r="219" spans="1:13" x14ac:dyDescent="0.2">
      <c r="A219" s="1" t="s">
        <v>23</v>
      </c>
      <c r="B219" s="1" t="s">
        <v>15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9.7205999999999992</v>
      </c>
      <c r="J219" s="3">
        <f t="shared" si="14"/>
        <v>-1</v>
      </c>
      <c r="K219" s="2">
        <v>0</v>
      </c>
      <c r="L219" s="2">
        <v>0</v>
      </c>
      <c r="M219" s="3" t="str">
        <f t="shared" si="15"/>
        <v/>
      </c>
    </row>
    <row r="220" spans="1:13" x14ac:dyDescent="0.2">
      <c r="A220" s="1" t="s">
        <v>23</v>
      </c>
      <c r="B220" s="1" t="s">
        <v>6</v>
      </c>
      <c r="C220" s="2">
        <v>721.78578000000005</v>
      </c>
      <c r="D220" s="2">
        <v>1003.44429</v>
      </c>
      <c r="E220" s="3">
        <f t="shared" si="12"/>
        <v>0.39022452063270063</v>
      </c>
      <c r="F220" s="2">
        <v>12495.77901</v>
      </c>
      <c r="G220" s="2">
        <v>14372.71848</v>
      </c>
      <c r="H220" s="3">
        <f t="shared" si="13"/>
        <v>0.15020587900105631</v>
      </c>
      <c r="I220" s="2">
        <v>15758.688759999999</v>
      </c>
      <c r="J220" s="3">
        <f t="shared" si="14"/>
        <v>-8.7949594100619755E-2</v>
      </c>
      <c r="K220" s="2">
        <v>12495.77901</v>
      </c>
      <c r="L220" s="2">
        <v>14372.71848</v>
      </c>
      <c r="M220" s="3">
        <f t="shared" si="15"/>
        <v>0.15020587900105631</v>
      </c>
    </row>
    <row r="221" spans="1:13" x14ac:dyDescent="0.2">
      <c r="A221" s="1" t="s">
        <v>23</v>
      </c>
      <c r="B221" s="1" t="s">
        <v>5</v>
      </c>
      <c r="C221" s="2">
        <v>204.93826000000001</v>
      </c>
      <c r="D221" s="2">
        <v>74.291370000000001</v>
      </c>
      <c r="E221" s="3">
        <f t="shared" si="12"/>
        <v>-0.63749389694242553</v>
      </c>
      <c r="F221" s="2">
        <v>2636.2716</v>
      </c>
      <c r="G221" s="2">
        <v>2354.7665400000001</v>
      </c>
      <c r="H221" s="3">
        <f t="shared" si="13"/>
        <v>-0.10678150915861628</v>
      </c>
      <c r="I221" s="2">
        <v>2417.4223400000001</v>
      </c>
      <c r="J221" s="3">
        <f t="shared" si="14"/>
        <v>-2.5918433433522403E-2</v>
      </c>
      <c r="K221" s="2">
        <v>2636.2716</v>
      </c>
      <c r="L221" s="2">
        <v>2354.7665400000001</v>
      </c>
      <c r="M221" s="3">
        <f t="shared" si="15"/>
        <v>-0.10678150915861628</v>
      </c>
    </row>
    <row r="222" spans="1:13" x14ac:dyDescent="0.2">
      <c r="A222" s="1" t="s">
        <v>23</v>
      </c>
      <c r="B222" s="1" t="s">
        <v>4</v>
      </c>
      <c r="C222" s="2">
        <v>708.87720000000002</v>
      </c>
      <c r="D222" s="2">
        <v>757.84430999999995</v>
      </c>
      <c r="E222" s="3">
        <f t="shared" si="12"/>
        <v>6.907699951416113E-2</v>
      </c>
      <c r="F222" s="2">
        <v>22090.067569999999</v>
      </c>
      <c r="G222" s="2">
        <v>25593.131839999998</v>
      </c>
      <c r="H222" s="3">
        <f t="shared" si="13"/>
        <v>0.15858096671272426</v>
      </c>
      <c r="I222" s="2">
        <v>25471.451280000001</v>
      </c>
      <c r="J222" s="3">
        <f t="shared" si="14"/>
        <v>4.777134944624839E-3</v>
      </c>
      <c r="K222" s="2">
        <v>22090.067569999999</v>
      </c>
      <c r="L222" s="2">
        <v>25593.131839999998</v>
      </c>
      <c r="M222" s="3">
        <f t="shared" si="15"/>
        <v>0.15858096671272426</v>
      </c>
    </row>
    <row r="223" spans="1:13" x14ac:dyDescent="0.2">
      <c r="A223" s="1" t="s">
        <v>23</v>
      </c>
      <c r="B223" s="1" t="s">
        <v>3</v>
      </c>
      <c r="C223" s="2">
        <v>308.33085999999997</v>
      </c>
      <c r="D223" s="2">
        <v>516.33974999999998</v>
      </c>
      <c r="E223" s="3">
        <f t="shared" si="12"/>
        <v>0.67462883864430578</v>
      </c>
      <c r="F223" s="2">
        <v>3497.6023799999998</v>
      </c>
      <c r="G223" s="2">
        <v>3630.54448</v>
      </c>
      <c r="H223" s="3">
        <f t="shared" si="13"/>
        <v>3.8009494950080658E-2</v>
      </c>
      <c r="I223" s="2">
        <v>5311.0147900000002</v>
      </c>
      <c r="J223" s="3">
        <f t="shared" si="14"/>
        <v>-0.31641228210550698</v>
      </c>
      <c r="K223" s="2">
        <v>3497.6023799999998</v>
      </c>
      <c r="L223" s="2">
        <v>3630.54448</v>
      </c>
      <c r="M223" s="3">
        <f t="shared" si="15"/>
        <v>3.8009494950080658E-2</v>
      </c>
    </row>
    <row r="224" spans="1:13" x14ac:dyDescent="0.2">
      <c r="A224" s="1" t="s">
        <v>23</v>
      </c>
      <c r="B224" s="1" t="s">
        <v>2</v>
      </c>
      <c r="C224" s="2">
        <v>234.23623000000001</v>
      </c>
      <c r="D224" s="2">
        <v>12.101900000000001</v>
      </c>
      <c r="E224" s="3">
        <f t="shared" si="12"/>
        <v>-0.94833463636261561</v>
      </c>
      <c r="F224" s="2">
        <v>2567.9315200000001</v>
      </c>
      <c r="G224" s="2">
        <v>3173.80035</v>
      </c>
      <c r="H224" s="3">
        <f t="shared" si="13"/>
        <v>0.23593652139134913</v>
      </c>
      <c r="I224" s="2">
        <v>3202.1491700000001</v>
      </c>
      <c r="J224" s="3">
        <f t="shared" si="14"/>
        <v>-8.8530603963088428E-3</v>
      </c>
      <c r="K224" s="2">
        <v>2567.9315200000001</v>
      </c>
      <c r="L224" s="2">
        <v>3173.80035</v>
      </c>
      <c r="M224" s="3">
        <f t="shared" si="15"/>
        <v>0.23593652139134913</v>
      </c>
    </row>
    <row r="225" spans="1:13" x14ac:dyDescent="0.2">
      <c r="A225" s="6" t="s">
        <v>23</v>
      </c>
      <c r="B225" s="6" t="s">
        <v>0</v>
      </c>
      <c r="C225" s="5">
        <v>3686.45525</v>
      </c>
      <c r="D225" s="5">
        <v>5980.8550599999999</v>
      </c>
      <c r="E225" s="4">
        <f t="shared" si="12"/>
        <v>0.62238645376205226</v>
      </c>
      <c r="F225" s="5">
        <v>98588.702839999998</v>
      </c>
      <c r="G225" s="5">
        <v>120119.82441</v>
      </c>
      <c r="H225" s="4">
        <f t="shared" si="13"/>
        <v>0.21839339548815184</v>
      </c>
      <c r="I225" s="5">
        <v>117723.62413</v>
      </c>
      <c r="J225" s="4">
        <f t="shared" si="14"/>
        <v>2.0354455596388377E-2</v>
      </c>
      <c r="K225" s="5">
        <v>98588.702839999998</v>
      </c>
      <c r="L225" s="5">
        <v>120119.82441</v>
      </c>
      <c r="M225" s="4">
        <f t="shared" si="15"/>
        <v>0.21839339548815184</v>
      </c>
    </row>
    <row r="226" spans="1:13" x14ac:dyDescent="0.2">
      <c r="A226" s="1" t="s">
        <v>22</v>
      </c>
      <c r="B226" s="1" t="s">
        <v>12</v>
      </c>
      <c r="C226" s="2">
        <v>2666.4921100000001</v>
      </c>
      <c r="D226" s="2">
        <v>3285.0416399999999</v>
      </c>
      <c r="E226" s="3">
        <f t="shared" si="12"/>
        <v>0.23197125829860399</v>
      </c>
      <c r="F226" s="2">
        <v>40560.449789999999</v>
      </c>
      <c r="G226" s="2">
        <v>48341.748749999999</v>
      </c>
      <c r="H226" s="3">
        <f t="shared" si="13"/>
        <v>0.19184449384282831</v>
      </c>
      <c r="I226" s="2">
        <v>68237.957030000005</v>
      </c>
      <c r="J226" s="3">
        <f t="shared" si="14"/>
        <v>-0.29157098403829518</v>
      </c>
      <c r="K226" s="2">
        <v>40560.449789999999</v>
      </c>
      <c r="L226" s="2">
        <v>48341.748749999999</v>
      </c>
      <c r="M226" s="3">
        <f t="shared" si="15"/>
        <v>0.19184449384282831</v>
      </c>
    </row>
    <row r="227" spans="1:13" x14ac:dyDescent="0.2">
      <c r="A227" s="1" t="s">
        <v>22</v>
      </c>
      <c r="B227" s="1" t="s">
        <v>11</v>
      </c>
      <c r="C227" s="2">
        <v>2955.0192699999998</v>
      </c>
      <c r="D227" s="2">
        <v>5413.9837699999998</v>
      </c>
      <c r="E227" s="3">
        <f t="shared" si="12"/>
        <v>0.83213146017826145</v>
      </c>
      <c r="F227" s="2">
        <v>68574.386960000003</v>
      </c>
      <c r="G227" s="2">
        <v>107743.07117</v>
      </c>
      <c r="H227" s="3">
        <f t="shared" si="13"/>
        <v>0.57118533531838067</v>
      </c>
      <c r="I227" s="2">
        <v>104242.81555</v>
      </c>
      <c r="J227" s="3">
        <f t="shared" si="14"/>
        <v>3.3577907518442807E-2</v>
      </c>
      <c r="K227" s="2">
        <v>68574.386960000003</v>
      </c>
      <c r="L227" s="2">
        <v>107743.07117</v>
      </c>
      <c r="M227" s="3">
        <f t="shared" si="15"/>
        <v>0.57118533531838067</v>
      </c>
    </row>
    <row r="228" spans="1:13" x14ac:dyDescent="0.2">
      <c r="A228" s="1" t="s">
        <v>22</v>
      </c>
      <c r="B228" s="1" t="s">
        <v>10</v>
      </c>
      <c r="C228" s="2">
        <v>1754.39464</v>
      </c>
      <c r="D228" s="2">
        <v>2240.9964</v>
      </c>
      <c r="E228" s="3">
        <f t="shared" si="12"/>
        <v>0.27736163170220363</v>
      </c>
      <c r="F228" s="2">
        <v>25361.191009999999</v>
      </c>
      <c r="G228" s="2">
        <v>32552.275259999999</v>
      </c>
      <c r="H228" s="3">
        <f t="shared" si="13"/>
        <v>0.28354678797082244</v>
      </c>
      <c r="I228" s="2">
        <v>46338.794690000002</v>
      </c>
      <c r="J228" s="3">
        <f t="shared" si="14"/>
        <v>-0.29751571058828508</v>
      </c>
      <c r="K228" s="2">
        <v>25361.191009999999</v>
      </c>
      <c r="L228" s="2">
        <v>32552.275259999999</v>
      </c>
      <c r="M228" s="3">
        <f t="shared" si="15"/>
        <v>0.28354678797082244</v>
      </c>
    </row>
    <row r="229" spans="1:13" x14ac:dyDescent="0.2">
      <c r="A229" s="1" t="s">
        <v>22</v>
      </c>
      <c r="B229" s="1" t="s">
        <v>9</v>
      </c>
      <c r="C229" s="2">
        <v>60.461370000000002</v>
      </c>
      <c r="D229" s="2">
        <v>44.378010000000003</v>
      </c>
      <c r="E229" s="3">
        <f t="shared" si="12"/>
        <v>-0.26601051216669414</v>
      </c>
      <c r="F229" s="2">
        <v>2156.08475</v>
      </c>
      <c r="G229" s="2">
        <v>2914.3066800000001</v>
      </c>
      <c r="H229" s="3">
        <f t="shared" si="13"/>
        <v>0.35166610681699795</v>
      </c>
      <c r="I229" s="2">
        <v>3868.7052199999998</v>
      </c>
      <c r="J229" s="3">
        <f t="shared" si="14"/>
        <v>-0.24669714690746058</v>
      </c>
      <c r="K229" s="2">
        <v>2156.08475</v>
      </c>
      <c r="L229" s="2">
        <v>2914.3066800000001</v>
      </c>
      <c r="M229" s="3">
        <f t="shared" si="15"/>
        <v>0.35166610681699795</v>
      </c>
    </row>
    <row r="230" spans="1:13" x14ac:dyDescent="0.2">
      <c r="A230" s="1" t="s">
        <v>22</v>
      </c>
      <c r="B230" s="1" t="s">
        <v>8</v>
      </c>
      <c r="C230" s="2">
        <v>625.72829000000002</v>
      </c>
      <c r="D230" s="2">
        <v>562.67097999999999</v>
      </c>
      <c r="E230" s="3">
        <f t="shared" si="12"/>
        <v>-0.10077426737410267</v>
      </c>
      <c r="F230" s="2">
        <v>16330.14365</v>
      </c>
      <c r="G230" s="2">
        <v>8584.5794700000006</v>
      </c>
      <c r="H230" s="3">
        <f t="shared" si="13"/>
        <v>-0.47431084171754967</v>
      </c>
      <c r="I230" s="2">
        <v>9242.1105100000004</v>
      </c>
      <c r="J230" s="3">
        <f t="shared" si="14"/>
        <v>-7.1145117696715388E-2</v>
      </c>
      <c r="K230" s="2">
        <v>16330.14365</v>
      </c>
      <c r="L230" s="2">
        <v>8584.5794700000006</v>
      </c>
      <c r="M230" s="3">
        <f t="shared" si="15"/>
        <v>-0.47431084171754967</v>
      </c>
    </row>
    <row r="231" spans="1:13" x14ac:dyDescent="0.2">
      <c r="A231" s="1" t="s">
        <v>22</v>
      </c>
      <c r="B231" s="1" t="s">
        <v>7</v>
      </c>
      <c r="C231" s="2">
        <v>518.31446000000005</v>
      </c>
      <c r="D231" s="2">
        <v>526.73289999999997</v>
      </c>
      <c r="E231" s="3">
        <f t="shared" si="12"/>
        <v>1.6241954739213638E-2</v>
      </c>
      <c r="F231" s="2">
        <v>10990.8938</v>
      </c>
      <c r="G231" s="2">
        <v>15445.932839999999</v>
      </c>
      <c r="H231" s="3">
        <f t="shared" si="13"/>
        <v>0.40533910354042368</v>
      </c>
      <c r="I231" s="2">
        <v>22674.081750000001</v>
      </c>
      <c r="J231" s="3">
        <f t="shared" si="14"/>
        <v>-0.31878463655975842</v>
      </c>
      <c r="K231" s="2">
        <v>10990.8938</v>
      </c>
      <c r="L231" s="2">
        <v>15445.932839999999</v>
      </c>
      <c r="M231" s="3">
        <f t="shared" si="15"/>
        <v>0.40533910354042368</v>
      </c>
    </row>
    <row r="232" spans="1:13" x14ac:dyDescent="0.2">
      <c r="A232" s="1" t="s">
        <v>22</v>
      </c>
      <c r="B232" s="1" t="s">
        <v>15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71.660640000000001</v>
      </c>
      <c r="J232" s="3">
        <f t="shared" si="14"/>
        <v>-1</v>
      </c>
      <c r="K232" s="2">
        <v>0</v>
      </c>
      <c r="L232" s="2">
        <v>0</v>
      </c>
      <c r="M232" s="3" t="str">
        <f t="shared" si="15"/>
        <v/>
      </c>
    </row>
    <row r="233" spans="1:13" x14ac:dyDescent="0.2">
      <c r="A233" s="1" t="s">
        <v>22</v>
      </c>
      <c r="B233" s="1" t="s">
        <v>6</v>
      </c>
      <c r="C233" s="2">
        <v>477.18810999999999</v>
      </c>
      <c r="D233" s="2">
        <v>561.28121999999996</v>
      </c>
      <c r="E233" s="3">
        <f t="shared" si="12"/>
        <v>0.17622633137275767</v>
      </c>
      <c r="F233" s="2">
        <v>8681.3708100000003</v>
      </c>
      <c r="G233" s="2">
        <v>9836.0149899999997</v>
      </c>
      <c r="H233" s="3">
        <f t="shared" si="13"/>
        <v>0.13300251829699228</v>
      </c>
      <c r="I233" s="2">
        <v>11483.633260000001</v>
      </c>
      <c r="J233" s="3">
        <f t="shared" si="14"/>
        <v>-0.14347534727872358</v>
      </c>
      <c r="K233" s="2">
        <v>8681.3708100000003</v>
      </c>
      <c r="L233" s="2">
        <v>9836.0149899999997</v>
      </c>
      <c r="M233" s="3">
        <f t="shared" si="15"/>
        <v>0.13300251829699228</v>
      </c>
    </row>
    <row r="234" spans="1:13" x14ac:dyDescent="0.2">
      <c r="A234" s="1" t="s">
        <v>22</v>
      </c>
      <c r="B234" s="1" t="s">
        <v>5</v>
      </c>
      <c r="C234" s="2">
        <v>34.74944</v>
      </c>
      <c r="D234" s="2">
        <v>5.0454600000000003</v>
      </c>
      <c r="E234" s="3">
        <f t="shared" si="12"/>
        <v>-0.85480456663474291</v>
      </c>
      <c r="F234" s="2">
        <v>563.96367999999995</v>
      </c>
      <c r="G234" s="2">
        <v>514.92093999999997</v>
      </c>
      <c r="H234" s="3">
        <f t="shared" si="13"/>
        <v>-8.6960812795604081E-2</v>
      </c>
      <c r="I234" s="2">
        <v>764.59034999999994</v>
      </c>
      <c r="J234" s="3">
        <f t="shared" si="14"/>
        <v>-0.32654010085269847</v>
      </c>
      <c r="K234" s="2">
        <v>563.96367999999995</v>
      </c>
      <c r="L234" s="2">
        <v>514.92093999999997</v>
      </c>
      <c r="M234" s="3">
        <f t="shared" si="15"/>
        <v>-8.6960812795604081E-2</v>
      </c>
    </row>
    <row r="235" spans="1:13" x14ac:dyDescent="0.2">
      <c r="A235" s="1" t="s">
        <v>22</v>
      </c>
      <c r="B235" s="1" t="s">
        <v>4</v>
      </c>
      <c r="C235" s="2">
        <v>4569.2361499999997</v>
      </c>
      <c r="D235" s="2">
        <v>7639.7394100000001</v>
      </c>
      <c r="E235" s="3">
        <f t="shared" si="12"/>
        <v>0.67199487161546689</v>
      </c>
      <c r="F235" s="2">
        <v>129429.98475</v>
      </c>
      <c r="G235" s="2">
        <v>134658.23980000001</v>
      </c>
      <c r="H235" s="3">
        <f t="shared" si="13"/>
        <v>4.0394465471804031E-2</v>
      </c>
      <c r="I235" s="2">
        <v>170502.74901999999</v>
      </c>
      <c r="J235" s="3">
        <f t="shared" si="14"/>
        <v>-0.21022833605923508</v>
      </c>
      <c r="K235" s="2">
        <v>129429.98475</v>
      </c>
      <c r="L235" s="2">
        <v>134658.23980000001</v>
      </c>
      <c r="M235" s="3">
        <f t="shared" si="15"/>
        <v>4.0394465471804031E-2</v>
      </c>
    </row>
    <row r="236" spans="1:13" x14ac:dyDescent="0.2">
      <c r="A236" s="1" t="s">
        <v>22</v>
      </c>
      <c r="B236" s="1" t="s">
        <v>3</v>
      </c>
      <c r="C236" s="2">
        <v>327.97534000000002</v>
      </c>
      <c r="D236" s="2">
        <v>280.73746</v>
      </c>
      <c r="E236" s="3">
        <f t="shared" si="12"/>
        <v>-0.14402875533264181</v>
      </c>
      <c r="F236" s="2">
        <v>6836.9936200000002</v>
      </c>
      <c r="G236" s="2">
        <v>8414.4447199999995</v>
      </c>
      <c r="H236" s="3">
        <f t="shared" si="13"/>
        <v>0.23072291531551836</v>
      </c>
      <c r="I236" s="2">
        <v>7187.4804400000003</v>
      </c>
      <c r="J236" s="3">
        <f t="shared" si="14"/>
        <v>0.17070853830386201</v>
      </c>
      <c r="K236" s="2">
        <v>6836.9936200000002</v>
      </c>
      <c r="L236" s="2">
        <v>8414.4447199999995</v>
      </c>
      <c r="M236" s="3">
        <f t="shared" si="15"/>
        <v>0.23072291531551836</v>
      </c>
    </row>
    <row r="237" spans="1:13" x14ac:dyDescent="0.2">
      <c r="A237" s="1" t="s">
        <v>22</v>
      </c>
      <c r="B237" s="1" t="s">
        <v>2</v>
      </c>
      <c r="C237" s="2">
        <v>173.27628999999999</v>
      </c>
      <c r="D237" s="2">
        <v>12.395300000000001</v>
      </c>
      <c r="E237" s="3">
        <f t="shared" si="12"/>
        <v>-0.92846511198964388</v>
      </c>
      <c r="F237" s="2">
        <v>2086.8747100000001</v>
      </c>
      <c r="G237" s="2">
        <v>2523.2615799999999</v>
      </c>
      <c r="H237" s="3">
        <f t="shared" si="13"/>
        <v>0.20911023930133288</v>
      </c>
      <c r="I237" s="2">
        <v>3194.0713700000001</v>
      </c>
      <c r="J237" s="3">
        <f t="shared" si="14"/>
        <v>-0.21001715750640859</v>
      </c>
      <c r="K237" s="2">
        <v>2086.8747100000001</v>
      </c>
      <c r="L237" s="2">
        <v>2523.2615799999999</v>
      </c>
      <c r="M237" s="3">
        <f t="shared" si="15"/>
        <v>0.20911023930133288</v>
      </c>
    </row>
    <row r="238" spans="1:13" x14ac:dyDescent="0.2">
      <c r="A238" s="6" t="s">
        <v>22</v>
      </c>
      <c r="B238" s="6" t="s">
        <v>0</v>
      </c>
      <c r="C238" s="5">
        <v>14162.83547</v>
      </c>
      <c r="D238" s="5">
        <v>20573.002550000001</v>
      </c>
      <c r="E238" s="4">
        <f t="shared" si="12"/>
        <v>0.45260478338381782</v>
      </c>
      <c r="F238" s="5">
        <v>311572.33753000002</v>
      </c>
      <c r="G238" s="5">
        <v>371528.79619999998</v>
      </c>
      <c r="H238" s="4">
        <f t="shared" si="13"/>
        <v>0.19243190568619406</v>
      </c>
      <c r="I238" s="5">
        <v>447808.64983000001</v>
      </c>
      <c r="J238" s="4">
        <f t="shared" si="14"/>
        <v>-0.17034028632309328</v>
      </c>
      <c r="K238" s="5">
        <v>311572.33753000002</v>
      </c>
      <c r="L238" s="5">
        <v>371528.79619999998</v>
      </c>
      <c r="M238" s="4">
        <f t="shared" si="15"/>
        <v>0.19243190568619406</v>
      </c>
    </row>
    <row r="239" spans="1:13" x14ac:dyDescent="0.2">
      <c r="A239" s="1" t="s">
        <v>21</v>
      </c>
      <c r="B239" s="1" t="s">
        <v>12</v>
      </c>
      <c r="C239" s="2">
        <v>81.926850000000002</v>
      </c>
      <c r="D239" s="2">
        <v>429.83479</v>
      </c>
      <c r="E239" s="3">
        <f t="shared" si="12"/>
        <v>4.2465680054829402</v>
      </c>
      <c r="F239" s="2">
        <v>5312.21659</v>
      </c>
      <c r="G239" s="2">
        <v>7017.9443899999997</v>
      </c>
      <c r="H239" s="3">
        <f t="shared" si="13"/>
        <v>0.32109530383436402</v>
      </c>
      <c r="I239" s="2">
        <v>8907.3489300000001</v>
      </c>
      <c r="J239" s="3">
        <f t="shared" si="14"/>
        <v>-0.21211749476171027</v>
      </c>
      <c r="K239" s="2">
        <v>5312.21659</v>
      </c>
      <c r="L239" s="2">
        <v>7017.9443899999997</v>
      </c>
      <c r="M239" s="3">
        <f t="shared" si="15"/>
        <v>0.32109530383436402</v>
      </c>
    </row>
    <row r="240" spans="1:13" x14ac:dyDescent="0.2">
      <c r="A240" s="1" t="s">
        <v>21</v>
      </c>
      <c r="B240" s="1" t="s">
        <v>11</v>
      </c>
      <c r="C240" s="2">
        <v>7340.1767799999998</v>
      </c>
      <c r="D240" s="2">
        <v>2403.6162100000001</v>
      </c>
      <c r="E240" s="3">
        <f t="shared" si="12"/>
        <v>-0.67253973820505175</v>
      </c>
      <c r="F240" s="2">
        <v>31676.295829999999</v>
      </c>
      <c r="G240" s="2">
        <v>47912.112150000001</v>
      </c>
      <c r="H240" s="3">
        <f t="shared" si="13"/>
        <v>0.51255413218560042</v>
      </c>
      <c r="I240" s="2">
        <v>33885.206859999998</v>
      </c>
      <c r="J240" s="3">
        <f t="shared" si="14"/>
        <v>0.41395365676690465</v>
      </c>
      <c r="K240" s="2">
        <v>31676.295829999999</v>
      </c>
      <c r="L240" s="2">
        <v>47912.112150000001</v>
      </c>
      <c r="M240" s="3">
        <f t="shared" si="15"/>
        <v>0.51255413218560042</v>
      </c>
    </row>
    <row r="241" spans="1:13" x14ac:dyDescent="0.2">
      <c r="A241" s="1" t="s">
        <v>21</v>
      </c>
      <c r="B241" s="1" t="s">
        <v>10</v>
      </c>
      <c r="C241" s="2">
        <v>431.37936000000002</v>
      </c>
      <c r="D241" s="2">
        <v>103.78297999999999</v>
      </c>
      <c r="E241" s="3">
        <f t="shared" si="12"/>
        <v>-0.75941598133021482</v>
      </c>
      <c r="F241" s="2">
        <v>5920.1115300000001</v>
      </c>
      <c r="G241" s="2">
        <v>3689.73866</v>
      </c>
      <c r="H241" s="3">
        <f t="shared" si="13"/>
        <v>-0.37674507628743947</v>
      </c>
      <c r="I241" s="2">
        <v>8620.8860100000002</v>
      </c>
      <c r="J241" s="3">
        <f t="shared" si="14"/>
        <v>-0.57200006406302084</v>
      </c>
      <c r="K241" s="2">
        <v>5920.1115300000001</v>
      </c>
      <c r="L241" s="2">
        <v>3689.73866</v>
      </c>
      <c r="M241" s="3">
        <f t="shared" si="15"/>
        <v>-0.37674507628743947</v>
      </c>
    </row>
    <row r="242" spans="1:13" x14ac:dyDescent="0.2">
      <c r="A242" s="1" t="s">
        <v>21</v>
      </c>
      <c r="B242" s="1" t="s">
        <v>9</v>
      </c>
      <c r="C242" s="2">
        <v>0</v>
      </c>
      <c r="D242" s="2">
        <v>0</v>
      </c>
      <c r="E242" s="3" t="str">
        <f t="shared" si="12"/>
        <v/>
      </c>
      <c r="F242" s="2">
        <v>1093.3476900000001</v>
      </c>
      <c r="G242" s="2">
        <v>1410.9801</v>
      </c>
      <c r="H242" s="3">
        <f t="shared" si="13"/>
        <v>0.29051363340786862</v>
      </c>
      <c r="I242" s="2">
        <v>1320.36032</v>
      </c>
      <c r="J242" s="3">
        <f t="shared" si="14"/>
        <v>6.8632613861040692E-2</v>
      </c>
      <c r="K242" s="2">
        <v>1093.3476900000001</v>
      </c>
      <c r="L242" s="2">
        <v>1410.9801</v>
      </c>
      <c r="M242" s="3">
        <f t="shared" si="15"/>
        <v>0.29051363340786862</v>
      </c>
    </row>
    <row r="243" spans="1:13" x14ac:dyDescent="0.2">
      <c r="A243" s="1" t="s">
        <v>21</v>
      </c>
      <c r="B243" s="1" t="s">
        <v>8</v>
      </c>
      <c r="C243" s="2">
        <v>330.22165000000001</v>
      </c>
      <c r="D243" s="2">
        <v>0</v>
      </c>
      <c r="E243" s="3">
        <f t="shared" si="12"/>
        <v>-1</v>
      </c>
      <c r="F243" s="2">
        <v>1089.5067899999999</v>
      </c>
      <c r="G243" s="2">
        <v>11554.766019999999</v>
      </c>
      <c r="H243" s="3">
        <f t="shared" si="13"/>
        <v>9.6055016141753455</v>
      </c>
      <c r="I243" s="2">
        <v>1351.3693800000001</v>
      </c>
      <c r="J243" s="3">
        <f t="shared" si="14"/>
        <v>7.5504127820329909</v>
      </c>
      <c r="K243" s="2">
        <v>1089.5067899999999</v>
      </c>
      <c r="L243" s="2">
        <v>11554.766019999999</v>
      </c>
      <c r="M243" s="3">
        <f t="shared" si="15"/>
        <v>9.6055016141753455</v>
      </c>
    </row>
    <row r="244" spans="1:13" x14ac:dyDescent="0.2">
      <c r="A244" s="1" t="s">
        <v>21</v>
      </c>
      <c r="B244" s="1" t="s">
        <v>7</v>
      </c>
      <c r="C244" s="2">
        <v>605.83835999999997</v>
      </c>
      <c r="D244" s="2">
        <v>117.47615999999999</v>
      </c>
      <c r="E244" s="3">
        <f t="shared" si="12"/>
        <v>-0.80609322922371573</v>
      </c>
      <c r="F244" s="2">
        <v>3226.9330300000001</v>
      </c>
      <c r="G244" s="2">
        <v>2743.8354800000002</v>
      </c>
      <c r="H244" s="3">
        <f t="shared" si="13"/>
        <v>-0.14970795659803326</v>
      </c>
      <c r="I244" s="2">
        <v>1990.4702400000001</v>
      </c>
      <c r="J244" s="3">
        <f t="shared" si="14"/>
        <v>0.37848606066072099</v>
      </c>
      <c r="K244" s="2">
        <v>3226.9330300000001</v>
      </c>
      <c r="L244" s="2">
        <v>2743.8354800000002</v>
      </c>
      <c r="M244" s="3">
        <f t="shared" si="15"/>
        <v>-0.14970795659803326</v>
      </c>
    </row>
    <row r="245" spans="1:13" x14ac:dyDescent="0.2">
      <c r="A245" s="1" t="s">
        <v>21</v>
      </c>
      <c r="B245" s="1" t="s">
        <v>15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80.820329999999998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0</v>
      </c>
      <c r="L245" s="2">
        <v>80.820329999999998</v>
      </c>
      <c r="M245" s="3" t="str">
        <f t="shared" si="15"/>
        <v/>
      </c>
    </row>
    <row r="246" spans="1:13" x14ac:dyDescent="0.2">
      <c r="A246" s="1" t="s">
        <v>21</v>
      </c>
      <c r="B246" s="1" t="s">
        <v>6</v>
      </c>
      <c r="C246" s="2">
        <v>417.11113</v>
      </c>
      <c r="D246" s="2">
        <v>288.66732000000002</v>
      </c>
      <c r="E246" s="3">
        <f t="shared" si="12"/>
        <v>-0.30793666426498856</v>
      </c>
      <c r="F246" s="2">
        <v>21138.795760000001</v>
      </c>
      <c r="G246" s="2">
        <v>17505.41431</v>
      </c>
      <c r="H246" s="3">
        <f t="shared" si="13"/>
        <v>-0.171882139893479</v>
      </c>
      <c r="I246" s="2">
        <v>30525.11405</v>
      </c>
      <c r="J246" s="3">
        <f t="shared" si="14"/>
        <v>-0.42652419639362493</v>
      </c>
      <c r="K246" s="2">
        <v>21138.795760000001</v>
      </c>
      <c r="L246" s="2">
        <v>17505.41431</v>
      </c>
      <c r="M246" s="3">
        <f t="shared" si="15"/>
        <v>-0.171882139893479</v>
      </c>
    </row>
    <row r="247" spans="1:13" x14ac:dyDescent="0.2">
      <c r="A247" s="1" t="s">
        <v>21</v>
      </c>
      <c r="B247" s="1" t="s">
        <v>5</v>
      </c>
      <c r="C247" s="2">
        <v>23.150189999999998</v>
      </c>
      <c r="D247" s="2">
        <v>11.154730000000001</v>
      </c>
      <c r="E247" s="3">
        <f t="shared" si="12"/>
        <v>-0.51815816630446654</v>
      </c>
      <c r="F247" s="2">
        <v>681.86405000000002</v>
      </c>
      <c r="G247" s="2">
        <v>925.33668</v>
      </c>
      <c r="H247" s="3">
        <f t="shared" si="13"/>
        <v>0.35706916943340827</v>
      </c>
      <c r="I247" s="2">
        <v>855.80425000000002</v>
      </c>
      <c r="J247" s="3">
        <f t="shared" si="14"/>
        <v>8.1248054096482836E-2</v>
      </c>
      <c r="K247" s="2">
        <v>681.86405000000002</v>
      </c>
      <c r="L247" s="2">
        <v>925.33668</v>
      </c>
      <c r="M247" s="3">
        <f t="shared" si="15"/>
        <v>0.35706916943340827</v>
      </c>
    </row>
    <row r="248" spans="1:13" x14ac:dyDescent="0.2">
      <c r="A248" s="1" t="s">
        <v>21</v>
      </c>
      <c r="B248" s="1" t="s">
        <v>4</v>
      </c>
      <c r="C248" s="2">
        <v>4041.36186</v>
      </c>
      <c r="D248" s="2">
        <v>2159.0798799999998</v>
      </c>
      <c r="E248" s="3">
        <f t="shared" si="12"/>
        <v>-0.46575437815410081</v>
      </c>
      <c r="F248" s="2">
        <v>122284.69541</v>
      </c>
      <c r="G248" s="2">
        <v>31763.103889999999</v>
      </c>
      <c r="H248" s="3">
        <f t="shared" si="13"/>
        <v>-0.74025282735910936</v>
      </c>
      <c r="I248" s="2">
        <v>174715.09690999999</v>
      </c>
      <c r="J248" s="3">
        <f t="shared" si="14"/>
        <v>-0.81820057652853007</v>
      </c>
      <c r="K248" s="2">
        <v>122284.69541</v>
      </c>
      <c r="L248" s="2">
        <v>31763.103889999999</v>
      </c>
      <c r="M248" s="3">
        <f t="shared" si="15"/>
        <v>-0.74025282735910936</v>
      </c>
    </row>
    <row r="249" spans="1:13" x14ac:dyDescent="0.2">
      <c r="A249" s="1" t="s">
        <v>21</v>
      </c>
      <c r="B249" s="1" t="s">
        <v>3</v>
      </c>
      <c r="C249" s="2">
        <v>0</v>
      </c>
      <c r="D249" s="2">
        <v>0</v>
      </c>
      <c r="E249" s="3" t="str">
        <f t="shared" si="12"/>
        <v/>
      </c>
      <c r="F249" s="2">
        <v>128.95670000000001</v>
      </c>
      <c r="G249" s="2">
        <v>197.22630000000001</v>
      </c>
      <c r="H249" s="3">
        <f t="shared" si="13"/>
        <v>0.52939940305544408</v>
      </c>
      <c r="I249" s="2">
        <v>128.06885</v>
      </c>
      <c r="J249" s="3">
        <f t="shared" si="14"/>
        <v>0.54000211604929693</v>
      </c>
      <c r="K249" s="2">
        <v>128.95670000000001</v>
      </c>
      <c r="L249" s="2">
        <v>197.22630000000001</v>
      </c>
      <c r="M249" s="3">
        <f t="shared" si="15"/>
        <v>0.52939940305544408</v>
      </c>
    </row>
    <row r="250" spans="1:13" x14ac:dyDescent="0.2">
      <c r="A250" s="1" t="s">
        <v>21</v>
      </c>
      <c r="B250" s="1" t="s">
        <v>2</v>
      </c>
      <c r="C250" s="2">
        <v>85.088520000000003</v>
      </c>
      <c r="D250" s="2">
        <v>223.60145</v>
      </c>
      <c r="E250" s="3">
        <f t="shared" si="12"/>
        <v>1.6278686008406305</v>
      </c>
      <c r="F250" s="2">
        <v>5981.3397699999996</v>
      </c>
      <c r="G250" s="2">
        <v>15307.16223</v>
      </c>
      <c r="H250" s="3">
        <f t="shared" si="13"/>
        <v>1.5591527682099895</v>
      </c>
      <c r="I250" s="2">
        <v>20516.22465</v>
      </c>
      <c r="J250" s="3">
        <f t="shared" si="14"/>
        <v>-0.25389965789831614</v>
      </c>
      <c r="K250" s="2">
        <v>5981.3397699999996</v>
      </c>
      <c r="L250" s="2">
        <v>15307.16223</v>
      </c>
      <c r="M250" s="3">
        <f t="shared" si="15"/>
        <v>1.5591527682099895</v>
      </c>
    </row>
    <row r="251" spans="1:13" x14ac:dyDescent="0.2">
      <c r="A251" s="6" t="s">
        <v>21</v>
      </c>
      <c r="B251" s="6" t="s">
        <v>0</v>
      </c>
      <c r="C251" s="5">
        <v>13356.2547</v>
      </c>
      <c r="D251" s="5">
        <v>5737.2135200000002</v>
      </c>
      <c r="E251" s="4">
        <f t="shared" si="12"/>
        <v>-0.57044743089542904</v>
      </c>
      <c r="F251" s="5">
        <v>198534.06315</v>
      </c>
      <c r="G251" s="5">
        <v>140108.44054000001</v>
      </c>
      <c r="H251" s="4">
        <f t="shared" si="13"/>
        <v>-0.29428513013334756</v>
      </c>
      <c r="I251" s="5">
        <v>282815.95045</v>
      </c>
      <c r="J251" s="4">
        <f t="shared" si="14"/>
        <v>-0.50459498370913036</v>
      </c>
      <c r="K251" s="5">
        <v>198534.06315</v>
      </c>
      <c r="L251" s="5">
        <v>140108.44054000001</v>
      </c>
      <c r="M251" s="4">
        <f t="shared" si="15"/>
        <v>-0.29428513013334756</v>
      </c>
    </row>
    <row r="252" spans="1:13" x14ac:dyDescent="0.2">
      <c r="A252" s="1" t="s">
        <v>20</v>
      </c>
      <c r="B252" s="1" t="s">
        <v>12</v>
      </c>
      <c r="C252" s="2">
        <v>9264.1712200000002</v>
      </c>
      <c r="D252" s="2">
        <v>6303.1168299999999</v>
      </c>
      <c r="E252" s="3">
        <f t="shared" si="12"/>
        <v>-0.31962431605403774</v>
      </c>
      <c r="F252" s="2">
        <v>89255.765849999996</v>
      </c>
      <c r="G252" s="2">
        <v>106039.03784999999</v>
      </c>
      <c r="H252" s="3">
        <f t="shared" si="13"/>
        <v>0.18803571780679529</v>
      </c>
      <c r="I252" s="2">
        <v>128824.49986</v>
      </c>
      <c r="J252" s="3">
        <f t="shared" si="14"/>
        <v>-0.17687211698676963</v>
      </c>
      <c r="K252" s="2">
        <v>89255.765849999996</v>
      </c>
      <c r="L252" s="2">
        <v>106039.03784999999</v>
      </c>
      <c r="M252" s="3">
        <f t="shared" si="15"/>
        <v>0.18803571780679529</v>
      </c>
    </row>
    <row r="253" spans="1:13" x14ac:dyDescent="0.2">
      <c r="A253" s="1" t="s">
        <v>20</v>
      </c>
      <c r="B253" s="1" t="s">
        <v>11</v>
      </c>
      <c r="C253" s="2">
        <v>126227.43126</v>
      </c>
      <c r="D253" s="2">
        <v>100353.27791999999</v>
      </c>
      <c r="E253" s="3">
        <f t="shared" si="12"/>
        <v>-0.20498043160448298</v>
      </c>
      <c r="F253" s="2">
        <v>1657600.7032300001</v>
      </c>
      <c r="G253" s="2">
        <v>1711325.25171</v>
      </c>
      <c r="H253" s="3">
        <f t="shared" si="13"/>
        <v>3.2411031423497993E-2</v>
      </c>
      <c r="I253" s="2">
        <v>1858973.5770399999</v>
      </c>
      <c r="J253" s="3">
        <f t="shared" si="14"/>
        <v>-7.9424649792546709E-2</v>
      </c>
      <c r="K253" s="2">
        <v>1657600.7032300001</v>
      </c>
      <c r="L253" s="2">
        <v>1711325.25171</v>
      </c>
      <c r="M253" s="3">
        <f t="shared" si="15"/>
        <v>3.2411031423497993E-2</v>
      </c>
    </row>
    <row r="254" spans="1:13" x14ac:dyDescent="0.2">
      <c r="A254" s="1" t="s">
        <v>20</v>
      </c>
      <c r="B254" s="1" t="s">
        <v>10</v>
      </c>
      <c r="C254" s="2">
        <v>1184.1378099999999</v>
      </c>
      <c r="D254" s="2">
        <v>1502.6411900000001</v>
      </c>
      <c r="E254" s="3">
        <f t="shared" si="12"/>
        <v>0.26897492615323215</v>
      </c>
      <c r="F254" s="2">
        <v>42192.731540000001</v>
      </c>
      <c r="G254" s="2">
        <v>57332.730649999998</v>
      </c>
      <c r="H254" s="3">
        <f t="shared" si="13"/>
        <v>0.35882955564625663</v>
      </c>
      <c r="I254" s="2">
        <v>64280.163549999997</v>
      </c>
      <c r="J254" s="3">
        <f t="shared" si="14"/>
        <v>-0.1080805106321171</v>
      </c>
      <c r="K254" s="2">
        <v>42192.731540000001</v>
      </c>
      <c r="L254" s="2">
        <v>57332.730649999998</v>
      </c>
      <c r="M254" s="3">
        <f t="shared" si="15"/>
        <v>0.35882955564625663</v>
      </c>
    </row>
    <row r="255" spans="1:13" x14ac:dyDescent="0.2">
      <c r="A255" s="1" t="s">
        <v>20</v>
      </c>
      <c r="B255" s="1" t="s">
        <v>9</v>
      </c>
      <c r="C255" s="2">
        <v>951.66117999999994</v>
      </c>
      <c r="D255" s="2">
        <v>706.83042999999998</v>
      </c>
      <c r="E255" s="3">
        <f t="shared" si="12"/>
        <v>-0.25726671965331194</v>
      </c>
      <c r="F255" s="2">
        <v>15966.54212</v>
      </c>
      <c r="G255" s="2">
        <v>20694.027999999998</v>
      </c>
      <c r="H255" s="3">
        <f t="shared" si="13"/>
        <v>0.29608702024956668</v>
      </c>
      <c r="I255" s="2">
        <v>25018.457050000001</v>
      </c>
      <c r="J255" s="3">
        <f t="shared" si="14"/>
        <v>-0.17284955028831417</v>
      </c>
      <c r="K255" s="2">
        <v>15966.54212</v>
      </c>
      <c r="L255" s="2">
        <v>20694.027999999998</v>
      </c>
      <c r="M255" s="3">
        <f t="shared" si="15"/>
        <v>0.29608702024956668</v>
      </c>
    </row>
    <row r="256" spans="1:13" x14ac:dyDescent="0.2">
      <c r="A256" s="1" t="s">
        <v>20</v>
      </c>
      <c r="B256" s="1" t="s">
        <v>8</v>
      </c>
      <c r="C256" s="2">
        <v>787.41547000000003</v>
      </c>
      <c r="D256" s="2">
        <v>460.43606</v>
      </c>
      <c r="E256" s="3">
        <f t="shared" si="12"/>
        <v>-0.4152565227096694</v>
      </c>
      <c r="F256" s="2">
        <v>11248.51628</v>
      </c>
      <c r="G256" s="2">
        <v>14636.52147</v>
      </c>
      <c r="H256" s="3">
        <f t="shared" si="13"/>
        <v>0.30119574045724717</v>
      </c>
      <c r="I256" s="2">
        <v>14304.8058</v>
      </c>
      <c r="J256" s="3">
        <f t="shared" si="14"/>
        <v>2.3189106838486406E-2</v>
      </c>
      <c r="K256" s="2">
        <v>11248.51628</v>
      </c>
      <c r="L256" s="2">
        <v>14636.52147</v>
      </c>
      <c r="M256" s="3">
        <f t="shared" si="15"/>
        <v>0.30119574045724717</v>
      </c>
    </row>
    <row r="257" spans="1:13" x14ac:dyDescent="0.2">
      <c r="A257" s="1" t="s">
        <v>20</v>
      </c>
      <c r="B257" s="1" t="s">
        <v>7</v>
      </c>
      <c r="C257" s="2">
        <v>1214.6292599999999</v>
      </c>
      <c r="D257" s="2">
        <v>1575.29648</v>
      </c>
      <c r="E257" s="3">
        <f t="shared" si="12"/>
        <v>0.29693605438090631</v>
      </c>
      <c r="F257" s="2">
        <v>40950.678500000002</v>
      </c>
      <c r="G257" s="2">
        <v>31119.0432</v>
      </c>
      <c r="H257" s="3">
        <f t="shared" si="13"/>
        <v>-0.24008479615301126</v>
      </c>
      <c r="I257" s="2">
        <v>45863.970699999998</v>
      </c>
      <c r="J257" s="3">
        <f t="shared" si="14"/>
        <v>-0.32149260683179348</v>
      </c>
      <c r="K257" s="2">
        <v>40950.678500000002</v>
      </c>
      <c r="L257" s="2">
        <v>31119.0432</v>
      </c>
      <c r="M257" s="3">
        <f t="shared" si="15"/>
        <v>-0.24008479615301126</v>
      </c>
    </row>
    <row r="258" spans="1:13" x14ac:dyDescent="0.2">
      <c r="A258" s="1" t="s">
        <v>20</v>
      </c>
      <c r="B258" s="1" t="s">
        <v>15</v>
      </c>
      <c r="C258" s="2">
        <v>0</v>
      </c>
      <c r="D258" s="2">
        <v>0</v>
      </c>
      <c r="E258" s="3" t="str">
        <f t="shared" si="12"/>
        <v/>
      </c>
      <c r="F258" s="2">
        <v>2877.0808900000002</v>
      </c>
      <c r="G258" s="2">
        <v>645.93264999999997</v>
      </c>
      <c r="H258" s="3">
        <f t="shared" si="13"/>
        <v>-0.77549027132149906</v>
      </c>
      <c r="I258" s="2">
        <v>304.53393</v>
      </c>
      <c r="J258" s="3">
        <f t="shared" si="14"/>
        <v>1.1210531450469245</v>
      </c>
      <c r="K258" s="2">
        <v>2877.0808900000002</v>
      </c>
      <c r="L258" s="2">
        <v>645.93264999999997</v>
      </c>
      <c r="M258" s="3">
        <f t="shared" si="15"/>
        <v>-0.77549027132149906</v>
      </c>
    </row>
    <row r="259" spans="1:13" x14ac:dyDescent="0.2">
      <c r="A259" s="1" t="s">
        <v>20</v>
      </c>
      <c r="B259" s="1" t="s">
        <v>6</v>
      </c>
      <c r="C259" s="2">
        <v>1935.29946</v>
      </c>
      <c r="D259" s="2">
        <v>1914.29225</v>
      </c>
      <c r="E259" s="3">
        <f t="shared" si="12"/>
        <v>-1.0854759397287306E-2</v>
      </c>
      <c r="F259" s="2">
        <v>47163.285150000003</v>
      </c>
      <c r="G259" s="2">
        <v>181662.51240000001</v>
      </c>
      <c r="H259" s="3">
        <f t="shared" si="13"/>
        <v>2.8517781749560758</v>
      </c>
      <c r="I259" s="2">
        <v>127380.47856</v>
      </c>
      <c r="J259" s="3">
        <f t="shared" si="14"/>
        <v>0.42614091620351036</v>
      </c>
      <c r="K259" s="2">
        <v>47163.285150000003</v>
      </c>
      <c r="L259" s="2">
        <v>181662.51240000001</v>
      </c>
      <c r="M259" s="3">
        <f t="shared" si="15"/>
        <v>2.8517781749560758</v>
      </c>
    </row>
    <row r="260" spans="1:13" x14ac:dyDescent="0.2">
      <c r="A260" s="1" t="s">
        <v>20</v>
      </c>
      <c r="B260" s="1" t="s">
        <v>5</v>
      </c>
      <c r="C260" s="2">
        <v>337.20460000000003</v>
      </c>
      <c r="D260" s="2">
        <v>1105.1154200000001</v>
      </c>
      <c r="E260" s="3">
        <f t="shared" si="12"/>
        <v>2.2772845328919002</v>
      </c>
      <c r="F260" s="2">
        <v>4560.0471799999996</v>
      </c>
      <c r="G260" s="2">
        <v>6319.3094199999996</v>
      </c>
      <c r="H260" s="3">
        <f t="shared" si="13"/>
        <v>0.38579913113969155</v>
      </c>
      <c r="I260" s="2">
        <v>6402.4637899999998</v>
      </c>
      <c r="J260" s="3">
        <f t="shared" si="14"/>
        <v>-1.2987870408557201E-2</v>
      </c>
      <c r="K260" s="2">
        <v>4560.0471799999996</v>
      </c>
      <c r="L260" s="2">
        <v>6319.3094199999996</v>
      </c>
      <c r="M260" s="3">
        <f t="shared" si="15"/>
        <v>0.38579913113969155</v>
      </c>
    </row>
    <row r="261" spans="1:13" x14ac:dyDescent="0.2">
      <c r="A261" s="1" t="s">
        <v>20</v>
      </c>
      <c r="B261" s="1" t="s">
        <v>4</v>
      </c>
      <c r="C261" s="2">
        <v>5931.0094499999996</v>
      </c>
      <c r="D261" s="2">
        <v>3045.4376099999999</v>
      </c>
      <c r="E261" s="3">
        <f t="shared" ref="E261:E324" si="16">IF(C261=0,"",(D261/C261-1))</f>
        <v>-0.48652288692610324</v>
      </c>
      <c r="F261" s="2">
        <v>115833.76996999999</v>
      </c>
      <c r="G261" s="2">
        <v>120471.13924999999</v>
      </c>
      <c r="H261" s="3">
        <f t="shared" ref="H261:H324" si="17">IF(F261=0,"",(G261/F261-1))</f>
        <v>4.0034691793257249E-2</v>
      </c>
      <c r="I261" s="2">
        <v>184931.11963</v>
      </c>
      <c r="J261" s="3">
        <f t="shared" ref="J261:J324" si="18">IF(I261=0,"",(G261/I261-1))</f>
        <v>-0.34856210522581588</v>
      </c>
      <c r="K261" s="2">
        <v>115833.76996999999</v>
      </c>
      <c r="L261" s="2">
        <v>120471.13924999999</v>
      </c>
      <c r="M261" s="3">
        <f t="shared" ref="M261:M324" si="19">IF(K261=0,"",(L261/K261-1))</f>
        <v>4.0034691793257249E-2</v>
      </c>
    </row>
    <row r="262" spans="1:13" x14ac:dyDescent="0.2">
      <c r="A262" s="1" t="s">
        <v>20</v>
      </c>
      <c r="B262" s="1" t="s">
        <v>3</v>
      </c>
      <c r="C262" s="2">
        <v>400.36626000000001</v>
      </c>
      <c r="D262" s="2">
        <v>501.50265999999999</v>
      </c>
      <c r="E262" s="3">
        <f t="shared" si="16"/>
        <v>0.25260969793009025</v>
      </c>
      <c r="F262" s="2">
        <v>16021.552379999999</v>
      </c>
      <c r="G262" s="2">
        <v>12630.02658</v>
      </c>
      <c r="H262" s="3">
        <f t="shared" si="17"/>
        <v>-0.2116852174845244</v>
      </c>
      <c r="I262" s="2">
        <v>10194.87378</v>
      </c>
      <c r="J262" s="3">
        <f t="shared" si="18"/>
        <v>0.23886051485769344</v>
      </c>
      <c r="K262" s="2">
        <v>16021.552379999999</v>
      </c>
      <c r="L262" s="2">
        <v>12630.02658</v>
      </c>
      <c r="M262" s="3">
        <f t="shared" si="19"/>
        <v>-0.2116852174845244</v>
      </c>
    </row>
    <row r="263" spans="1:13" x14ac:dyDescent="0.2">
      <c r="A263" s="1" t="s">
        <v>20</v>
      </c>
      <c r="B263" s="1" t="s">
        <v>2</v>
      </c>
      <c r="C263" s="2">
        <v>758.09217999999998</v>
      </c>
      <c r="D263" s="2">
        <v>892.62852999999996</v>
      </c>
      <c r="E263" s="3">
        <f t="shared" si="16"/>
        <v>0.17746700671678206</v>
      </c>
      <c r="F263" s="2">
        <v>20514.69657</v>
      </c>
      <c r="G263" s="2">
        <v>23785.148949999999</v>
      </c>
      <c r="H263" s="3">
        <f t="shared" si="17"/>
        <v>0.15941997332695612</v>
      </c>
      <c r="I263" s="2">
        <v>23203.032709999999</v>
      </c>
      <c r="J263" s="3">
        <f t="shared" si="18"/>
        <v>2.5087937739669774E-2</v>
      </c>
      <c r="K263" s="2">
        <v>20514.69657</v>
      </c>
      <c r="L263" s="2">
        <v>23785.148949999999</v>
      </c>
      <c r="M263" s="3">
        <f t="shared" si="19"/>
        <v>0.15941997332695612</v>
      </c>
    </row>
    <row r="264" spans="1:13" x14ac:dyDescent="0.2">
      <c r="A264" s="6" t="s">
        <v>20</v>
      </c>
      <c r="B264" s="6" t="s">
        <v>0</v>
      </c>
      <c r="C264" s="5">
        <v>148991.41815000001</v>
      </c>
      <c r="D264" s="5">
        <v>118360.57537999999</v>
      </c>
      <c r="E264" s="4">
        <f t="shared" si="16"/>
        <v>-0.20558796708117655</v>
      </c>
      <c r="F264" s="5">
        <v>2064185.3696600001</v>
      </c>
      <c r="G264" s="5">
        <v>2286660.6821300001</v>
      </c>
      <c r="H264" s="4">
        <f t="shared" si="17"/>
        <v>0.10777874688000755</v>
      </c>
      <c r="I264" s="5">
        <v>2489681.9764</v>
      </c>
      <c r="J264" s="4">
        <f t="shared" si="18"/>
        <v>-8.1545071296038496E-2</v>
      </c>
      <c r="K264" s="5">
        <v>2064185.3696600001</v>
      </c>
      <c r="L264" s="5">
        <v>2286660.6821300001</v>
      </c>
      <c r="M264" s="4">
        <f t="shared" si="19"/>
        <v>0.10777874688000755</v>
      </c>
    </row>
    <row r="265" spans="1:13" x14ac:dyDescent="0.2">
      <c r="A265" s="1" t="s">
        <v>19</v>
      </c>
      <c r="B265" s="1" t="s">
        <v>12</v>
      </c>
      <c r="C265" s="2">
        <v>64.804910000000007</v>
      </c>
      <c r="D265" s="2">
        <v>0.11408</v>
      </c>
      <c r="E265" s="3">
        <f t="shared" si="16"/>
        <v>-0.99823963955817541</v>
      </c>
      <c r="F265" s="2">
        <v>3547.8537799999999</v>
      </c>
      <c r="G265" s="2">
        <v>1898.7989299999999</v>
      </c>
      <c r="H265" s="3">
        <f t="shared" si="17"/>
        <v>-0.46480349875072924</v>
      </c>
      <c r="I265" s="2">
        <v>822.53522999999996</v>
      </c>
      <c r="J265" s="3">
        <f t="shared" si="18"/>
        <v>1.3084712493105006</v>
      </c>
      <c r="K265" s="2">
        <v>3547.8537799999999</v>
      </c>
      <c r="L265" s="2">
        <v>1898.7989299999999</v>
      </c>
      <c r="M265" s="3">
        <f t="shared" si="19"/>
        <v>-0.46480349875072924</v>
      </c>
    </row>
    <row r="266" spans="1:13" x14ac:dyDescent="0.2">
      <c r="A266" s="1" t="s">
        <v>19</v>
      </c>
      <c r="B266" s="1" t="s">
        <v>11</v>
      </c>
      <c r="C266" s="2">
        <v>2627.5658100000001</v>
      </c>
      <c r="D266" s="2">
        <v>856.66795999999999</v>
      </c>
      <c r="E266" s="3">
        <f t="shared" si="16"/>
        <v>-0.6739689804382103</v>
      </c>
      <c r="F266" s="2">
        <v>36855.140639999998</v>
      </c>
      <c r="G266" s="2">
        <v>33090.052839999997</v>
      </c>
      <c r="H266" s="3">
        <f t="shared" si="17"/>
        <v>-0.10215909462338713</v>
      </c>
      <c r="I266" s="2">
        <v>51851.676700000004</v>
      </c>
      <c r="J266" s="3">
        <f t="shared" si="18"/>
        <v>-0.36183253954447347</v>
      </c>
      <c r="K266" s="2">
        <v>36855.140639999998</v>
      </c>
      <c r="L266" s="2">
        <v>33090.052839999997</v>
      </c>
      <c r="M266" s="3">
        <f t="shared" si="19"/>
        <v>-0.10215909462338713</v>
      </c>
    </row>
    <row r="267" spans="1:13" x14ac:dyDescent="0.2">
      <c r="A267" s="1" t="s">
        <v>19</v>
      </c>
      <c r="B267" s="1" t="s">
        <v>10</v>
      </c>
      <c r="C267" s="2">
        <v>7.2011799999999999</v>
      </c>
      <c r="D267" s="2">
        <v>427.31599999999997</v>
      </c>
      <c r="E267" s="3">
        <f t="shared" si="16"/>
        <v>58.339719323777487</v>
      </c>
      <c r="F267" s="2">
        <v>1182.3324500000001</v>
      </c>
      <c r="G267" s="2">
        <v>3725.93145</v>
      </c>
      <c r="H267" s="3">
        <f t="shared" si="17"/>
        <v>2.1513399213562985</v>
      </c>
      <c r="I267" s="2">
        <v>7108.0269600000001</v>
      </c>
      <c r="J267" s="3">
        <f t="shared" si="18"/>
        <v>-0.47581354559184175</v>
      </c>
      <c r="K267" s="2">
        <v>1182.3324500000001</v>
      </c>
      <c r="L267" s="2">
        <v>3725.93145</v>
      </c>
      <c r="M267" s="3">
        <f t="shared" si="19"/>
        <v>2.1513399213562985</v>
      </c>
    </row>
    <row r="268" spans="1:13" x14ac:dyDescent="0.2">
      <c r="A268" s="1" t="s">
        <v>19</v>
      </c>
      <c r="B268" s="1" t="s">
        <v>9</v>
      </c>
      <c r="C268" s="2">
        <v>0</v>
      </c>
      <c r="D268" s="2">
        <v>0</v>
      </c>
      <c r="E268" s="3" t="str">
        <f t="shared" si="16"/>
        <v/>
      </c>
      <c r="F268" s="2">
        <v>380.70985000000002</v>
      </c>
      <c r="G268" s="2">
        <v>402.6345</v>
      </c>
      <c r="H268" s="3">
        <f t="shared" si="17"/>
        <v>5.7588869844055646E-2</v>
      </c>
      <c r="I268" s="2">
        <v>635.20755999999994</v>
      </c>
      <c r="J268" s="3">
        <f t="shared" si="18"/>
        <v>-0.36613710957722223</v>
      </c>
      <c r="K268" s="2">
        <v>380.70985000000002</v>
      </c>
      <c r="L268" s="2">
        <v>402.6345</v>
      </c>
      <c r="M268" s="3">
        <f t="shared" si="19"/>
        <v>5.7588869844055646E-2</v>
      </c>
    </row>
    <row r="269" spans="1:13" x14ac:dyDescent="0.2">
      <c r="A269" s="1" t="s">
        <v>19</v>
      </c>
      <c r="B269" s="1" t="s">
        <v>8</v>
      </c>
      <c r="C269" s="2">
        <v>11.25</v>
      </c>
      <c r="D269" s="2">
        <v>1560.415</v>
      </c>
      <c r="E269" s="3">
        <f t="shared" si="16"/>
        <v>137.70355555555554</v>
      </c>
      <c r="F269" s="2">
        <v>4497.5779300000004</v>
      </c>
      <c r="G269" s="2">
        <v>9940.4925999999996</v>
      </c>
      <c r="H269" s="3">
        <f t="shared" si="17"/>
        <v>1.210187962212808</v>
      </c>
      <c r="I269" s="2">
        <v>25661.515930000001</v>
      </c>
      <c r="J269" s="3">
        <f t="shared" si="18"/>
        <v>-0.61263034393151694</v>
      </c>
      <c r="K269" s="2">
        <v>4497.5779300000004</v>
      </c>
      <c r="L269" s="2">
        <v>9940.4925999999996</v>
      </c>
      <c r="M269" s="3">
        <f t="shared" si="19"/>
        <v>1.210187962212808</v>
      </c>
    </row>
    <row r="270" spans="1:13" x14ac:dyDescent="0.2">
      <c r="A270" s="1" t="s">
        <v>19</v>
      </c>
      <c r="B270" s="1" t="s">
        <v>7</v>
      </c>
      <c r="C270" s="2">
        <v>27.270309999999998</v>
      </c>
      <c r="D270" s="2">
        <v>19.889520000000001</v>
      </c>
      <c r="E270" s="3">
        <f t="shared" si="16"/>
        <v>-0.27065295554029267</v>
      </c>
      <c r="F270" s="2">
        <v>3154.57152</v>
      </c>
      <c r="G270" s="2">
        <v>458.88715000000002</v>
      </c>
      <c r="H270" s="3">
        <f t="shared" si="17"/>
        <v>-0.85453265297976189</v>
      </c>
      <c r="I270" s="2">
        <v>666.37111000000004</v>
      </c>
      <c r="J270" s="3">
        <f t="shared" si="18"/>
        <v>-0.31136397854943021</v>
      </c>
      <c r="K270" s="2">
        <v>3154.57152</v>
      </c>
      <c r="L270" s="2">
        <v>458.88715000000002</v>
      </c>
      <c r="M270" s="3">
        <f t="shared" si="19"/>
        <v>-0.85453265297976189</v>
      </c>
    </row>
    <row r="271" spans="1:13" x14ac:dyDescent="0.2">
      <c r="A271" s="1" t="s">
        <v>19</v>
      </c>
      <c r="B271" s="1" t="s">
        <v>15</v>
      </c>
      <c r="C271" s="2">
        <v>0</v>
      </c>
      <c r="D271" s="2">
        <v>0</v>
      </c>
      <c r="E271" s="3" t="str">
        <f t="shared" si="16"/>
        <v/>
      </c>
      <c r="F271" s="2">
        <v>1.1028199999999999</v>
      </c>
      <c r="G271" s="2">
        <v>0</v>
      </c>
      <c r="H271" s="3">
        <f t="shared" si="17"/>
        <v>-1</v>
      </c>
      <c r="I271" s="2">
        <v>0</v>
      </c>
      <c r="J271" s="3" t="str">
        <f t="shared" si="18"/>
        <v/>
      </c>
      <c r="K271" s="2">
        <v>1.1028199999999999</v>
      </c>
      <c r="L271" s="2">
        <v>0</v>
      </c>
      <c r="M271" s="3">
        <f t="shared" si="19"/>
        <v>-1</v>
      </c>
    </row>
    <row r="272" spans="1:13" x14ac:dyDescent="0.2">
      <c r="A272" s="1" t="s">
        <v>19</v>
      </c>
      <c r="B272" s="1" t="s">
        <v>6</v>
      </c>
      <c r="C272" s="2">
        <v>2106.00965</v>
      </c>
      <c r="D272" s="2">
        <v>3802.9331099999999</v>
      </c>
      <c r="E272" s="3">
        <f t="shared" si="16"/>
        <v>0.80575293660216607</v>
      </c>
      <c r="F272" s="2">
        <v>45433.040359999999</v>
      </c>
      <c r="G272" s="2">
        <v>48928.601620000001</v>
      </c>
      <c r="H272" s="3">
        <f t="shared" si="17"/>
        <v>7.6938748371274679E-2</v>
      </c>
      <c r="I272" s="2">
        <v>70812.326220000003</v>
      </c>
      <c r="J272" s="3">
        <f t="shared" si="18"/>
        <v>-0.30903835205203634</v>
      </c>
      <c r="K272" s="2">
        <v>45433.040359999999</v>
      </c>
      <c r="L272" s="2">
        <v>48928.601620000001</v>
      </c>
      <c r="M272" s="3">
        <f t="shared" si="19"/>
        <v>7.6938748371274679E-2</v>
      </c>
    </row>
    <row r="273" spans="1:13" x14ac:dyDescent="0.2">
      <c r="A273" s="1" t="s">
        <v>19</v>
      </c>
      <c r="B273" s="1" t="s">
        <v>5</v>
      </c>
      <c r="C273" s="2">
        <v>0</v>
      </c>
      <c r="D273" s="2">
        <v>0</v>
      </c>
      <c r="E273" s="3" t="str">
        <f t="shared" si="16"/>
        <v/>
      </c>
      <c r="F273" s="2">
        <v>707.85023999999999</v>
      </c>
      <c r="G273" s="2">
        <v>568.59621000000004</v>
      </c>
      <c r="H273" s="3">
        <f t="shared" si="17"/>
        <v>-0.19672809604472263</v>
      </c>
      <c r="I273" s="2">
        <v>207.45975000000001</v>
      </c>
      <c r="J273" s="3">
        <f t="shared" si="18"/>
        <v>1.7407543390946918</v>
      </c>
      <c r="K273" s="2">
        <v>707.85023999999999</v>
      </c>
      <c r="L273" s="2">
        <v>568.59621000000004</v>
      </c>
      <c r="M273" s="3">
        <f t="shared" si="19"/>
        <v>-0.19672809604472263</v>
      </c>
    </row>
    <row r="274" spans="1:13" x14ac:dyDescent="0.2">
      <c r="A274" s="1" t="s">
        <v>19</v>
      </c>
      <c r="B274" s="1" t="s">
        <v>4</v>
      </c>
      <c r="C274" s="2">
        <v>17.24512</v>
      </c>
      <c r="D274" s="2">
        <v>848.13572999999997</v>
      </c>
      <c r="E274" s="3">
        <f t="shared" si="16"/>
        <v>48.181201986417022</v>
      </c>
      <c r="F274" s="2">
        <v>2178.3236499999998</v>
      </c>
      <c r="G274" s="2">
        <v>7770.5292499999996</v>
      </c>
      <c r="H274" s="3">
        <f t="shared" si="17"/>
        <v>2.5672060256059748</v>
      </c>
      <c r="I274" s="2">
        <v>28159.014609999998</v>
      </c>
      <c r="J274" s="3">
        <f t="shared" si="18"/>
        <v>-0.72404825390301542</v>
      </c>
      <c r="K274" s="2">
        <v>2178.3236499999998</v>
      </c>
      <c r="L274" s="2">
        <v>7770.5292499999996</v>
      </c>
      <c r="M274" s="3">
        <f t="shared" si="19"/>
        <v>2.5672060256059748</v>
      </c>
    </row>
    <row r="275" spans="1:13" x14ac:dyDescent="0.2">
      <c r="A275" s="1" t="s">
        <v>19</v>
      </c>
      <c r="B275" s="1" t="s">
        <v>3</v>
      </c>
      <c r="C275" s="2">
        <v>12.61097</v>
      </c>
      <c r="D275" s="2">
        <v>3.3184100000000001</v>
      </c>
      <c r="E275" s="3">
        <f t="shared" si="16"/>
        <v>-0.73686322305104213</v>
      </c>
      <c r="F275" s="2">
        <v>400.46116999999998</v>
      </c>
      <c r="G275" s="2">
        <v>212.67023</v>
      </c>
      <c r="H275" s="3">
        <f t="shared" si="17"/>
        <v>-0.46893670115382224</v>
      </c>
      <c r="I275" s="2">
        <v>2196.7506800000001</v>
      </c>
      <c r="J275" s="3">
        <f t="shared" si="18"/>
        <v>-0.90318872690641439</v>
      </c>
      <c r="K275" s="2">
        <v>400.46116999999998</v>
      </c>
      <c r="L275" s="2">
        <v>212.67023</v>
      </c>
      <c r="M275" s="3">
        <f t="shared" si="19"/>
        <v>-0.46893670115382224</v>
      </c>
    </row>
    <row r="276" spans="1:13" x14ac:dyDescent="0.2">
      <c r="A276" s="1" t="s">
        <v>19</v>
      </c>
      <c r="B276" s="1" t="s">
        <v>2</v>
      </c>
      <c r="C276" s="2">
        <v>497.34</v>
      </c>
      <c r="D276" s="2">
        <v>150.54334</v>
      </c>
      <c r="E276" s="3">
        <f t="shared" si="16"/>
        <v>-0.69730297181002932</v>
      </c>
      <c r="F276" s="2">
        <v>1625.7899399999999</v>
      </c>
      <c r="G276" s="2">
        <v>2264.1169799999998</v>
      </c>
      <c r="H276" s="3">
        <f t="shared" si="17"/>
        <v>0.39262577796489495</v>
      </c>
      <c r="I276" s="2">
        <v>15124.757299999999</v>
      </c>
      <c r="J276" s="3">
        <f t="shared" si="18"/>
        <v>-0.8503039133064304</v>
      </c>
      <c r="K276" s="2">
        <v>1625.7899399999999</v>
      </c>
      <c r="L276" s="2">
        <v>2264.1169799999998</v>
      </c>
      <c r="M276" s="3">
        <f t="shared" si="19"/>
        <v>0.39262577796489495</v>
      </c>
    </row>
    <row r="277" spans="1:13" x14ac:dyDescent="0.2">
      <c r="A277" s="6" t="s">
        <v>19</v>
      </c>
      <c r="B277" s="6" t="s">
        <v>0</v>
      </c>
      <c r="C277" s="5">
        <v>5371.2979500000001</v>
      </c>
      <c r="D277" s="5">
        <v>7669.3331500000004</v>
      </c>
      <c r="E277" s="4">
        <f t="shared" si="16"/>
        <v>0.42783610616871481</v>
      </c>
      <c r="F277" s="5">
        <v>99964.754350000003</v>
      </c>
      <c r="G277" s="5">
        <v>109261.31176</v>
      </c>
      <c r="H277" s="4">
        <f t="shared" si="17"/>
        <v>9.2998351973642368E-2</v>
      </c>
      <c r="I277" s="5">
        <v>203245.64204999999</v>
      </c>
      <c r="J277" s="4">
        <f t="shared" si="18"/>
        <v>-0.46241744394637074</v>
      </c>
      <c r="K277" s="5">
        <v>99964.754350000003</v>
      </c>
      <c r="L277" s="5">
        <v>109261.31176</v>
      </c>
      <c r="M277" s="4">
        <f t="shared" si="19"/>
        <v>9.2998351973642368E-2</v>
      </c>
    </row>
    <row r="278" spans="1:13" x14ac:dyDescent="0.2">
      <c r="A278" s="1" t="s">
        <v>18</v>
      </c>
      <c r="B278" s="1" t="s">
        <v>12</v>
      </c>
      <c r="C278" s="2">
        <v>410.05529999999999</v>
      </c>
      <c r="D278" s="2">
        <v>2195.23621</v>
      </c>
      <c r="E278" s="3">
        <f t="shared" si="16"/>
        <v>4.353512587204702</v>
      </c>
      <c r="F278" s="2">
        <v>5363.10815</v>
      </c>
      <c r="G278" s="2">
        <v>8399.8543800000007</v>
      </c>
      <c r="H278" s="3">
        <f t="shared" si="17"/>
        <v>0.56622878843120117</v>
      </c>
      <c r="I278" s="2">
        <v>9296.8793800000003</v>
      </c>
      <c r="J278" s="3">
        <f t="shared" si="18"/>
        <v>-9.6486677231688467E-2</v>
      </c>
      <c r="K278" s="2">
        <v>5363.10815</v>
      </c>
      <c r="L278" s="2">
        <v>8399.8543800000007</v>
      </c>
      <c r="M278" s="3">
        <f t="shared" si="19"/>
        <v>0.56622878843120117</v>
      </c>
    </row>
    <row r="279" spans="1:13" x14ac:dyDescent="0.2">
      <c r="A279" s="1" t="s">
        <v>18</v>
      </c>
      <c r="B279" s="1" t="s">
        <v>11</v>
      </c>
      <c r="C279" s="2">
        <v>1696.40074</v>
      </c>
      <c r="D279" s="2">
        <v>3265.4800300000002</v>
      </c>
      <c r="E279" s="3">
        <f t="shared" si="16"/>
        <v>0.924946124463492</v>
      </c>
      <c r="F279" s="2">
        <v>43424.48904</v>
      </c>
      <c r="G279" s="2">
        <v>61021.142870000003</v>
      </c>
      <c r="H279" s="3">
        <f t="shared" si="17"/>
        <v>0.40522419996216952</v>
      </c>
      <c r="I279" s="2">
        <v>53563.675880000003</v>
      </c>
      <c r="J279" s="3">
        <f t="shared" si="18"/>
        <v>0.13922619886482668</v>
      </c>
      <c r="K279" s="2">
        <v>43424.48904</v>
      </c>
      <c r="L279" s="2">
        <v>61021.142870000003</v>
      </c>
      <c r="M279" s="3">
        <f t="shared" si="19"/>
        <v>0.40522419996216952</v>
      </c>
    </row>
    <row r="280" spans="1:13" x14ac:dyDescent="0.2">
      <c r="A280" s="1" t="s">
        <v>18</v>
      </c>
      <c r="B280" s="1" t="s">
        <v>10</v>
      </c>
      <c r="C280" s="2">
        <v>320.1771</v>
      </c>
      <c r="D280" s="2">
        <v>75.742649999999998</v>
      </c>
      <c r="E280" s="3">
        <f t="shared" si="16"/>
        <v>-0.76343514261325995</v>
      </c>
      <c r="F280" s="2">
        <v>9308.2421599999998</v>
      </c>
      <c r="G280" s="2">
        <v>7186.9904900000001</v>
      </c>
      <c r="H280" s="3">
        <f t="shared" si="17"/>
        <v>-0.22788960939537906</v>
      </c>
      <c r="I280" s="2">
        <v>8830.5285000000003</v>
      </c>
      <c r="J280" s="3">
        <f t="shared" si="18"/>
        <v>-0.18612000516163896</v>
      </c>
      <c r="K280" s="2">
        <v>9308.2421599999998</v>
      </c>
      <c r="L280" s="2">
        <v>7186.9904900000001</v>
      </c>
      <c r="M280" s="3">
        <f t="shared" si="19"/>
        <v>-0.22788960939537906</v>
      </c>
    </row>
    <row r="281" spans="1:13" x14ac:dyDescent="0.2">
      <c r="A281" s="1" t="s">
        <v>18</v>
      </c>
      <c r="B281" s="1" t="s">
        <v>9</v>
      </c>
      <c r="C281" s="2">
        <v>0</v>
      </c>
      <c r="D281" s="2">
        <v>0</v>
      </c>
      <c r="E281" s="3" t="str">
        <f t="shared" si="16"/>
        <v/>
      </c>
      <c r="F281" s="2">
        <v>174.98420999999999</v>
      </c>
      <c r="G281" s="2">
        <v>66.605500000000006</v>
      </c>
      <c r="H281" s="3">
        <f t="shared" si="17"/>
        <v>-0.61936279850621945</v>
      </c>
      <c r="I281" s="2">
        <v>211.48828</v>
      </c>
      <c r="J281" s="3">
        <f t="shared" si="18"/>
        <v>-0.68506292641842848</v>
      </c>
      <c r="K281" s="2">
        <v>174.98420999999999</v>
      </c>
      <c r="L281" s="2">
        <v>66.605500000000006</v>
      </c>
      <c r="M281" s="3">
        <f t="shared" si="19"/>
        <v>-0.61936279850621945</v>
      </c>
    </row>
    <row r="282" spans="1:13" x14ac:dyDescent="0.2">
      <c r="A282" s="1" t="s">
        <v>18</v>
      </c>
      <c r="B282" s="1" t="s">
        <v>8</v>
      </c>
      <c r="C282" s="2">
        <v>74.192999999999998</v>
      </c>
      <c r="D282" s="2">
        <v>420.94443000000001</v>
      </c>
      <c r="E282" s="3">
        <f t="shared" si="16"/>
        <v>4.6736407747361612</v>
      </c>
      <c r="F282" s="2">
        <v>4824.8889600000002</v>
      </c>
      <c r="G282" s="2">
        <v>4686.2092899999998</v>
      </c>
      <c r="H282" s="3">
        <f t="shared" si="17"/>
        <v>-2.8742561984265946E-2</v>
      </c>
      <c r="I282" s="2">
        <v>6872.1318000000001</v>
      </c>
      <c r="J282" s="3">
        <f t="shared" si="18"/>
        <v>-0.31808506786787771</v>
      </c>
      <c r="K282" s="2">
        <v>4824.8889600000002</v>
      </c>
      <c r="L282" s="2">
        <v>4686.2092899999998</v>
      </c>
      <c r="M282" s="3">
        <f t="shared" si="19"/>
        <v>-2.8742561984265946E-2</v>
      </c>
    </row>
    <row r="283" spans="1:13" x14ac:dyDescent="0.2">
      <c r="A283" s="1" t="s">
        <v>18</v>
      </c>
      <c r="B283" s="1" t="s">
        <v>7</v>
      </c>
      <c r="C283" s="2">
        <v>14.52092</v>
      </c>
      <c r="D283" s="2">
        <v>75.178219999999996</v>
      </c>
      <c r="E283" s="3">
        <f t="shared" si="16"/>
        <v>4.1772353266872893</v>
      </c>
      <c r="F283" s="2">
        <v>2185.8772100000001</v>
      </c>
      <c r="G283" s="2">
        <v>3176.4515799999999</v>
      </c>
      <c r="H283" s="3">
        <f t="shared" si="17"/>
        <v>0.453170180588506</v>
      </c>
      <c r="I283" s="2">
        <v>3187.0597600000001</v>
      </c>
      <c r="J283" s="3">
        <f t="shared" si="18"/>
        <v>-3.3285161869698321E-3</v>
      </c>
      <c r="K283" s="2">
        <v>2185.8772100000001</v>
      </c>
      <c r="L283" s="2">
        <v>3176.4515799999999</v>
      </c>
      <c r="M283" s="3">
        <f t="shared" si="19"/>
        <v>0.453170180588506</v>
      </c>
    </row>
    <row r="284" spans="1:13" x14ac:dyDescent="0.2">
      <c r="A284" s="1" t="s">
        <v>18</v>
      </c>
      <c r="B284" s="1" t="s">
        <v>15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0</v>
      </c>
      <c r="L284" s="2">
        <v>0</v>
      </c>
      <c r="M284" s="3" t="str">
        <f t="shared" si="19"/>
        <v/>
      </c>
    </row>
    <row r="285" spans="1:13" x14ac:dyDescent="0.2">
      <c r="A285" s="1" t="s">
        <v>18</v>
      </c>
      <c r="B285" s="1" t="s">
        <v>6</v>
      </c>
      <c r="C285" s="2">
        <v>110.08547</v>
      </c>
      <c r="D285" s="2">
        <v>68.62594</v>
      </c>
      <c r="E285" s="3">
        <f t="shared" si="16"/>
        <v>-0.37661219050979211</v>
      </c>
      <c r="F285" s="2">
        <v>2453.5360599999999</v>
      </c>
      <c r="G285" s="2">
        <v>3924.2866300000001</v>
      </c>
      <c r="H285" s="3">
        <f t="shared" si="17"/>
        <v>0.59944118775250455</v>
      </c>
      <c r="I285" s="2">
        <v>5560.8896800000002</v>
      </c>
      <c r="J285" s="3">
        <f t="shared" si="18"/>
        <v>-0.29430597335640729</v>
      </c>
      <c r="K285" s="2">
        <v>2453.5360599999999</v>
      </c>
      <c r="L285" s="2">
        <v>3924.2866300000001</v>
      </c>
      <c r="M285" s="3">
        <f t="shared" si="19"/>
        <v>0.59944118775250455</v>
      </c>
    </row>
    <row r="286" spans="1:13" x14ac:dyDescent="0.2">
      <c r="A286" s="1" t="s">
        <v>18</v>
      </c>
      <c r="B286" s="1" t="s">
        <v>5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6.2</v>
      </c>
      <c r="H286" s="3" t="str">
        <f t="shared" si="17"/>
        <v/>
      </c>
      <c r="I286" s="2">
        <v>10.4832</v>
      </c>
      <c r="J286" s="3">
        <f t="shared" si="18"/>
        <v>-0.40857753357753357</v>
      </c>
      <c r="K286" s="2">
        <v>0</v>
      </c>
      <c r="L286" s="2">
        <v>6.2</v>
      </c>
      <c r="M286" s="3" t="str">
        <f t="shared" si="19"/>
        <v/>
      </c>
    </row>
    <row r="287" spans="1:13" x14ac:dyDescent="0.2">
      <c r="A287" s="1" t="s">
        <v>18</v>
      </c>
      <c r="B287" s="1" t="s">
        <v>4</v>
      </c>
      <c r="C287" s="2">
        <v>3134.7604900000001</v>
      </c>
      <c r="D287" s="2">
        <v>4391.4450699999998</v>
      </c>
      <c r="E287" s="3">
        <f t="shared" si="16"/>
        <v>0.40088695261053253</v>
      </c>
      <c r="F287" s="2">
        <v>77382.426389999993</v>
      </c>
      <c r="G287" s="2">
        <v>98322.065359999993</v>
      </c>
      <c r="H287" s="3">
        <f t="shared" si="17"/>
        <v>0.27059941057503467</v>
      </c>
      <c r="I287" s="2">
        <v>111415.54884</v>
      </c>
      <c r="J287" s="3">
        <f t="shared" si="18"/>
        <v>-0.11751935538910374</v>
      </c>
      <c r="K287" s="2">
        <v>77382.426389999993</v>
      </c>
      <c r="L287" s="2">
        <v>98322.065359999993</v>
      </c>
      <c r="M287" s="3">
        <f t="shared" si="19"/>
        <v>0.27059941057503467</v>
      </c>
    </row>
    <row r="288" spans="1:13" x14ac:dyDescent="0.2">
      <c r="A288" s="1" t="s">
        <v>18</v>
      </c>
      <c r="B288" s="1" t="s">
        <v>3</v>
      </c>
      <c r="C288" s="2">
        <v>35.138640000000002</v>
      </c>
      <c r="D288" s="2">
        <v>0</v>
      </c>
      <c r="E288" s="3">
        <f t="shared" si="16"/>
        <v>-1</v>
      </c>
      <c r="F288" s="2">
        <v>535.42701</v>
      </c>
      <c r="G288" s="2">
        <v>570.02536999999995</v>
      </c>
      <c r="H288" s="3">
        <f t="shared" si="17"/>
        <v>6.4618256744275904E-2</v>
      </c>
      <c r="I288" s="2">
        <v>397.72073999999998</v>
      </c>
      <c r="J288" s="3">
        <f t="shared" si="18"/>
        <v>0.43323018558197379</v>
      </c>
      <c r="K288" s="2">
        <v>535.42701</v>
      </c>
      <c r="L288" s="2">
        <v>570.02536999999995</v>
      </c>
      <c r="M288" s="3">
        <f t="shared" si="19"/>
        <v>6.4618256744275904E-2</v>
      </c>
    </row>
    <row r="289" spans="1:13" x14ac:dyDescent="0.2">
      <c r="A289" s="1" t="s">
        <v>18</v>
      </c>
      <c r="B289" s="1" t="s">
        <v>2</v>
      </c>
      <c r="C289" s="2">
        <v>499.26</v>
      </c>
      <c r="D289" s="2">
        <v>550.95144000000005</v>
      </c>
      <c r="E289" s="3">
        <f t="shared" si="16"/>
        <v>0.10353611344790292</v>
      </c>
      <c r="F289" s="2">
        <v>24960.22552</v>
      </c>
      <c r="G289" s="2">
        <v>31088.764950000001</v>
      </c>
      <c r="H289" s="3">
        <f t="shared" si="17"/>
        <v>0.24553221384515767</v>
      </c>
      <c r="I289" s="2">
        <v>22601.90553</v>
      </c>
      <c r="J289" s="3">
        <f t="shared" si="18"/>
        <v>0.3754930932144287</v>
      </c>
      <c r="K289" s="2">
        <v>24960.22552</v>
      </c>
      <c r="L289" s="2">
        <v>31088.764950000001</v>
      </c>
      <c r="M289" s="3">
        <f t="shared" si="19"/>
        <v>0.24553221384515767</v>
      </c>
    </row>
    <row r="290" spans="1:13" x14ac:dyDescent="0.2">
      <c r="A290" s="6" t="s">
        <v>18</v>
      </c>
      <c r="B290" s="6" t="s">
        <v>0</v>
      </c>
      <c r="C290" s="5">
        <v>6294.59166</v>
      </c>
      <c r="D290" s="5">
        <v>11043.60399</v>
      </c>
      <c r="E290" s="4">
        <f t="shared" si="16"/>
        <v>0.75445915899173666</v>
      </c>
      <c r="F290" s="5">
        <v>170613.20470999999</v>
      </c>
      <c r="G290" s="5">
        <v>218448.59641999999</v>
      </c>
      <c r="H290" s="4">
        <f t="shared" si="17"/>
        <v>0.28037332626925493</v>
      </c>
      <c r="I290" s="5">
        <v>221948.31159</v>
      </c>
      <c r="J290" s="4">
        <f t="shared" si="18"/>
        <v>-1.5768154057711259E-2</v>
      </c>
      <c r="K290" s="5">
        <v>170613.20470999999</v>
      </c>
      <c r="L290" s="5">
        <v>218448.59641999999</v>
      </c>
      <c r="M290" s="4">
        <f t="shared" si="19"/>
        <v>0.28037332626925493</v>
      </c>
    </row>
    <row r="291" spans="1:13" x14ac:dyDescent="0.2">
      <c r="A291" s="1" t="s">
        <v>17</v>
      </c>
      <c r="B291" s="1" t="s">
        <v>12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107.68299</v>
      </c>
      <c r="H291" s="3" t="str">
        <f t="shared" si="17"/>
        <v/>
      </c>
      <c r="I291" s="2">
        <v>803.61784999999998</v>
      </c>
      <c r="J291" s="3">
        <f t="shared" si="18"/>
        <v>-0.86600224223491296</v>
      </c>
      <c r="K291" s="2">
        <v>0</v>
      </c>
      <c r="L291" s="2">
        <v>107.68299</v>
      </c>
      <c r="M291" s="3" t="str">
        <f t="shared" si="19"/>
        <v/>
      </c>
    </row>
    <row r="292" spans="1:13" x14ac:dyDescent="0.2">
      <c r="A292" s="1" t="s">
        <v>17</v>
      </c>
      <c r="B292" s="1" t="s">
        <v>11</v>
      </c>
      <c r="C292" s="2">
        <v>75.107579999999999</v>
      </c>
      <c r="D292" s="2">
        <v>227.49510000000001</v>
      </c>
      <c r="E292" s="3">
        <f t="shared" si="16"/>
        <v>2.0289233124006927</v>
      </c>
      <c r="F292" s="2">
        <v>3503.1713</v>
      </c>
      <c r="G292" s="2">
        <v>5091.7411199999997</v>
      </c>
      <c r="H292" s="3">
        <f t="shared" si="17"/>
        <v>0.45346621217181116</v>
      </c>
      <c r="I292" s="2">
        <v>4139.42994</v>
      </c>
      <c r="J292" s="3">
        <f t="shared" si="18"/>
        <v>0.23005853313222158</v>
      </c>
      <c r="K292" s="2">
        <v>3503.1713</v>
      </c>
      <c r="L292" s="2">
        <v>5091.7411199999997</v>
      </c>
      <c r="M292" s="3">
        <f t="shared" si="19"/>
        <v>0.45346621217181116</v>
      </c>
    </row>
    <row r="293" spans="1:13" x14ac:dyDescent="0.2">
      <c r="A293" s="1" t="s">
        <v>17</v>
      </c>
      <c r="B293" s="1" t="s">
        <v>10</v>
      </c>
      <c r="C293" s="2">
        <v>230.84729999999999</v>
      </c>
      <c r="D293" s="2">
        <v>0</v>
      </c>
      <c r="E293" s="3">
        <f t="shared" si="16"/>
        <v>-1</v>
      </c>
      <c r="F293" s="2">
        <v>3099.1682700000001</v>
      </c>
      <c r="G293" s="2">
        <v>2815.9880800000001</v>
      </c>
      <c r="H293" s="3">
        <f t="shared" si="17"/>
        <v>-9.1372963753271752E-2</v>
      </c>
      <c r="I293" s="2">
        <v>4272.30285</v>
      </c>
      <c r="J293" s="3">
        <f t="shared" si="18"/>
        <v>-0.34087348700010811</v>
      </c>
      <c r="K293" s="2">
        <v>3099.1682700000001</v>
      </c>
      <c r="L293" s="2">
        <v>2815.9880800000001</v>
      </c>
      <c r="M293" s="3">
        <f t="shared" si="19"/>
        <v>-9.1372963753271752E-2</v>
      </c>
    </row>
    <row r="294" spans="1:13" x14ac:dyDescent="0.2">
      <c r="A294" s="1" t="s">
        <v>17</v>
      </c>
      <c r="B294" s="1" t="s">
        <v>8</v>
      </c>
      <c r="C294" s="2">
        <v>0</v>
      </c>
      <c r="D294" s="2">
        <v>0</v>
      </c>
      <c r="E294" s="3" t="str">
        <f t="shared" si="16"/>
        <v/>
      </c>
      <c r="F294" s="2">
        <v>2.3742899999999998</v>
      </c>
      <c r="G294" s="2">
        <v>31.647400000000001</v>
      </c>
      <c r="H294" s="3">
        <f t="shared" si="17"/>
        <v>12.329205783623738</v>
      </c>
      <c r="I294" s="2">
        <v>0</v>
      </c>
      <c r="J294" s="3" t="str">
        <f t="shared" si="18"/>
        <v/>
      </c>
      <c r="K294" s="2">
        <v>2.3742899999999998</v>
      </c>
      <c r="L294" s="2">
        <v>31.647400000000001</v>
      </c>
      <c r="M294" s="3">
        <f t="shared" si="19"/>
        <v>12.329205783623738</v>
      </c>
    </row>
    <row r="295" spans="1:13" x14ac:dyDescent="0.2">
      <c r="A295" s="1" t="s">
        <v>17</v>
      </c>
      <c r="B295" s="1" t="s">
        <v>7</v>
      </c>
      <c r="C295" s="2">
        <v>1.69607</v>
      </c>
      <c r="D295" s="2">
        <v>0</v>
      </c>
      <c r="E295" s="3">
        <f t="shared" si="16"/>
        <v>-1</v>
      </c>
      <c r="F295" s="2">
        <v>47.684139999999999</v>
      </c>
      <c r="G295" s="2">
        <v>116.61026</v>
      </c>
      <c r="H295" s="3">
        <f t="shared" si="17"/>
        <v>1.4454726456217939</v>
      </c>
      <c r="I295" s="2">
        <v>262.59217000000001</v>
      </c>
      <c r="J295" s="3">
        <f t="shared" si="18"/>
        <v>-0.55592636292239783</v>
      </c>
      <c r="K295" s="2">
        <v>47.684139999999999</v>
      </c>
      <c r="L295" s="2">
        <v>116.61026</v>
      </c>
      <c r="M295" s="3">
        <f t="shared" si="19"/>
        <v>1.4454726456217939</v>
      </c>
    </row>
    <row r="296" spans="1:13" x14ac:dyDescent="0.2">
      <c r="A296" s="1" t="s">
        <v>17</v>
      </c>
      <c r="B296" s="1" t="s">
        <v>6</v>
      </c>
      <c r="C296" s="2">
        <v>0</v>
      </c>
      <c r="D296" s="2">
        <v>0</v>
      </c>
      <c r="E296" s="3" t="str">
        <f t="shared" si="16"/>
        <v/>
      </c>
      <c r="F296" s="2">
        <v>57.630870000000002</v>
      </c>
      <c r="G296" s="2">
        <v>87.672690000000003</v>
      </c>
      <c r="H296" s="3">
        <f t="shared" si="17"/>
        <v>0.52128000149919651</v>
      </c>
      <c r="I296" s="2">
        <v>192.67301</v>
      </c>
      <c r="J296" s="3">
        <f t="shared" si="18"/>
        <v>-0.54496641745514851</v>
      </c>
      <c r="K296" s="2">
        <v>57.630870000000002</v>
      </c>
      <c r="L296" s="2">
        <v>87.672690000000003</v>
      </c>
      <c r="M296" s="3">
        <f t="shared" si="19"/>
        <v>0.52128000149919651</v>
      </c>
    </row>
    <row r="297" spans="1:13" x14ac:dyDescent="0.2">
      <c r="A297" s="1" t="s">
        <v>17</v>
      </c>
      <c r="B297" s="1" t="s">
        <v>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8.7635400000000008</v>
      </c>
      <c r="H297" s="3" t="str">
        <f t="shared" si="17"/>
        <v/>
      </c>
      <c r="I297" s="2">
        <v>6.4821900000000001</v>
      </c>
      <c r="J297" s="3">
        <f t="shared" si="18"/>
        <v>0.35194124208022304</v>
      </c>
      <c r="K297" s="2">
        <v>0</v>
      </c>
      <c r="L297" s="2">
        <v>8.7635400000000008</v>
      </c>
      <c r="M297" s="3" t="str">
        <f t="shared" si="19"/>
        <v/>
      </c>
    </row>
    <row r="298" spans="1:13" x14ac:dyDescent="0.2">
      <c r="A298" s="1" t="s">
        <v>17</v>
      </c>
      <c r="B298" s="1" t="s">
        <v>4</v>
      </c>
      <c r="C298" s="2">
        <v>12.65</v>
      </c>
      <c r="D298" s="2">
        <v>12.675000000000001</v>
      </c>
      <c r="E298" s="3">
        <f t="shared" si="16"/>
        <v>1.9762845849802257E-3</v>
      </c>
      <c r="F298" s="2">
        <v>339.59088000000003</v>
      </c>
      <c r="G298" s="2">
        <v>437.59035999999998</v>
      </c>
      <c r="H298" s="3">
        <f t="shared" si="17"/>
        <v>0.28858101254073709</v>
      </c>
      <c r="I298" s="2">
        <v>589.02286000000004</v>
      </c>
      <c r="J298" s="3">
        <f t="shared" si="18"/>
        <v>-0.25709104057523346</v>
      </c>
      <c r="K298" s="2">
        <v>339.59088000000003</v>
      </c>
      <c r="L298" s="2">
        <v>437.59035999999998</v>
      </c>
      <c r="M298" s="3">
        <f t="shared" si="19"/>
        <v>0.28858101254073709</v>
      </c>
    </row>
    <row r="299" spans="1:13" x14ac:dyDescent="0.2">
      <c r="A299" s="1" t="s">
        <v>17</v>
      </c>
      <c r="B299" s="1" t="s">
        <v>3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3.10805</v>
      </c>
      <c r="J299" s="3">
        <f t="shared" si="18"/>
        <v>-1</v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17</v>
      </c>
      <c r="B300" s="1" t="s">
        <v>2</v>
      </c>
      <c r="C300" s="2">
        <v>0</v>
      </c>
      <c r="D300" s="2">
        <v>0</v>
      </c>
      <c r="E300" s="3" t="str">
        <f t="shared" si="16"/>
        <v/>
      </c>
      <c r="F300" s="2">
        <v>16.267499999999998</v>
      </c>
      <c r="G300" s="2">
        <v>2.0628899999999999</v>
      </c>
      <c r="H300" s="3">
        <f t="shared" si="17"/>
        <v>-0.87318948824343012</v>
      </c>
      <c r="I300" s="2">
        <v>65.361919999999998</v>
      </c>
      <c r="J300" s="3">
        <f t="shared" si="18"/>
        <v>-0.96843896262533291</v>
      </c>
      <c r="K300" s="2">
        <v>16.267499999999998</v>
      </c>
      <c r="L300" s="2">
        <v>2.0628899999999999</v>
      </c>
      <c r="M300" s="3">
        <f t="shared" si="19"/>
        <v>-0.87318948824343012</v>
      </c>
    </row>
    <row r="301" spans="1:13" x14ac:dyDescent="0.2">
      <c r="A301" s="6" t="s">
        <v>17</v>
      </c>
      <c r="B301" s="6" t="s">
        <v>0</v>
      </c>
      <c r="C301" s="5">
        <v>320.30095</v>
      </c>
      <c r="D301" s="5">
        <v>240.17009999999999</v>
      </c>
      <c r="E301" s="4">
        <f t="shared" si="16"/>
        <v>-0.25017362577288649</v>
      </c>
      <c r="F301" s="5">
        <v>7065.8872499999998</v>
      </c>
      <c r="G301" s="5">
        <v>8699.7593300000008</v>
      </c>
      <c r="H301" s="4">
        <f t="shared" si="17"/>
        <v>0.23123381709777502</v>
      </c>
      <c r="I301" s="5">
        <v>10334.590840000001</v>
      </c>
      <c r="J301" s="4">
        <f t="shared" si="18"/>
        <v>-0.15819025013282484</v>
      </c>
      <c r="K301" s="5">
        <v>7065.8872499999998</v>
      </c>
      <c r="L301" s="5">
        <v>8699.7593300000008</v>
      </c>
      <c r="M301" s="4">
        <f t="shared" si="19"/>
        <v>0.23123381709777502</v>
      </c>
    </row>
    <row r="302" spans="1:13" x14ac:dyDescent="0.2">
      <c r="A302" s="1" t="s">
        <v>16</v>
      </c>
      <c r="B302" s="1" t="s">
        <v>12</v>
      </c>
      <c r="C302" s="2">
        <v>2555.3453100000002</v>
      </c>
      <c r="D302" s="2">
        <v>2709.9789000000001</v>
      </c>
      <c r="E302" s="3">
        <f t="shared" si="16"/>
        <v>6.0513774555189137E-2</v>
      </c>
      <c r="F302" s="2">
        <v>57940.706879999998</v>
      </c>
      <c r="G302" s="2">
        <v>66699.467019999996</v>
      </c>
      <c r="H302" s="3">
        <f t="shared" si="17"/>
        <v>0.15116764381456571</v>
      </c>
      <c r="I302" s="2">
        <v>73271.095709999994</v>
      </c>
      <c r="J302" s="3">
        <f t="shared" si="18"/>
        <v>-8.9689237295015767E-2</v>
      </c>
      <c r="K302" s="2">
        <v>57940.706879999998</v>
      </c>
      <c r="L302" s="2">
        <v>66699.467019999996</v>
      </c>
      <c r="M302" s="3">
        <f t="shared" si="19"/>
        <v>0.15116764381456571</v>
      </c>
    </row>
    <row r="303" spans="1:13" x14ac:dyDescent="0.2">
      <c r="A303" s="1" t="s">
        <v>16</v>
      </c>
      <c r="B303" s="1" t="s">
        <v>11</v>
      </c>
      <c r="C303" s="2">
        <v>11087.780150000001</v>
      </c>
      <c r="D303" s="2">
        <v>17148.51511</v>
      </c>
      <c r="E303" s="3">
        <f t="shared" si="16"/>
        <v>0.54661391892767641</v>
      </c>
      <c r="F303" s="2">
        <v>317812.49479999999</v>
      </c>
      <c r="G303" s="2">
        <v>370765.71698999999</v>
      </c>
      <c r="H303" s="3">
        <f t="shared" si="17"/>
        <v>0.16661781099362871</v>
      </c>
      <c r="I303" s="2">
        <v>309696.22493999999</v>
      </c>
      <c r="J303" s="3">
        <f t="shared" si="18"/>
        <v>0.19719159334871295</v>
      </c>
      <c r="K303" s="2">
        <v>317812.49479999999</v>
      </c>
      <c r="L303" s="2">
        <v>370765.71698999999</v>
      </c>
      <c r="M303" s="3">
        <f t="shared" si="19"/>
        <v>0.16661781099362871</v>
      </c>
    </row>
    <row r="304" spans="1:13" x14ac:dyDescent="0.2">
      <c r="A304" s="1" t="s">
        <v>16</v>
      </c>
      <c r="B304" s="1" t="s">
        <v>10</v>
      </c>
      <c r="C304" s="2">
        <v>1783.0979199999999</v>
      </c>
      <c r="D304" s="2">
        <v>2182.2537499999999</v>
      </c>
      <c r="E304" s="3">
        <f t="shared" si="16"/>
        <v>0.22385524963205605</v>
      </c>
      <c r="F304" s="2">
        <v>47368.95059</v>
      </c>
      <c r="G304" s="2">
        <v>58830.268279999997</v>
      </c>
      <c r="H304" s="3">
        <f t="shared" si="17"/>
        <v>0.24195844635028885</v>
      </c>
      <c r="I304" s="2">
        <v>67704.839210000006</v>
      </c>
      <c r="J304" s="3">
        <f t="shared" si="18"/>
        <v>-0.13107735035709578</v>
      </c>
      <c r="K304" s="2">
        <v>47368.95059</v>
      </c>
      <c r="L304" s="2">
        <v>58830.268279999997</v>
      </c>
      <c r="M304" s="3">
        <f t="shared" si="19"/>
        <v>0.24195844635028885</v>
      </c>
    </row>
    <row r="305" spans="1:13" x14ac:dyDescent="0.2">
      <c r="A305" s="1" t="s">
        <v>16</v>
      </c>
      <c r="B305" s="1" t="s">
        <v>9</v>
      </c>
      <c r="C305" s="2">
        <v>663.83322999999996</v>
      </c>
      <c r="D305" s="2">
        <v>202.48638</v>
      </c>
      <c r="E305" s="3">
        <f t="shared" si="16"/>
        <v>-0.69497402231581562</v>
      </c>
      <c r="F305" s="2">
        <v>8016.3713299999999</v>
      </c>
      <c r="G305" s="2">
        <v>7722.0763800000004</v>
      </c>
      <c r="H305" s="3">
        <f t="shared" si="17"/>
        <v>-3.6711741246148066E-2</v>
      </c>
      <c r="I305" s="2">
        <v>8764.4286900000006</v>
      </c>
      <c r="J305" s="3">
        <f t="shared" si="18"/>
        <v>-0.11892986375589987</v>
      </c>
      <c r="K305" s="2">
        <v>8016.3713299999999</v>
      </c>
      <c r="L305" s="2">
        <v>7722.0763800000004</v>
      </c>
      <c r="M305" s="3">
        <f t="shared" si="19"/>
        <v>-3.6711741246148066E-2</v>
      </c>
    </row>
    <row r="306" spans="1:13" x14ac:dyDescent="0.2">
      <c r="A306" s="1" t="s">
        <v>16</v>
      </c>
      <c r="B306" s="1" t="s">
        <v>8</v>
      </c>
      <c r="C306" s="2">
        <v>1008.58925</v>
      </c>
      <c r="D306" s="2">
        <v>1806.6750099999999</v>
      </c>
      <c r="E306" s="3">
        <f t="shared" si="16"/>
        <v>0.79128917941570354</v>
      </c>
      <c r="F306" s="2">
        <v>27859.22551</v>
      </c>
      <c r="G306" s="2">
        <v>29125.172780000001</v>
      </c>
      <c r="H306" s="3">
        <f t="shared" si="17"/>
        <v>4.5440863729165448E-2</v>
      </c>
      <c r="I306" s="2">
        <v>37523.232779999998</v>
      </c>
      <c r="J306" s="3">
        <f t="shared" si="18"/>
        <v>-0.22380960748339862</v>
      </c>
      <c r="K306" s="2">
        <v>27859.22551</v>
      </c>
      <c r="L306" s="2">
        <v>29125.172780000001</v>
      </c>
      <c r="M306" s="3">
        <f t="shared" si="19"/>
        <v>4.5440863729165448E-2</v>
      </c>
    </row>
    <row r="307" spans="1:13" x14ac:dyDescent="0.2">
      <c r="A307" s="1" t="s">
        <v>16</v>
      </c>
      <c r="B307" s="1" t="s">
        <v>7</v>
      </c>
      <c r="C307" s="2">
        <v>554.94019000000003</v>
      </c>
      <c r="D307" s="2">
        <v>973.06982000000005</v>
      </c>
      <c r="E307" s="3">
        <f t="shared" si="16"/>
        <v>0.7534679187679667</v>
      </c>
      <c r="F307" s="2">
        <v>19324.39285</v>
      </c>
      <c r="G307" s="2">
        <v>22911.296279999999</v>
      </c>
      <c r="H307" s="3">
        <f t="shared" si="17"/>
        <v>0.18561532348479437</v>
      </c>
      <c r="I307" s="2">
        <v>24926.340560000001</v>
      </c>
      <c r="J307" s="3">
        <f t="shared" si="18"/>
        <v>-8.0839956236239519E-2</v>
      </c>
      <c r="K307" s="2">
        <v>19324.39285</v>
      </c>
      <c r="L307" s="2">
        <v>22911.296279999999</v>
      </c>
      <c r="M307" s="3">
        <f t="shared" si="19"/>
        <v>0.18561532348479437</v>
      </c>
    </row>
    <row r="308" spans="1:13" x14ac:dyDescent="0.2">
      <c r="A308" s="1" t="s">
        <v>16</v>
      </c>
      <c r="B308" s="1" t="s">
        <v>15</v>
      </c>
      <c r="C308" s="2">
        <v>0</v>
      </c>
      <c r="D308" s="2">
        <v>0</v>
      </c>
      <c r="E308" s="3" t="str">
        <f t="shared" si="16"/>
        <v/>
      </c>
      <c r="F308" s="2">
        <v>1.3207899999999999</v>
      </c>
      <c r="G308" s="2">
        <v>0</v>
      </c>
      <c r="H308" s="3">
        <f t="shared" si="17"/>
        <v>-1</v>
      </c>
      <c r="I308" s="2">
        <v>2.35</v>
      </c>
      <c r="J308" s="3">
        <f t="shared" si="18"/>
        <v>-1</v>
      </c>
      <c r="K308" s="2">
        <v>1.3207899999999999</v>
      </c>
      <c r="L308" s="2">
        <v>0</v>
      </c>
      <c r="M308" s="3">
        <f t="shared" si="19"/>
        <v>-1</v>
      </c>
    </row>
    <row r="309" spans="1:13" x14ac:dyDescent="0.2">
      <c r="A309" s="1" t="s">
        <v>16</v>
      </c>
      <c r="B309" s="1" t="s">
        <v>6</v>
      </c>
      <c r="C309" s="2">
        <v>1032.61222</v>
      </c>
      <c r="D309" s="2">
        <v>2998.4360200000001</v>
      </c>
      <c r="E309" s="3">
        <f t="shared" si="16"/>
        <v>1.9037386561239806</v>
      </c>
      <c r="F309" s="2">
        <v>29657.260539999999</v>
      </c>
      <c r="G309" s="2">
        <v>30043.80371</v>
      </c>
      <c r="H309" s="3">
        <f t="shared" si="17"/>
        <v>1.3033677519832088E-2</v>
      </c>
      <c r="I309" s="2">
        <v>34845.041490000003</v>
      </c>
      <c r="J309" s="3">
        <f t="shared" si="18"/>
        <v>-0.13778826411723133</v>
      </c>
      <c r="K309" s="2">
        <v>29657.260539999999</v>
      </c>
      <c r="L309" s="2">
        <v>30043.80371</v>
      </c>
      <c r="M309" s="3">
        <f t="shared" si="19"/>
        <v>1.3033677519832088E-2</v>
      </c>
    </row>
    <row r="310" spans="1:13" x14ac:dyDescent="0.2">
      <c r="A310" s="1" t="s">
        <v>16</v>
      </c>
      <c r="B310" s="1" t="s">
        <v>5</v>
      </c>
      <c r="C310" s="2">
        <v>43.462789999999998</v>
      </c>
      <c r="D310" s="2">
        <v>277.75128000000001</v>
      </c>
      <c r="E310" s="3">
        <f t="shared" si="16"/>
        <v>5.3905533906129826</v>
      </c>
      <c r="F310" s="2">
        <v>1516.38005</v>
      </c>
      <c r="G310" s="2">
        <v>2167.9439699999998</v>
      </c>
      <c r="H310" s="3">
        <f t="shared" si="17"/>
        <v>0.42968378540722685</v>
      </c>
      <c r="I310" s="2">
        <v>2266.4874799999998</v>
      </c>
      <c r="J310" s="3">
        <f t="shared" si="18"/>
        <v>-4.3478515045668797E-2</v>
      </c>
      <c r="K310" s="2">
        <v>1516.38005</v>
      </c>
      <c r="L310" s="2">
        <v>2167.9439699999998</v>
      </c>
      <c r="M310" s="3">
        <f t="shared" si="19"/>
        <v>0.42968378540722685</v>
      </c>
    </row>
    <row r="311" spans="1:13" x14ac:dyDescent="0.2">
      <c r="A311" s="1" t="s">
        <v>16</v>
      </c>
      <c r="B311" s="1" t="s">
        <v>4</v>
      </c>
      <c r="C311" s="2">
        <v>3392.7563100000002</v>
      </c>
      <c r="D311" s="2">
        <v>3026.46405</v>
      </c>
      <c r="E311" s="3">
        <f t="shared" si="16"/>
        <v>-0.10796303257041184</v>
      </c>
      <c r="F311" s="2">
        <v>79916.689270000003</v>
      </c>
      <c r="G311" s="2">
        <v>75856.688309999998</v>
      </c>
      <c r="H311" s="3">
        <f t="shared" si="17"/>
        <v>-5.0802917351633781E-2</v>
      </c>
      <c r="I311" s="2">
        <v>98150.200469999996</v>
      </c>
      <c r="J311" s="3">
        <f t="shared" si="18"/>
        <v>-0.22713669511876444</v>
      </c>
      <c r="K311" s="2">
        <v>79916.689270000003</v>
      </c>
      <c r="L311" s="2">
        <v>75856.688309999998</v>
      </c>
      <c r="M311" s="3">
        <f t="shared" si="19"/>
        <v>-5.0802917351633781E-2</v>
      </c>
    </row>
    <row r="312" spans="1:13" x14ac:dyDescent="0.2">
      <c r="A312" s="1" t="s">
        <v>16</v>
      </c>
      <c r="B312" s="1" t="s">
        <v>3</v>
      </c>
      <c r="C312" s="2">
        <v>614.74345000000005</v>
      </c>
      <c r="D312" s="2">
        <v>936.27455999999995</v>
      </c>
      <c r="E312" s="3">
        <f t="shared" si="16"/>
        <v>0.5230329985622455</v>
      </c>
      <c r="F312" s="2">
        <v>14372.9805</v>
      </c>
      <c r="G312" s="2">
        <v>20036.33426</v>
      </c>
      <c r="H312" s="3">
        <f t="shared" si="17"/>
        <v>0.39402779124343756</v>
      </c>
      <c r="I312" s="2">
        <v>23361.767199999998</v>
      </c>
      <c r="J312" s="3">
        <f t="shared" si="18"/>
        <v>-0.14234509365370263</v>
      </c>
      <c r="K312" s="2">
        <v>14372.9805</v>
      </c>
      <c r="L312" s="2">
        <v>20036.33426</v>
      </c>
      <c r="M312" s="3">
        <f t="shared" si="19"/>
        <v>0.39402779124343756</v>
      </c>
    </row>
    <row r="313" spans="1:13" x14ac:dyDescent="0.2">
      <c r="A313" s="1" t="s">
        <v>16</v>
      </c>
      <c r="B313" s="1" t="s">
        <v>2</v>
      </c>
      <c r="C313" s="2">
        <v>189.57995</v>
      </c>
      <c r="D313" s="2">
        <v>1699.6340700000001</v>
      </c>
      <c r="E313" s="3">
        <f t="shared" si="16"/>
        <v>7.9652627822720703</v>
      </c>
      <c r="F313" s="2">
        <v>9607.1939700000003</v>
      </c>
      <c r="G313" s="2">
        <v>12256.965480000001</v>
      </c>
      <c r="H313" s="3">
        <f t="shared" si="17"/>
        <v>0.27581118048353503</v>
      </c>
      <c r="I313" s="2">
        <v>12868.395490000001</v>
      </c>
      <c r="J313" s="3">
        <f t="shared" si="18"/>
        <v>-4.7514082892085585E-2</v>
      </c>
      <c r="K313" s="2">
        <v>9607.1939700000003</v>
      </c>
      <c r="L313" s="2">
        <v>12256.965480000001</v>
      </c>
      <c r="M313" s="3">
        <f t="shared" si="19"/>
        <v>0.27581118048353503</v>
      </c>
    </row>
    <row r="314" spans="1:13" x14ac:dyDescent="0.2">
      <c r="A314" s="6" t="s">
        <v>16</v>
      </c>
      <c r="B314" s="6" t="s">
        <v>0</v>
      </c>
      <c r="C314" s="5">
        <v>22926.74077</v>
      </c>
      <c r="D314" s="5">
        <v>33961.538950000002</v>
      </c>
      <c r="E314" s="4">
        <f t="shared" si="16"/>
        <v>0.48130688485993645</v>
      </c>
      <c r="F314" s="5">
        <v>613393.96707999997</v>
      </c>
      <c r="G314" s="5">
        <v>696415.73346000002</v>
      </c>
      <c r="H314" s="4">
        <f t="shared" si="17"/>
        <v>0.13534819518231789</v>
      </c>
      <c r="I314" s="5">
        <v>693380.40402000002</v>
      </c>
      <c r="J314" s="4">
        <f t="shared" si="18"/>
        <v>4.3775818041613679E-3</v>
      </c>
      <c r="K314" s="5">
        <v>613393.96707999997</v>
      </c>
      <c r="L314" s="5">
        <v>696415.73346000002</v>
      </c>
      <c r="M314" s="4">
        <f t="shared" si="19"/>
        <v>0.13534819518231789</v>
      </c>
    </row>
    <row r="315" spans="1:13" x14ac:dyDescent="0.2">
      <c r="A315" s="1" t="s">
        <v>14</v>
      </c>
      <c r="B315" s="1" t="s">
        <v>12</v>
      </c>
      <c r="C315" s="2">
        <v>97.308210000000003</v>
      </c>
      <c r="D315" s="2">
        <v>166.20421999999999</v>
      </c>
      <c r="E315" s="3">
        <f t="shared" si="16"/>
        <v>0.70801847038394805</v>
      </c>
      <c r="F315" s="2">
        <v>6739.8345799999997</v>
      </c>
      <c r="G315" s="2">
        <v>4994.6298299999999</v>
      </c>
      <c r="H315" s="3">
        <f t="shared" si="17"/>
        <v>-0.25893881063175883</v>
      </c>
      <c r="I315" s="2">
        <v>6583.8095899999998</v>
      </c>
      <c r="J315" s="3">
        <f t="shared" si="18"/>
        <v>-0.24137693204459765</v>
      </c>
      <c r="K315" s="2">
        <v>6739.8345799999997</v>
      </c>
      <c r="L315" s="2">
        <v>4994.6298299999999</v>
      </c>
      <c r="M315" s="3">
        <f t="shared" si="19"/>
        <v>-0.25893881063175883</v>
      </c>
    </row>
    <row r="316" spans="1:13" x14ac:dyDescent="0.2">
      <c r="A316" s="1" t="s">
        <v>14</v>
      </c>
      <c r="B316" s="1" t="s">
        <v>11</v>
      </c>
      <c r="C316" s="2">
        <v>112.74923</v>
      </c>
      <c r="D316" s="2">
        <v>3333.89932</v>
      </c>
      <c r="E316" s="3">
        <f t="shared" si="16"/>
        <v>28.569153776039091</v>
      </c>
      <c r="F316" s="2">
        <v>7078.3825800000004</v>
      </c>
      <c r="G316" s="2">
        <v>12216.927320000001</v>
      </c>
      <c r="H316" s="3">
        <f t="shared" si="17"/>
        <v>0.72594899780056821</v>
      </c>
      <c r="I316" s="2">
        <v>11760.94643</v>
      </c>
      <c r="J316" s="3">
        <f t="shared" si="18"/>
        <v>3.877076498170906E-2</v>
      </c>
      <c r="K316" s="2">
        <v>7078.3825800000004</v>
      </c>
      <c r="L316" s="2">
        <v>12216.927320000001</v>
      </c>
      <c r="M316" s="3">
        <f t="shared" si="19"/>
        <v>0.72594899780056821</v>
      </c>
    </row>
    <row r="317" spans="1:13" x14ac:dyDescent="0.2">
      <c r="A317" s="1" t="s">
        <v>14</v>
      </c>
      <c r="B317" s="1" t="s">
        <v>10</v>
      </c>
      <c r="C317" s="2">
        <v>0</v>
      </c>
      <c r="D317" s="2">
        <v>251.11859999999999</v>
      </c>
      <c r="E317" s="3" t="str">
        <f t="shared" si="16"/>
        <v/>
      </c>
      <c r="F317" s="2">
        <v>2587.8553299999999</v>
      </c>
      <c r="G317" s="2">
        <v>3632.3892099999998</v>
      </c>
      <c r="H317" s="3">
        <f t="shared" si="17"/>
        <v>0.40362916268584459</v>
      </c>
      <c r="I317" s="2">
        <v>2211.3045999999999</v>
      </c>
      <c r="J317" s="3">
        <f t="shared" si="18"/>
        <v>0.64264534610021617</v>
      </c>
      <c r="K317" s="2">
        <v>2587.8553299999999</v>
      </c>
      <c r="L317" s="2">
        <v>3632.3892099999998</v>
      </c>
      <c r="M317" s="3">
        <f t="shared" si="19"/>
        <v>0.40362916268584459</v>
      </c>
    </row>
    <row r="318" spans="1:13" x14ac:dyDescent="0.2">
      <c r="A318" s="1" t="s">
        <v>14</v>
      </c>
      <c r="B318" s="1" t="s">
        <v>9</v>
      </c>
      <c r="C318" s="2">
        <v>0</v>
      </c>
      <c r="D318" s="2">
        <v>0</v>
      </c>
      <c r="E318" s="3" t="str">
        <f t="shared" si="16"/>
        <v/>
      </c>
      <c r="F318" s="2">
        <v>1332.5886</v>
      </c>
      <c r="G318" s="2">
        <v>2204.15445</v>
      </c>
      <c r="H318" s="3">
        <f t="shared" si="17"/>
        <v>0.65403970137520306</v>
      </c>
      <c r="I318" s="2">
        <v>722.82560000000001</v>
      </c>
      <c r="J318" s="3">
        <f t="shared" si="18"/>
        <v>2.049358586635559</v>
      </c>
      <c r="K318" s="2">
        <v>1332.5886</v>
      </c>
      <c r="L318" s="2">
        <v>2204.15445</v>
      </c>
      <c r="M318" s="3">
        <f t="shared" si="19"/>
        <v>0.65403970137520306</v>
      </c>
    </row>
    <row r="319" spans="1:13" x14ac:dyDescent="0.2">
      <c r="A319" s="1" t="s">
        <v>14</v>
      </c>
      <c r="B319" s="1" t="s">
        <v>8</v>
      </c>
      <c r="C319" s="2">
        <v>0</v>
      </c>
      <c r="D319" s="2">
        <v>0</v>
      </c>
      <c r="E319" s="3" t="str">
        <f t="shared" si="16"/>
        <v/>
      </c>
      <c r="F319" s="2">
        <v>1829.2782500000001</v>
      </c>
      <c r="G319" s="2">
        <v>98.734999999999999</v>
      </c>
      <c r="H319" s="3">
        <f t="shared" si="17"/>
        <v>-0.94602516046970986</v>
      </c>
      <c r="I319" s="2">
        <v>18.68</v>
      </c>
      <c r="J319" s="3">
        <f t="shared" si="18"/>
        <v>4.2855995717344753</v>
      </c>
      <c r="K319" s="2">
        <v>1829.2782500000001</v>
      </c>
      <c r="L319" s="2">
        <v>98.734999999999999</v>
      </c>
      <c r="M319" s="3">
        <f t="shared" si="19"/>
        <v>-0.94602516046970986</v>
      </c>
    </row>
    <row r="320" spans="1:13" x14ac:dyDescent="0.2">
      <c r="A320" s="1" t="s">
        <v>14</v>
      </c>
      <c r="B320" s="1" t="s">
        <v>7</v>
      </c>
      <c r="C320" s="2">
        <v>240.35356999999999</v>
      </c>
      <c r="D320" s="2">
        <v>0</v>
      </c>
      <c r="E320" s="3">
        <f t="shared" si="16"/>
        <v>-1</v>
      </c>
      <c r="F320" s="2">
        <v>1950.9101700000001</v>
      </c>
      <c r="G320" s="2">
        <v>3838.373</v>
      </c>
      <c r="H320" s="3">
        <f t="shared" si="17"/>
        <v>0.9674780822942759</v>
      </c>
      <c r="I320" s="2">
        <v>3374.2722199999998</v>
      </c>
      <c r="J320" s="3">
        <f t="shared" si="18"/>
        <v>0.13754100135999114</v>
      </c>
      <c r="K320" s="2">
        <v>1950.9101700000001</v>
      </c>
      <c r="L320" s="2">
        <v>3838.373</v>
      </c>
      <c r="M320" s="3">
        <f t="shared" si="19"/>
        <v>0.9674780822942759</v>
      </c>
    </row>
    <row r="321" spans="1:13" x14ac:dyDescent="0.2">
      <c r="A321" s="1" t="s">
        <v>14</v>
      </c>
      <c r="B321" s="1" t="s">
        <v>15</v>
      </c>
      <c r="C321" s="2">
        <v>0</v>
      </c>
      <c r="D321" s="2">
        <v>0</v>
      </c>
      <c r="E321" s="3" t="str">
        <f t="shared" si="16"/>
        <v/>
      </c>
      <c r="F321" s="2">
        <v>85.601489999999998</v>
      </c>
      <c r="G321" s="2">
        <v>199.33161000000001</v>
      </c>
      <c r="H321" s="3">
        <f t="shared" si="17"/>
        <v>1.3285997708684745</v>
      </c>
      <c r="I321" s="2">
        <v>0</v>
      </c>
      <c r="J321" s="3" t="str">
        <f t="shared" si="18"/>
        <v/>
      </c>
      <c r="K321" s="2">
        <v>85.601489999999998</v>
      </c>
      <c r="L321" s="2">
        <v>199.33161000000001</v>
      </c>
      <c r="M321" s="3">
        <f t="shared" si="19"/>
        <v>1.3285997708684745</v>
      </c>
    </row>
    <row r="322" spans="1:13" x14ac:dyDescent="0.2">
      <c r="A322" s="1" t="s">
        <v>14</v>
      </c>
      <c r="B322" s="1" t="s">
        <v>6</v>
      </c>
      <c r="C322" s="2">
        <v>0</v>
      </c>
      <c r="D322" s="2">
        <v>0</v>
      </c>
      <c r="E322" s="3" t="str">
        <f t="shared" si="16"/>
        <v/>
      </c>
      <c r="F322" s="2">
        <v>14402.19011</v>
      </c>
      <c r="G322" s="2">
        <v>17224.852439999999</v>
      </c>
      <c r="H322" s="3">
        <f t="shared" si="17"/>
        <v>0.19598840929339745</v>
      </c>
      <c r="I322" s="2">
        <v>11518.114729999999</v>
      </c>
      <c r="J322" s="3">
        <f t="shared" si="18"/>
        <v>0.49545761991207393</v>
      </c>
      <c r="K322" s="2">
        <v>14402.19011</v>
      </c>
      <c r="L322" s="2">
        <v>17224.852439999999</v>
      </c>
      <c r="M322" s="3">
        <f t="shared" si="19"/>
        <v>0.19598840929339745</v>
      </c>
    </row>
    <row r="323" spans="1:13" x14ac:dyDescent="0.2">
      <c r="A323" s="1" t="s">
        <v>14</v>
      </c>
      <c r="B323" s="1" t="s">
        <v>4</v>
      </c>
      <c r="C323" s="2">
        <v>1182.5124699999999</v>
      </c>
      <c r="D323" s="2">
        <v>1891.6646599999999</v>
      </c>
      <c r="E323" s="3">
        <f t="shared" si="16"/>
        <v>0.59969954481748511</v>
      </c>
      <c r="F323" s="2">
        <v>33198.764309999999</v>
      </c>
      <c r="G323" s="2">
        <v>29146.064989999999</v>
      </c>
      <c r="H323" s="3">
        <f t="shared" si="17"/>
        <v>-0.12207380016187119</v>
      </c>
      <c r="I323" s="2">
        <v>37059.827920000003</v>
      </c>
      <c r="J323" s="3">
        <f t="shared" si="18"/>
        <v>-0.21354019633019394</v>
      </c>
      <c r="K323" s="2">
        <v>33198.764309999999</v>
      </c>
      <c r="L323" s="2">
        <v>29146.064989999999</v>
      </c>
      <c r="M323" s="3">
        <f t="shared" si="19"/>
        <v>-0.12207380016187119</v>
      </c>
    </row>
    <row r="324" spans="1:13" x14ac:dyDescent="0.2">
      <c r="A324" s="1" t="s">
        <v>14</v>
      </c>
      <c r="B324" s="1" t="s">
        <v>2</v>
      </c>
      <c r="C324" s="2">
        <v>0</v>
      </c>
      <c r="D324" s="2">
        <v>0</v>
      </c>
      <c r="E324" s="3" t="str">
        <f t="shared" si="16"/>
        <v/>
      </c>
      <c r="F324" s="2">
        <v>3348.4739800000002</v>
      </c>
      <c r="G324" s="2">
        <v>4356.6271900000002</v>
      </c>
      <c r="H324" s="3">
        <f t="shared" si="17"/>
        <v>0.30107840646860873</v>
      </c>
      <c r="I324" s="2">
        <v>5435.07269</v>
      </c>
      <c r="J324" s="3">
        <f t="shared" si="18"/>
        <v>-0.19842338115996749</v>
      </c>
      <c r="K324" s="2">
        <v>3348.4739800000002</v>
      </c>
      <c r="L324" s="2">
        <v>4356.6271900000002</v>
      </c>
      <c r="M324" s="3">
        <f t="shared" si="19"/>
        <v>0.30107840646860873</v>
      </c>
    </row>
    <row r="325" spans="1:13" x14ac:dyDescent="0.2">
      <c r="A325" s="6" t="s">
        <v>14</v>
      </c>
      <c r="B325" s="6" t="s">
        <v>0</v>
      </c>
      <c r="C325" s="5">
        <v>1632.9234799999999</v>
      </c>
      <c r="D325" s="5">
        <v>5642.8868000000002</v>
      </c>
      <c r="E325" s="4">
        <f t="shared" ref="E325:E351" si="20">IF(C325=0,"",(D325/C325-1))</f>
        <v>2.4556957929222749</v>
      </c>
      <c r="F325" s="5">
        <v>72553.879400000005</v>
      </c>
      <c r="G325" s="5">
        <v>77912.085040000005</v>
      </c>
      <c r="H325" s="4">
        <f t="shared" ref="H325:H351" si="21">IF(F325=0,"",(G325/F325-1))</f>
        <v>7.3851400976913117E-2</v>
      </c>
      <c r="I325" s="5">
        <v>78684.853780000005</v>
      </c>
      <c r="J325" s="4">
        <f t="shared" ref="J325:J351" si="22">IF(I325=0,"",(G325/I325-1))</f>
        <v>-9.8210608888037454E-3</v>
      </c>
      <c r="K325" s="5">
        <v>72553.879400000005</v>
      </c>
      <c r="L325" s="5">
        <v>77912.085040000005</v>
      </c>
      <c r="M325" s="4">
        <f t="shared" ref="M325:M351" si="23">IF(K325=0,"",(L325/K325-1))</f>
        <v>7.3851400976913117E-2</v>
      </c>
    </row>
    <row r="326" spans="1:13" x14ac:dyDescent="0.2">
      <c r="A326" s="1" t="s">
        <v>13</v>
      </c>
      <c r="B326" s="1" t="s">
        <v>12</v>
      </c>
      <c r="C326" s="2">
        <v>6.0525599999999997</v>
      </c>
      <c r="D326" s="2">
        <v>15.5426</v>
      </c>
      <c r="E326" s="3">
        <f t="shared" si="20"/>
        <v>1.5679381947473465</v>
      </c>
      <c r="F326" s="2">
        <v>791.31751999999994</v>
      </c>
      <c r="G326" s="2">
        <v>990.87266</v>
      </c>
      <c r="H326" s="3">
        <f t="shared" si="21"/>
        <v>0.25218086919142157</v>
      </c>
      <c r="I326" s="2">
        <v>482.17565999999999</v>
      </c>
      <c r="J326" s="3">
        <f t="shared" si="22"/>
        <v>1.0550034815112816</v>
      </c>
      <c r="K326" s="2">
        <v>791.31751999999994</v>
      </c>
      <c r="L326" s="2">
        <v>990.87266</v>
      </c>
      <c r="M326" s="3">
        <f t="shared" si="23"/>
        <v>0.25218086919142157</v>
      </c>
    </row>
    <row r="327" spans="1:13" x14ac:dyDescent="0.2">
      <c r="A327" s="1" t="s">
        <v>13</v>
      </c>
      <c r="B327" s="1" t="s">
        <v>11</v>
      </c>
      <c r="C327" s="2">
        <v>2305.8367800000001</v>
      </c>
      <c r="D327" s="2">
        <v>2420.1939900000002</v>
      </c>
      <c r="E327" s="3">
        <f t="shared" si="20"/>
        <v>4.9594668188092772E-2</v>
      </c>
      <c r="F327" s="2">
        <v>59049.44627</v>
      </c>
      <c r="G327" s="2">
        <v>71193.582710000002</v>
      </c>
      <c r="H327" s="3">
        <f t="shared" si="21"/>
        <v>0.2056604626649956</v>
      </c>
      <c r="I327" s="2">
        <v>83275.746320000006</v>
      </c>
      <c r="J327" s="3">
        <f t="shared" si="22"/>
        <v>-0.14508622430800455</v>
      </c>
      <c r="K327" s="2">
        <v>59049.44627</v>
      </c>
      <c r="L327" s="2">
        <v>71193.582710000002</v>
      </c>
      <c r="M327" s="3">
        <f t="shared" si="23"/>
        <v>0.2056604626649956</v>
      </c>
    </row>
    <row r="328" spans="1:13" x14ac:dyDescent="0.2">
      <c r="A328" s="1" t="s">
        <v>13</v>
      </c>
      <c r="B328" s="1" t="s">
        <v>10</v>
      </c>
      <c r="C328" s="2">
        <v>1472.8134700000001</v>
      </c>
      <c r="D328" s="2">
        <v>1814.67383</v>
      </c>
      <c r="E328" s="3">
        <f t="shared" si="20"/>
        <v>0.23211381954566179</v>
      </c>
      <c r="F328" s="2">
        <v>72288.325119999994</v>
      </c>
      <c r="G328" s="2">
        <v>87245.381269999998</v>
      </c>
      <c r="H328" s="3">
        <f t="shared" si="21"/>
        <v>0.20690832337270249</v>
      </c>
      <c r="I328" s="2">
        <v>198584.21625999999</v>
      </c>
      <c r="J328" s="3">
        <f t="shared" si="22"/>
        <v>-0.56066306319243209</v>
      </c>
      <c r="K328" s="2">
        <v>72288.325119999994</v>
      </c>
      <c r="L328" s="2">
        <v>87245.381269999998</v>
      </c>
      <c r="M328" s="3">
        <f t="shared" si="23"/>
        <v>0.20690832337270249</v>
      </c>
    </row>
    <row r="329" spans="1:13" x14ac:dyDescent="0.2">
      <c r="A329" s="1" t="s">
        <v>13</v>
      </c>
      <c r="B329" s="1" t="s">
        <v>9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22.848479999999999</v>
      </c>
      <c r="J329" s="3">
        <f t="shared" si="22"/>
        <v>-1</v>
      </c>
      <c r="K329" s="2">
        <v>0</v>
      </c>
      <c r="L329" s="2">
        <v>0</v>
      </c>
      <c r="M329" s="3" t="str">
        <f t="shared" si="23"/>
        <v/>
      </c>
    </row>
    <row r="330" spans="1:13" x14ac:dyDescent="0.2">
      <c r="A330" s="1" t="s">
        <v>13</v>
      </c>
      <c r="B330" s="1" t="s">
        <v>8</v>
      </c>
      <c r="C330" s="2">
        <v>0</v>
      </c>
      <c r="D330" s="2">
        <v>1.80355</v>
      </c>
      <c r="E330" s="3" t="str">
        <f t="shared" si="20"/>
        <v/>
      </c>
      <c r="F330" s="2">
        <v>1093.5760299999999</v>
      </c>
      <c r="G330" s="2">
        <v>837.34351000000004</v>
      </c>
      <c r="H330" s="3">
        <f t="shared" si="21"/>
        <v>-0.23430700104134494</v>
      </c>
      <c r="I330" s="2">
        <v>1359.6811600000001</v>
      </c>
      <c r="J330" s="3">
        <f t="shared" si="22"/>
        <v>-0.38416186483013415</v>
      </c>
      <c r="K330" s="2">
        <v>1093.5760299999999</v>
      </c>
      <c r="L330" s="2">
        <v>837.34351000000004</v>
      </c>
      <c r="M330" s="3">
        <f t="shared" si="23"/>
        <v>-0.23430700104134494</v>
      </c>
    </row>
    <row r="331" spans="1:13" x14ac:dyDescent="0.2">
      <c r="A331" s="1" t="s">
        <v>13</v>
      </c>
      <c r="B331" s="1" t="s">
        <v>7</v>
      </c>
      <c r="C331" s="2">
        <v>326.03120000000001</v>
      </c>
      <c r="D331" s="2">
        <v>399.36048</v>
      </c>
      <c r="E331" s="3">
        <f t="shared" si="20"/>
        <v>0.22491491611845738</v>
      </c>
      <c r="F331" s="2">
        <v>8839.7929299999996</v>
      </c>
      <c r="G331" s="2">
        <v>10190.35261</v>
      </c>
      <c r="H331" s="3">
        <f t="shared" si="21"/>
        <v>0.15278182313711741</v>
      </c>
      <c r="I331" s="2">
        <v>9828.4732800000002</v>
      </c>
      <c r="J331" s="3">
        <f t="shared" si="22"/>
        <v>3.6819485559002274E-2</v>
      </c>
      <c r="K331" s="2">
        <v>8839.7929299999996</v>
      </c>
      <c r="L331" s="2">
        <v>10190.35261</v>
      </c>
      <c r="M331" s="3">
        <f t="shared" si="23"/>
        <v>0.15278182313711741</v>
      </c>
    </row>
    <row r="332" spans="1:13" x14ac:dyDescent="0.2">
      <c r="A332" s="1" t="s">
        <v>13</v>
      </c>
      <c r="B332" s="1" t="s">
        <v>6</v>
      </c>
      <c r="C332" s="2">
        <v>15.4</v>
      </c>
      <c r="D332" s="2">
        <v>88.504419999999996</v>
      </c>
      <c r="E332" s="3">
        <f t="shared" si="20"/>
        <v>4.7470402597402597</v>
      </c>
      <c r="F332" s="2">
        <v>200.85899000000001</v>
      </c>
      <c r="G332" s="2">
        <v>1122.0626299999999</v>
      </c>
      <c r="H332" s="3">
        <f t="shared" si="21"/>
        <v>4.5863201841251913</v>
      </c>
      <c r="I332" s="2">
        <v>690.96418000000006</v>
      </c>
      <c r="J332" s="3">
        <f t="shared" si="22"/>
        <v>0.62390853604017482</v>
      </c>
      <c r="K332" s="2">
        <v>200.85899000000001</v>
      </c>
      <c r="L332" s="2">
        <v>1122.0626299999999</v>
      </c>
      <c r="M332" s="3">
        <f t="shared" si="23"/>
        <v>4.5863201841251913</v>
      </c>
    </row>
    <row r="333" spans="1:13" x14ac:dyDescent="0.2">
      <c r="A333" s="1" t="s">
        <v>13</v>
      </c>
      <c r="B333" s="1" t="s">
        <v>5</v>
      </c>
      <c r="C333" s="2">
        <v>0</v>
      </c>
      <c r="D333" s="2">
        <v>0</v>
      </c>
      <c r="E333" s="3" t="str">
        <f t="shared" si="20"/>
        <v/>
      </c>
      <c r="F333" s="2">
        <v>119.78184</v>
      </c>
      <c r="G333" s="2">
        <v>63.200760000000002</v>
      </c>
      <c r="H333" s="3">
        <f t="shared" si="21"/>
        <v>-0.47236776459603558</v>
      </c>
      <c r="I333" s="2">
        <v>171.14938000000001</v>
      </c>
      <c r="J333" s="3">
        <f t="shared" si="22"/>
        <v>-0.63072749664649674</v>
      </c>
      <c r="K333" s="2">
        <v>119.78184</v>
      </c>
      <c r="L333" s="2">
        <v>63.200760000000002</v>
      </c>
      <c r="M333" s="3">
        <f t="shared" si="23"/>
        <v>-0.47236776459603558</v>
      </c>
    </row>
    <row r="334" spans="1:13" x14ac:dyDescent="0.2">
      <c r="A334" s="1" t="s">
        <v>13</v>
      </c>
      <c r="B334" s="1" t="s">
        <v>4</v>
      </c>
      <c r="C334" s="2">
        <v>1401.68732</v>
      </c>
      <c r="D334" s="2">
        <v>2010.11635</v>
      </c>
      <c r="E334" s="3">
        <f t="shared" si="20"/>
        <v>0.43406901191058789</v>
      </c>
      <c r="F334" s="2">
        <v>49149.861499999999</v>
      </c>
      <c r="G334" s="2">
        <v>52128.565979999999</v>
      </c>
      <c r="H334" s="3">
        <f t="shared" si="21"/>
        <v>6.0604534562116674E-2</v>
      </c>
      <c r="I334" s="2">
        <v>63050.68651</v>
      </c>
      <c r="J334" s="3">
        <f t="shared" si="22"/>
        <v>-0.17322762264083713</v>
      </c>
      <c r="K334" s="2">
        <v>49149.861499999999</v>
      </c>
      <c r="L334" s="2">
        <v>52128.565979999999</v>
      </c>
      <c r="M334" s="3">
        <f t="shared" si="23"/>
        <v>6.0604534562116674E-2</v>
      </c>
    </row>
    <row r="335" spans="1:13" x14ac:dyDescent="0.2">
      <c r="A335" s="1" t="s">
        <v>13</v>
      </c>
      <c r="B335" s="1" t="s">
        <v>3</v>
      </c>
      <c r="C335" s="2">
        <v>0</v>
      </c>
      <c r="D335" s="2">
        <v>0</v>
      </c>
      <c r="E335" s="3" t="str">
        <f t="shared" si="20"/>
        <v/>
      </c>
      <c r="F335" s="2">
        <v>44.653320000000001</v>
      </c>
      <c r="G335" s="2">
        <v>7.6766100000000002</v>
      </c>
      <c r="H335" s="3">
        <f t="shared" si="21"/>
        <v>-0.82808422755575628</v>
      </c>
      <c r="I335" s="2">
        <v>13.711069999999999</v>
      </c>
      <c r="J335" s="3">
        <f t="shared" si="22"/>
        <v>-0.44011590634428965</v>
      </c>
      <c r="K335" s="2">
        <v>44.653320000000001</v>
      </c>
      <c r="L335" s="2">
        <v>7.6766100000000002</v>
      </c>
      <c r="M335" s="3">
        <f t="shared" si="23"/>
        <v>-0.82808422755575628</v>
      </c>
    </row>
    <row r="336" spans="1:13" x14ac:dyDescent="0.2">
      <c r="A336" s="1" t="s">
        <v>13</v>
      </c>
      <c r="B336" s="1" t="s">
        <v>2</v>
      </c>
      <c r="C336" s="2">
        <v>100.282</v>
      </c>
      <c r="D336" s="2">
        <v>0</v>
      </c>
      <c r="E336" s="3">
        <f t="shared" si="20"/>
        <v>-1</v>
      </c>
      <c r="F336" s="2">
        <v>1585.77881</v>
      </c>
      <c r="G336" s="2">
        <v>2027.87409</v>
      </c>
      <c r="H336" s="3">
        <f t="shared" si="21"/>
        <v>0.27878748108634399</v>
      </c>
      <c r="I336" s="2">
        <v>2070.3741599999998</v>
      </c>
      <c r="J336" s="3">
        <f t="shared" si="22"/>
        <v>-2.0527724322061625E-2</v>
      </c>
      <c r="K336" s="2">
        <v>1585.77881</v>
      </c>
      <c r="L336" s="2">
        <v>2027.87409</v>
      </c>
      <c r="M336" s="3">
        <f t="shared" si="23"/>
        <v>0.27878748108634399</v>
      </c>
    </row>
    <row r="337" spans="1:13" x14ac:dyDescent="0.2">
      <c r="A337" s="6" t="s">
        <v>13</v>
      </c>
      <c r="B337" s="6" t="s">
        <v>0</v>
      </c>
      <c r="C337" s="5">
        <v>5628.1033299999999</v>
      </c>
      <c r="D337" s="5">
        <v>6750.1952199999996</v>
      </c>
      <c r="E337" s="4">
        <f t="shared" si="20"/>
        <v>0.19937300795790458</v>
      </c>
      <c r="F337" s="5">
        <v>193163.39233</v>
      </c>
      <c r="G337" s="5">
        <v>225806.91282999999</v>
      </c>
      <c r="H337" s="4">
        <f t="shared" si="21"/>
        <v>0.1689943425938174</v>
      </c>
      <c r="I337" s="5">
        <v>359550.02646000002</v>
      </c>
      <c r="J337" s="4">
        <f t="shared" si="22"/>
        <v>-0.37197358861793595</v>
      </c>
      <c r="K337" s="5">
        <v>193163.39233</v>
      </c>
      <c r="L337" s="5">
        <v>225806.91282999999</v>
      </c>
      <c r="M337" s="4">
        <f t="shared" si="23"/>
        <v>0.1689943425938174</v>
      </c>
    </row>
    <row r="338" spans="1:13" x14ac:dyDescent="0.2">
      <c r="A338" s="1" t="s">
        <v>1</v>
      </c>
      <c r="B338" s="1" t="s">
        <v>12</v>
      </c>
      <c r="C338" s="2">
        <v>23.4498</v>
      </c>
      <c r="D338" s="2">
        <v>366.9676</v>
      </c>
      <c r="E338" s="3">
        <f t="shared" si="20"/>
        <v>14.649071633873211</v>
      </c>
      <c r="F338" s="2">
        <v>1036.09654</v>
      </c>
      <c r="G338" s="2">
        <v>1714.1846599999999</v>
      </c>
      <c r="H338" s="3">
        <f t="shared" si="21"/>
        <v>0.65446422589153697</v>
      </c>
      <c r="I338" s="2">
        <v>738.00387999999998</v>
      </c>
      <c r="J338" s="3">
        <f t="shared" si="22"/>
        <v>1.3227312300851319</v>
      </c>
      <c r="K338" s="2">
        <v>1036.09654</v>
      </c>
      <c r="L338" s="2">
        <v>1714.1846599999999</v>
      </c>
      <c r="M338" s="3">
        <f t="shared" si="23"/>
        <v>0.65446422589153697</v>
      </c>
    </row>
    <row r="339" spans="1:13" x14ac:dyDescent="0.2">
      <c r="A339" s="1" t="s">
        <v>1</v>
      </c>
      <c r="B339" s="1" t="s">
        <v>11</v>
      </c>
      <c r="C339" s="2">
        <v>159.21607</v>
      </c>
      <c r="D339" s="2">
        <v>2497.9408100000001</v>
      </c>
      <c r="E339" s="3">
        <f t="shared" si="20"/>
        <v>14.688999295108841</v>
      </c>
      <c r="F339" s="2">
        <v>11629.95622</v>
      </c>
      <c r="G339" s="2">
        <v>24310.58556</v>
      </c>
      <c r="H339" s="3">
        <f t="shared" si="21"/>
        <v>1.0903419669106889</v>
      </c>
      <c r="I339" s="2">
        <v>21331.813389999999</v>
      </c>
      <c r="J339" s="3">
        <f t="shared" si="22"/>
        <v>0.13963989444031033</v>
      </c>
      <c r="K339" s="2">
        <v>11629.95622</v>
      </c>
      <c r="L339" s="2">
        <v>24310.58556</v>
      </c>
      <c r="M339" s="3">
        <f t="shared" si="23"/>
        <v>1.0903419669106889</v>
      </c>
    </row>
    <row r="340" spans="1:13" x14ac:dyDescent="0.2">
      <c r="A340" s="1" t="s">
        <v>1</v>
      </c>
      <c r="B340" s="1" t="s">
        <v>10</v>
      </c>
      <c r="C340" s="2">
        <v>48.823340000000002</v>
      </c>
      <c r="D340" s="2">
        <v>0</v>
      </c>
      <c r="E340" s="3">
        <f t="shared" si="20"/>
        <v>-1</v>
      </c>
      <c r="F340" s="2">
        <v>192.09506999999999</v>
      </c>
      <c r="G340" s="2">
        <v>226.61693</v>
      </c>
      <c r="H340" s="3">
        <f t="shared" si="21"/>
        <v>0.17971236846421923</v>
      </c>
      <c r="I340" s="2">
        <v>372.97737999999998</v>
      </c>
      <c r="J340" s="3">
        <f t="shared" si="22"/>
        <v>-0.39241106256899549</v>
      </c>
      <c r="K340" s="2">
        <v>192.09506999999999</v>
      </c>
      <c r="L340" s="2">
        <v>226.61693</v>
      </c>
      <c r="M340" s="3">
        <f t="shared" si="23"/>
        <v>0.17971236846421923</v>
      </c>
    </row>
    <row r="341" spans="1:13" x14ac:dyDescent="0.2">
      <c r="A341" s="1" t="s">
        <v>1</v>
      </c>
      <c r="B341" s="1" t="s">
        <v>9</v>
      </c>
      <c r="C341" s="2">
        <v>0</v>
      </c>
      <c r="D341" s="2">
        <v>0</v>
      </c>
      <c r="E341" s="3" t="str">
        <f t="shared" si="20"/>
        <v/>
      </c>
      <c r="F341" s="2">
        <v>31.39744</v>
      </c>
      <c r="G341" s="2">
        <v>792.74</v>
      </c>
      <c r="H341" s="3">
        <f t="shared" si="21"/>
        <v>24.248555296227973</v>
      </c>
      <c r="I341" s="2">
        <v>229.93040999999999</v>
      </c>
      <c r="J341" s="3">
        <f t="shared" si="22"/>
        <v>2.4477388180188955</v>
      </c>
      <c r="K341" s="2">
        <v>31.39744</v>
      </c>
      <c r="L341" s="2">
        <v>792.74</v>
      </c>
      <c r="M341" s="3">
        <f t="shared" si="23"/>
        <v>24.248555296227973</v>
      </c>
    </row>
    <row r="342" spans="1:13" x14ac:dyDescent="0.2">
      <c r="A342" s="1" t="s">
        <v>1</v>
      </c>
      <c r="B342" s="1" t="s">
        <v>8</v>
      </c>
      <c r="C342" s="2">
        <v>0</v>
      </c>
      <c r="D342" s="2">
        <v>0</v>
      </c>
      <c r="E342" s="3" t="str">
        <f t="shared" si="20"/>
        <v/>
      </c>
      <c r="F342" s="2">
        <v>91.390330000000006</v>
      </c>
      <c r="G342" s="2">
        <v>239.48803000000001</v>
      </c>
      <c r="H342" s="3">
        <f t="shared" si="21"/>
        <v>1.6204963916860788</v>
      </c>
      <c r="I342" s="2">
        <v>139.94533999999999</v>
      </c>
      <c r="J342" s="3">
        <f t="shared" si="22"/>
        <v>0.71129692492797569</v>
      </c>
      <c r="K342" s="2">
        <v>91.390330000000006</v>
      </c>
      <c r="L342" s="2">
        <v>239.48803000000001</v>
      </c>
      <c r="M342" s="3">
        <f t="shared" si="23"/>
        <v>1.6204963916860788</v>
      </c>
    </row>
    <row r="343" spans="1:13" x14ac:dyDescent="0.2">
      <c r="A343" s="1" t="s">
        <v>1</v>
      </c>
      <c r="B343" s="1" t="s">
        <v>7</v>
      </c>
      <c r="C343" s="2">
        <v>15.28993</v>
      </c>
      <c r="D343" s="2">
        <v>14.86673</v>
      </c>
      <c r="E343" s="3">
        <f t="shared" si="20"/>
        <v>-2.7678347775300427E-2</v>
      </c>
      <c r="F343" s="2">
        <v>415.92201999999997</v>
      </c>
      <c r="G343" s="2">
        <v>1153.1996300000001</v>
      </c>
      <c r="H343" s="3">
        <f t="shared" si="21"/>
        <v>1.7726342308108625</v>
      </c>
      <c r="I343" s="2">
        <v>594.82548999999995</v>
      </c>
      <c r="J343" s="3">
        <f t="shared" si="22"/>
        <v>0.93871925360831487</v>
      </c>
      <c r="K343" s="2">
        <v>415.92201999999997</v>
      </c>
      <c r="L343" s="2">
        <v>1153.1996300000001</v>
      </c>
      <c r="M343" s="3">
        <f t="shared" si="23"/>
        <v>1.7726342308108625</v>
      </c>
    </row>
    <row r="344" spans="1:13" x14ac:dyDescent="0.2">
      <c r="A344" s="1" t="s">
        <v>1</v>
      </c>
      <c r="B344" s="1" t="s">
        <v>6</v>
      </c>
      <c r="C344" s="2">
        <v>887.39670999999998</v>
      </c>
      <c r="D344" s="2">
        <v>534.29052999999999</v>
      </c>
      <c r="E344" s="3">
        <f t="shared" si="20"/>
        <v>-0.39791242859126674</v>
      </c>
      <c r="F344" s="2">
        <v>4797.1533600000002</v>
      </c>
      <c r="G344" s="2">
        <v>23678.578320000001</v>
      </c>
      <c r="H344" s="3">
        <f t="shared" si="21"/>
        <v>3.9359644237014759</v>
      </c>
      <c r="I344" s="2">
        <v>10191.41843</v>
      </c>
      <c r="J344" s="3">
        <f t="shared" si="22"/>
        <v>1.323383980614365</v>
      </c>
      <c r="K344" s="2">
        <v>4797.1533600000002</v>
      </c>
      <c r="L344" s="2">
        <v>23678.578320000001</v>
      </c>
      <c r="M344" s="3">
        <f t="shared" si="23"/>
        <v>3.9359644237014759</v>
      </c>
    </row>
    <row r="345" spans="1:13" x14ac:dyDescent="0.2">
      <c r="A345" s="1" t="s">
        <v>1</v>
      </c>
      <c r="B345" s="1" t="s">
        <v>5</v>
      </c>
      <c r="C345" s="2">
        <v>17.78</v>
      </c>
      <c r="D345" s="2">
        <v>0</v>
      </c>
      <c r="E345" s="3">
        <f t="shared" si="20"/>
        <v>-1</v>
      </c>
      <c r="F345" s="2">
        <v>326.66712000000001</v>
      </c>
      <c r="G345" s="2">
        <v>189.87465</v>
      </c>
      <c r="H345" s="3">
        <f t="shared" si="21"/>
        <v>-0.41875187805861824</v>
      </c>
      <c r="I345" s="2">
        <v>396.75842</v>
      </c>
      <c r="J345" s="3">
        <f t="shared" si="22"/>
        <v>-0.52143510905200197</v>
      </c>
      <c r="K345" s="2">
        <v>326.66712000000001</v>
      </c>
      <c r="L345" s="2">
        <v>189.87465</v>
      </c>
      <c r="M345" s="3">
        <f t="shared" si="23"/>
        <v>-0.41875187805861824</v>
      </c>
    </row>
    <row r="346" spans="1:13" x14ac:dyDescent="0.2">
      <c r="A346" s="1" t="s">
        <v>1</v>
      </c>
      <c r="B346" s="1" t="s">
        <v>4</v>
      </c>
      <c r="C346" s="2">
        <v>661.58721000000003</v>
      </c>
      <c r="D346" s="2">
        <v>258.66457000000003</v>
      </c>
      <c r="E346" s="3">
        <f t="shared" si="20"/>
        <v>-0.60902422826463043</v>
      </c>
      <c r="F346" s="2">
        <v>5712.3942900000002</v>
      </c>
      <c r="G346" s="2">
        <v>9645.4212800000005</v>
      </c>
      <c r="H346" s="3">
        <f t="shared" si="21"/>
        <v>0.68850761875542732</v>
      </c>
      <c r="I346" s="2">
        <v>7760.6001100000003</v>
      </c>
      <c r="J346" s="3">
        <f t="shared" si="22"/>
        <v>0.24287054393787089</v>
      </c>
      <c r="K346" s="2">
        <v>5712.3942900000002</v>
      </c>
      <c r="L346" s="2">
        <v>9645.4212800000005</v>
      </c>
      <c r="M346" s="3">
        <f t="shared" si="23"/>
        <v>0.68850761875542732</v>
      </c>
    </row>
    <row r="347" spans="1:13" x14ac:dyDescent="0.2">
      <c r="A347" s="1" t="s">
        <v>1</v>
      </c>
      <c r="B347" s="1" t="s">
        <v>3</v>
      </c>
      <c r="C347" s="2">
        <v>0</v>
      </c>
      <c r="D347" s="2">
        <v>0</v>
      </c>
      <c r="E347" s="3" t="str">
        <f t="shared" si="20"/>
        <v/>
      </c>
      <c r="F347" s="2">
        <v>29.079789999999999</v>
      </c>
      <c r="G347" s="2">
        <v>188.01779999999999</v>
      </c>
      <c r="H347" s="3">
        <f t="shared" si="21"/>
        <v>5.4655831421065972</v>
      </c>
      <c r="I347" s="2">
        <v>744.77809000000002</v>
      </c>
      <c r="J347" s="3">
        <f t="shared" si="22"/>
        <v>-0.74755191845130675</v>
      </c>
      <c r="K347" s="2">
        <v>29.079789999999999</v>
      </c>
      <c r="L347" s="2">
        <v>188.01779999999999</v>
      </c>
      <c r="M347" s="3">
        <f t="shared" si="23"/>
        <v>5.4655831421065972</v>
      </c>
    </row>
    <row r="348" spans="1:13" x14ac:dyDescent="0.2">
      <c r="A348" s="1" t="s">
        <v>1</v>
      </c>
      <c r="B348" s="1" t="s">
        <v>2</v>
      </c>
      <c r="C348" s="2">
        <v>123.51364</v>
      </c>
      <c r="D348" s="2">
        <v>36.7136</v>
      </c>
      <c r="E348" s="3">
        <f t="shared" si="20"/>
        <v>-0.70275671577649235</v>
      </c>
      <c r="F348" s="2">
        <v>791.65407000000005</v>
      </c>
      <c r="G348" s="2">
        <v>1360.43084</v>
      </c>
      <c r="H348" s="3">
        <f t="shared" si="21"/>
        <v>0.71846629930166328</v>
      </c>
      <c r="I348" s="2">
        <v>1156.0428099999999</v>
      </c>
      <c r="J348" s="3">
        <f t="shared" si="22"/>
        <v>0.17679970692434832</v>
      </c>
      <c r="K348" s="2">
        <v>791.65407000000005</v>
      </c>
      <c r="L348" s="2">
        <v>1360.43084</v>
      </c>
      <c r="M348" s="3">
        <f t="shared" si="23"/>
        <v>0.71846629930166328</v>
      </c>
    </row>
    <row r="349" spans="1:13" x14ac:dyDescent="0.2">
      <c r="A349" s="6" t="s">
        <v>1</v>
      </c>
      <c r="B349" s="6" t="s">
        <v>0</v>
      </c>
      <c r="C349" s="5">
        <v>1937.0567000000001</v>
      </c>
      <c r="D349" s="5">
        <v>3709.4438399999999</v>
      </c>
      <c r="E349" s="4">
        <f t="shared" si="20"/>
        <v>0.91498980902314297</v>
      </c>
      <c r="F349" s="5">
        <v>25053.806250000001</v>
      </c>
      <c r="G349" s="5">
        <v>63499.137699999999</v>
      </c>
      <c r="H349" s="4">
        <f t="shared" si="21"/>
        <v>1.5345106075449113</v>
      </c>
      <c r="I349" s="5">
        <v>43657.09375</v>
      </c>
      <c r="J349" s="4">
        <f t="shared" si="22"/>
        <v>0.45449759124197309</v>
      </c>
      <c r="K349" s="5">
        <v>25053.806250000001</v>
      </c>
      <c r="L349" s="5">
        <v>63499.137699999999</v>
      </c>
      <c r="M349" s="4">
        <f t="shared" si="23"/>
        <v>1.5345106075449113</v>
      </c>
    </row>
    <row r="350" spans="1:13" x14ac:dyDescent="0.2">
      <c r="A350" s="6"/>
      <c r="B350" s="6" t="s">
        <v>0</v>
      </c>
      <c r="C350" s="5">
        <v>466297.38</v>
      </c>
      <c r="D350" s="5">
        <v>632517.66931000003</v>
      </c>
      <c r="E350" s="4">
        <f t="shared" si="20"/>
        <v>0.35646841787959449</v>
      </c>
      <c r="F350" s="5">
        <v>10486113.686969999</v>
      </c>
      <c r="G350" s="5">
        <v>12198007.76204</v>
      </c>
      <c r="H350" s="4">
        <f t="shared" si="21"/>
        <v>0.16325343460630171</v>
      </c>
      <c r="I350" s="5">
        <v>13560760.01798</v>
      </c>
      <c r="J350" s="4">
        <f t="shared" si="22"/>
        <v>-0.10049232153162124</v>
      </c>
      <c r="K350" s="5">
        <v>10486113.686969999</v>
      </c>
      <c r="L350" s="5">
        <v>12198007.76204</v>
      </c>
      <c r="M350" s="4">
        <f t="shared" si="23"/>
        <v>0.16325343460630171</v>
      </c>
    </row>
    <row r="351" spans="1:13" x14ac:dyDescent="0.2">
      <c r="A351" s="6"/>
      <c r="B351" s="6"/>
      <c r="C351" s="5"/>
      <c r="D351" s="5"/>
      <c r="E351" s="4" t="str">
        <f t="shared" si="20"/>
        <v/>
      </c>
      <c r="F351" s="5"/>
      <c r="G351" s="5"/>
      <c r="H351" s="4" t="str">
        <f t="shared" si="21"/>
        <v/>
      </c>
      <c r="I351" s="5"/>
      <c r="J351" s="4" t="str">
        <f t="shared" si="22"/>
        <v/>
      </c>
      <c r="K351" s="5"/>
      <c r="L351" s="5"/>
      <c r="M351" s="4" t="str">
        <f t="shared" si="23"/>
        <v/>
      </c>
    </row>
    <row r="352" spans="1:13" x14ac:dyDescent="0.2">
      <c r="C352" s="2"/>
      <c r="D352" s="2"/>
      <c r="E352" s="3" t="str">
        <f t="shared" ref="E351:E388" si="24">IF(C352=0,"",(D352/C352-1))</f>
        <v/>
      </c>
      <c r="F352" s="2"/>
      <c r="G352" s="2"/>
      <c r="H352" s="3" t="str">
        <f t="shared" ref="H351:H388" si="25">IF(F352=0,"",(G352/F352-1))</f>
        <v/>
      </c>
      <c r="I352" s="2"/>
      <c r="J352" s="3" t="str">
        <f t="shared" ref="J351:J388" si="26">IF(I352=0,"",(G352/I352-1))</f>
        <v/>
      </c>
      <c r="K352" s="2"/>
      <c r="L352" s="2"/>
      <c r="M352" s="3" t="str">
        <f t="shared" ref="M351:M388" si="27">IF(K352=0,"",(L352/K352-1))</f>
        <v/>
      </c>
    </row>
    <row r="353" spans="3:13" x14ac:dyDescent="0.2">
      <c r="C353" s="2"/>
      <c r="D353" s="2"/>
      <c r="E353" s="3" t="str">
        <f t="shared" si="24"/>
        <v/>
      </c>
      <c r="F353" s="2"/>
      <c r="G353" s="2"/>
      <c r="H353" s="3" t="str">
        <f t="shared" si="25"/>
        <v/>
      </c>
      <c r="I353" s="2"/>
      <c r="J353" s="3" t="str">
        <f t="shared" si="26"/>
        <v/>
      </c>
      <c r="K353" s="2"/>
      <c r="L353" s="2"/>
      <c r="M353" s="3" t="str">
        <f t="shared" si="27"/>
        <v/>
      </c>
    </row>
    <row r="354" spans="3:13" x14ac:dyDescent="0.2">
      <c r="C354" s="2"/>
      <c r="D354" s="2"/>
      <c r="E354" s="3" t="str">
        <f t="shared" si="24"/>
        <v/>
      </c>
      <c r="F354" s="2"/>
      <c r="G354" s="2"/>
      <c r="H354" s="3" t="str">
        <f t="shared" si="25"/>
        <v/>
      </c>
      <c r="I354" s="2"/>
      <c r="J354" s="3" t="str">
        <f t="shared" si="26"/>
        <v/>
      </c>
      <c r="K354" s="2"/>
      <c r="L354" s="2"/>
      <c r="M354" s="3" t="str">
        <f t="shared" si="27"/>
        <v/>
      </c>
    </row>
    <row r="355" spans="3:13" x14ac:dyDescent="0.2">
      <c r="C355" s="2"/>
      <c r="D355" s="2"/>
      <c r="E355" s="3" t="str">
        <f t="shared" si="24"/>
        <v/>
      </c>
      <c r="F355" s="2"/>
      <c r="G355" s="2"/>
      <c r="H355" s="3" t="str">
        <f t="shared" si="25"/>
        <v/>
      </c>
      <c r="I355" s="2"/>
      <c r="J355" s="3" t="str">
        <f t="shared" si="26"/>
        <v/>
      </c>
      <c r="K355" s="2"/>
      <c r="L355" s="2"/>
      <c r="M355" s="3" t="str">
        <f t="shared" si="27"/>
        <v/>
      </c>
    </row>
    <row r="356" spans="3:13" x14ac:dyDescent="0.2">
      <c r="C356" s="2"/>
      <c r="D356" s="2"/>
      <c r="E356" s="3" t="str">
        <f t="shared" si="24"/>
        <v/>
      </c>
      <c r="F356" s="2"/>
      <c r="G356" s="2"/>
      <c r="H356" s="3" t="str">
        <f t="shared" si="25"/>
        <v/>
      </c>
      <c r="I356" s="2"/>
      <c r="J356" s="3" t="str">
        <f t="shared" si="26"/>
        <v/>
      </c>
      <c r="K356" s="2"/>
      <c r="L356" s="2"/>
      <c r="M356" s="3" t="str">
        <f t="shared" si="27"/>
        <v/>
      </c>
    </row>
    <row r="357" spans="3:13" x14ac:dyDescent="0.2">
      <c r="C357" s="2"/>
      <c r="D357" s="2"/>
      <c r="E357" s="3" t="str">
        <f t="shared" si="24"/>
        <v/>
      </c>
      <c r="F357" s="2"/>
      <c r="G357" s="2"/>
      <c r="H357" s="3" t="str">
        <f t="shared" si="25"/>
        <v/>
      </c>
      <c r="I357" s="2"/>
      <c r="J357" s="3" t="str">
        <f t="shared" si="26"/>
        <v/>
      </c>
      <c r="K357" s="2"/>
      <c r="L357" s="2"/>
      <c r="M357" s="3" t="str">
        <f t="shared" si="27"/>
        <v/>
      </c>
    </row>
    <row r="358" spans="3:13" x14ac:dyDescent="0.2">
      <c r="C358" s="2"/>
      <c r="D358" s="2"/>
      <c r="E358" s="3" t="str">
        <f t="shared" si="24"/>
        <v/>
      </c>
      <c r="F358" s="2"/>
      <c r="G358" s="2"/>
      <c r="H358" s="3" t="str">
        <f t="shared" si="25"/>
        <v/>
      </c>
      <c r="I358" s="2"/>
      <c r="J358" s="3" t="str">
        <f t="shared" si="26"/>
        <v/>
      </c>
      <c r="K358" s="2"/>
      <c r="L358" s="2"/>
      <c r="M358" s="3" t="str">
        <f t="shared" si="27"/>
        <v/>
      </c>
    </row>
    <row r="359" spans="3:13" x14ac:dyDescent="0.2">
      <c r="C359" s="2"/>
      <c r="D359" s="2"/>
      <c r="E359" s="3" t="str">
        <f t="shared" si="24"/>
        <v/>
      </c>
      <c r="F359" s="2"/>
      <c r="G359" s="2"/>
      <c r="H359" s="3" t="str">
        <f t="shared" si="25"/>
        <v/>
      </c>
      <c r="I359" s="2"/>
      <c r="J359" s="3" t="str">
        <f t="shared" si="26"/>
        <v/>
      </c>
      <c r="K359" s="2"/>
      <c r="L359" s="2"/>
      <c r="M359" s="3" t="str">
        <f t="shared" si="27"/>
        <v/>
      </c>
    </row>
    <row r="360" spans="3:13" x14ac:dyDescent="0.2">
      <c r="C360" s="2"/>
      <c r="D360" s="2"/>
      <c r="E360" s="3" t="str">
        <f t="shared" si="24"/>
        <v/>
      </c>
      <c r="F360" s="2"/>
      <c r="G360" s="2"/>
      <c r="H360" s="3" t="str">
        <f t="shared" si="25"/>
        <v/>
      </c>
      <c r="I360" s="2"/>
      <c r="J360" s="3" t="str">
        <f t="shared" si="26"/>
        <v/>
      </c>
      <c r="K360" s="2"/>
      <c r="L360" s="2"/>
      <c r="M360" s="3" t="str">
        <f t="shared" si="27"/>
        <v/>
      </c>
    </row>
    <row r="361" spans="3:13" x14ac:dyDescent="0.2">
      <c r="C361" s="2"/>
      <c r="D361" s="2"/>
      <c r="E361" s="3" t="str">
        <f t="shared" si="24"/>
        <v/>
      </c>
      <c r="F361" s="2"/>
      <c r="G361" s="2"/>
      <c r="H361" s="3" t="str">
        <f t="shared" si="25"/>
        <v/>
      </c>
      <c r="I361" s="2"/>
      <c r="J361" s="3" t="str">
        <f t="shared" si="26"/>
        <v/>
      </c>
      <c r="K361" s="2"/>
      <c r="L361" s="2"/>
      <c r="M361" s="3" t="str">
        <f t="shared" si="27"/>
        <v/>
      </c>
    </row>
    <row r="362" spans="3:13" x14ac:dyDescent="0.2">
      <c r="C362" s="2"/>
      <c r="D362" s="2"/>
      <c r="E362" s="3" t="str">
        <f t="shared" si="24"/>
        <v/>
      </c>
      <c r="F362" s="2"/>
      <c r="G362" s="2"/>
      <c r="H362" s="3" t="str">
        <f t="shared" si="25"/>
        <v/>
      </c>
      <c r="I362" s="2"/>
      <c r="J362" s="3" t="str">
        <f t="shared" si="26"/>
        <v/>
      </c>
      <c r="K362" s="2"/>
      <c r="L362" s="2"/>
      <c r="M362" s="3" t="str">
        <f t="shared" si="27"/>
        <v/>
      </c>
    </row>
    <row r="363" spans="3:13" x14ac:dyDescent="0.2">
      <c r="C363" s="2"/>
      <c r="D363" s="2"/>
      <c r="E363" s="3" t="str">
        <f t="shared" si="24"/>
        <v/>
      </c>
      <c r="F363" s="2"/>
      <c r="G363" s="2"/>
      <c r="H363" s="3" t="str">
        <f t="shared" si="25"/>
        <v/>
      </c>
      <c r="I363" s="2"/>
      <c r="J363" s="3" t="str">
        <f t="shared" si="26"/>
        <v/>
      </c>
      <c r="K363" s="2"/>
      <c r="L363" s="2"/>
      <c r="M363" s="3" t="str">
        <f t="shared" si="27"/>
        <v/>
      </c>
    </row>
    <row r="364" spans="3:13" x14ac:dyDescent="0.2">
      <c r="C364" s="2"/>
      <c r="D364" s="2"/>
      <c r="E364" s="3" t="str">
        <f t="shared" si="24"/>
        <v/>
      </c>
      <c r="F364" s="2"/>
      <c r="G364" s="2"/>
      <c r="H364" s="3" t="str">
        <f t="shared" si="25"/>
        <v/>
      </c>
      <c r="I364" s="2"/>
      <c r="J364" s="3" t="str">
        <f t="shared" si="26"/>
        <v/>
      </c>
      <c r="K364" s="2"/>
      <c r="L364" s="2"/>
      <c r="M364" s="3" t="str">
        <f t="shared" si="27"/>
        <v/>
      </c>
    </row>
    <row r="365" spans="3:13" x14ac:dyDescent="0.2">
      <c r="C365" s="2"/>
      <c r="D365" s="2"/>
      <c r="E365" s="3" t="str">
        <f t="shared" si="24"/>
        <v/>
      </c>
      <c r="F365" s="2"/>
      <c r="G365" s="2"/>
      <c r="H365" s="3" t="str">
        <f t="shared" si="25"/>
        <v/>
      </c>
      <c r="I365" s="2"/>
      <c r="J365" s="3" t="str">
        <f t="shared" si="26"/>
        <v/>
      </c>
      <c r="K365" s="2"/>
      <c r="L365" s="2"/>
      <c r="M365" s="3" t="str">
        <f t="shared" si="27"/>
        <v/>
      </c>
    </row>
    <row r="366" spans="3:13" x14ac:dyDescent="0.2">
      <c r="C366" s="2"/>
      <c r="D366" s="2"/>
      <c r="E366" s="3" t="str">
        <f t="shared" si="24"/>
        <v/>
      </c>
      <c r="F366" s="2"/>
      <c r="G366" s="2"/>
      <c r="H366" s="3" t="str">
        <f t="shared" si="25"/>
        <v/>
      </c>
      <c r="I366" s="2"/>
      <c r="J366" s="3" t="str">
        <f t="shared" si="26"/>
        <v/>
      </c>
      <c r="K366" s="2"/>
      <c r="L366" s="2"/>
      <c r="M366" s="3" t="str">
        <f t="shared" si="27"/>
        <v/>
      </c>
    </row>
    <row r="367" spans="3:13" x14ac:dyDescent="0.2">
      <c r="C367" s="2"/>
      <c r="D367" s="2"/>
      <c r="E367" s="3" t="str">
        <f t="shared" si="24"/>
        <v/>
      </c>
      <c r="F367" s="2"/>
      <c r="G367" s="2"/>
      <c r="H367" s="3" t="str">
        <f t="shared" si="25"/>
        <v/>
      </c>
      <c r="I367" s="2"/>
      <c r="J367" s="3" t="str">
        <f t="shared" si="26"/>
        <v/>
      </c>
      <c r="K367" s="2"/>
      <c r="L367" s="2"/>
      <c r="M367" s="3" t="str">
        <f t="shared" si="27"/>
        <v/>
      </c>
    </row>
    <row r="368" spans="3:13" x14ac:dyDescent="0.2">
      <c r="C368" s="2"/>
      <c r="D368" s="2"/>
      <c r="E368" s="3" t="str">
        <f t="shared" si="24"/>
        <v/>
      </c>
      <c r="F368" s="2"/>
      <c r="G368" s="2"/>
      <c r="H368" s="3" t="str">
        <f t="shared" si="25"/>
        <v/>
      </c>
      <c r="I368" s="2"/>
      <c r="J368" s="3" t="str">
        <f t="shared" si="26"/>
        <v/>
      </c>
      <c r="K368" s="2"/>
      <c r="L368" s="2"/>
      <c r="M368" s="3" t="str">
        <f t="shared" si="27"/>
        <v/>
      </c>
    </row>
    <row r="369" spans="3:13" x14ac:dyDescent="0.2">
      <c r="C369" s="2"/>
      <c r="D369" s="2"/>
      <c r="E369" s="3" t="str">
        <f t="shared" si="24"/>
        <v/>
      </c>
      <c r="F369" s="2"/>
      <c r="G369" s="2"/>
      <c r="H369" s="3" t="str">
        <f t="shared" si="25"/>
        <v/>
      </c>
      <c r="I369" s="2"/>
      <c r="J369" s="3" t="str">
        <f t="shared" si="26"/>
        <v/>
      </c>
      <c r="K369" s="2"/>
      <c r="L369" s="2"/>
      <c r="M369" s="3" t="str">
        <f t="shared" si="27"/>
        <v/>
      </c>
    </row>
    <row r="370" spans="3:13" x14ac:dyDescent="0.2">
      <c r="C370" s="2"/>
      <c r="D370" s="2"/>
      <c r="E370" s="3" t="str">
        <f t="shared" si="24"/>
        <v/>
      </c>
      <c r="F370" s="2"/>
      <c r="G370" s="2"/>
      <c r="H370" s="3" t="str">
        <f t="shared" si="25"/>
        <v/>
      </c>
      <c r="I370" s="2"/>
      <c r="J370" s="3" t="str">
        <f t="shared" si="26"/>
        <v/>
      </c>
      <c r="K370" s="2"/>
      <c r="L370" s="2"/>
      <c r="M370" s="3" t="str">
        <f t="shared" si="27"/>
        <v/>
      </c>
    </row>
    <row r="371" spans="3:13" x14ac:dyDescent="0.2">
      <c r="C371" s="2"/>
      <c r="D371" s="2"/>
      <c r="E371" s="3" t="str">
        <f t="shared" si="24"/>
        <v/>
      </c>
      <c r="F371" s="2"/>
      <c r="G371" s="2"/>
      <c r="H371" s="3" t="str">
        <f t="shared" si="25"/>
        <v/>
      </c>
      <c r="I371" s="2"/>
      <c r="J371" s="3" t="str">
        <f t="shared" si="26"/>
        <v/>
      </c>
      <c r="K371" s="2"/>
      <c r="L371" s="2"/>
      <c r="M371" s="3" t="str">
        <f t="shared" si="27"/>
        <v/>
      </c>
    </row>
    <row r="372" spans="3:13" x14ac:dyDescent="0.2">
      <c r="C372" s="2"/>
      <c r="D372" s="2"/>
      <c r="E372" s="3" t="str">
        <f t="shared" si="24"/>
        <v/>
      </c>
      <c r="F372" s="2"/>
      <c r="G372" s="2"/>
      <c r="H372" s="3" t="str">
        <f t="shared" si="25"/>
        <v/>
      </c>
      <c r="I372" s="2"/>
      <c r="J372" s="3" t="str">
        <f t="shared" si="26"/>
        <v/>
      </c>
      <c r="K372" s="2"/>
      <c r="L372" s="2"/>
      <c r="M372" s="3" t="str">
        <f t="shared" si="27"/>
        <v/>
      </c>
    </row>
    <row r="373" spans="3:13" x14ac:dyDescent="0.2">
      <c r="C373" s="2"/>
      <c r="D373" s="2"/>
      <c r="E373" s="3" t="str">
        <f t="shared" si="24"/>
        <v/>
      </c>
      <c r="F373" s="2"/>
      <c r="G373" s="2"/>
      <c r="H373" s="3" t="str">
        <f t="shared" si="25"/>
        <v/>
      </c>
      <c r="I373" s="2"/>
      <c r="J373" s="3" t="str">
        <f t="shared" si="26"/>
        <v/>
      </c>
      <c r="K373" s="2"/>
      <c r="L373" s="2"/>
      <c r="M373" s="3" t="str">
        <f t="shared" si="27"/>
        <v/>
      </c>
    </row>
    <row r="374" spans="3:13" x14ac:dyDescent="0.2">
      <c r="C374" s="2"/>
      <c r="D374" s="2"/>
      <c r="E374" s="3" t="str">
        <f t="shared" si="24"/>
        <v/>
      </c>
      <c r="F374" s="2"/>
      <c r="G374" s="2"/>
      <c r="H374" s="3" t="str">
        <f t="shared" si="25"/>
        <v/>
      </c>
      <c r="I374" s="2"/>
      <c r="J374" s="3" t="str">
        <f t="shared" si="26"/>
        <v/>
      </c>
      <c r="K374" s="2"/>
      <c r="L374" s="2"/>
      <c r="M374" s="3" t="str">
        <f t="shared" si="27"/>
        <v/>
      </c>
    </row>
    <row r="375" spans="3:13" x14ac:dyDescent="0.2">
      <c r="C375" s="2"/>
      <c r="D375" s="2"/>
      <c r="E375" s="3" t="str">
        <f t="shared" si="24"/>
        <v/>
      </c>
      <c r="F375" s="2"/>
      <c r="G375" s="2"/>
      <c r="H375" s="3" t="str">
        <f t="shared" si="25"/>
        <v/>
      </c>
      <c r="I375" s="2"/>
      <c r="J375" s="3" t="str">
        <f t="shared" si="26"/>
        <v/>
      </c>
      <c r="K375" s="2"/>
      <c r="L375" s="2"/>
      <c r="M375" s="3" t="str">
        <f t="shared" si="27"/>
        <v/>
      </c>
    </row>
    <row r="376" spans="3:13" x14ac:dyDescent="0.2">
      <c r="C376" s="2"/>
      <c r="D376" s="2"/>
      <c r="E376" s="3" t="str">
        <f t="shared" si="24"/>
        <v/>
      </c>
      <c r="F376" s="2"/>
      <c r="G376" s="2"/>
      <c r="H376" s="3" t="str">
        <f t="shared" si="25"/>
        <v/>
      </c>
      <c r="I376" s="2"/>
      <c r="J376" s="3" t="str">
        <f t="shared" si="26"/>
        <v/>
      </c>
      <c r="K376" s="2"/>
      <c r="L376" s="2"/>
      <c r="M376" s="3" t="str">
        <f t="shared" si="27"/>
        <v/>
      </c>
    </row>
    <row r="377" spans="3:13" x14ac:dyDescent="0.2">
      <c r="C377" s="2"/>
      <c r="D377" s="2"/>
      <c r="E377" s="3" t="str">
        <f t="shared" si="24"/>
        <v/>
      </c>
      <c r="F377" s="2"/>
      <c r="G377" s="2"/>
      <c r="H377" s="3" t="str">
        <f t="shared" si="25"/>
        <v/>
      </c>
      <c r="I377" s="2"/>
      <c r="J377" s="3" t="str">
        <f t="shared" si="26"/>
        <v/>
      </c>
      <c r="K377" s="2"/>
      <c r="L377" s="2"/>
      <c r="M377" s="3" t="str">
        <f t="shared" si="27"/>
        <v/>
      </c>
    </row>
    <row r="378" spans="3:13" x14ac:dyDescent="0.2">
      <c r="C378" s="2"/>
      <c r="D378" s="2"/>
      <c r="E378" s="3" t="str">
        <f t="shared" si="24"/>
        <v/>
      </c>
      <c r="F378" s="2"/>
      <c r="G378" s="2"/>
      <c r="H378" s="3" t="str">
        <f t="shared" si="25"/>
        <v/>
      </c>
      <c r="I378" s="2"/>
      <c r="J378" s="3" t="str">
        <f t="shared" si="26"/>
        <v/>
      </c>
      <c r="K378" s="2"/>
      <c r="L378" s="2"/>
      <c r="M378" s="3" t="str">
        <f t="shared" si="27"/>
        <v/>
      </c>
    </row>
    <row r="379" spans="3:13" x14ac:dyDescent="0.2">
      <c r="C379" s="2"/>
      <c r="D379" s="2"/>
      <c r="E379" s="3" t="str">
        <f t="shared" si="24"/>
        <v/>
      </c>
      <c r="F379" s="2"/>
      <c r="G379" s="2"/>
      <c r="H379" s="3" t="str">
        <f t="shared" si="25"/>
        <v/>
      </c>
      <c r="I379" s="2"/>
      <c r="J379" s="3" t="str">
        <f t="shared" si="26"/>
        <v/>
      </c>
      <c r="K379" s="2"/>
      <c r="L379" s="2"/>
      <c r="M379" s="3" t="str">
        <f t="shared" si="27"/>
        <v/>
      </c>
    </row>
    <row r="380" spans="3:13" x14ac:dyDescent="0.2">
      <c r="C380" s="2"/>
      <c r="D380" s="2"/>
      <c r="E380" s="3" t="str">
        <f t="shared" si="24"/>
        <v/>
      </c>
      <c r="F380" s="2"/>
      <c r="G380" s="2"/>
      <c r="H380" s="3" t="str">
        <f t="shared" si="25"/>
        <v/>
      </c>
      <c r="I380" s="2"/>
      <c r="J380" s="3" t="str">
        <f t="shared" si="26"/>
        <v/>
      </c>
      <c r="K380" s="2"/>
      <c r="L380" s="2"/>
      <c r="M380" s="3" t="str">
        <f t="shared" si="27"/>
        <v/>
      </c>
    </row>
    <row r="381" spans="3:13" x14ac:dyDescent="0.2">
      <c r="C381" s="2"/>
      <c r="D381" s="2"/>
      <c r="E381" s="3" t="str">
        <f t="shared" si="24"/>
        <v/>
      </c>
      <c r="F381" s="2"/>
      <c r="G381" s="2"/>
      <c r="H381" s="3" t="str">
        <f t="shared" si="25"/>
        <v/>
      </c>
      <c r="I381" s="2"/>
      <c r="J381" s="3" t="str">
        <f t="shared" si="26"/>
        <v/>
      </c>
      <c r="K381" s="2"/>
      <c r="L381" s="2"/>
      <c r="M381" s="3" t="str">
        <f t="shared" si="27"/>
        <v/>
      </c>
    </row>
    <row r="382" spans="3:13" x14ac:dyDescent="0.2">
      <c r="C382" s="2"/>
      <c r="D382" s="2"/>
      <c r="E382" s="3" t="str">
        <f t="shared" si="24"/>
        <v/>
      </c>
      <c r="F382" s="2"/>
      <c r="G382" s="2"/>
      <c r="H382" s="3" t="str">
        <f t="shared" si="25"/>
        <v/>
      </c>
      <c r="I382" s="2"/>
      <c r="J382" s="3" t="str">
        <f t="shared" si="26"/>
        <v/>
      </c>
      <c r="K382" s="2"/>
      <c r="L382" s="2"/>
      <c r="M382" s="3" t="str">
        <f t="shared" si="27"/>
        <v/>
      </c>
    </row>
    <row r="383" spans="3:13" x14ac:dyDescent="0.2">
      <c r="C383" s="2"/>
      <c r="D383" s="2"/>
      <c r="E383" s="3" t="str">
        <f t="shared" si="24"/>
        <v/>
      </c>
      <c r="F383" s="2"/>
      <c r="G383" s="2"/>
      <c r="H383" s="3" t="str">
        <f t="shared" si="25"/>
        <v/>
      </c>
      <c r="I383" s="2"/>
      <c r="J383" s="3" t="str">
        <f t="shared" si="26"/>
        <v/>
      </c>
      <c r="K383" s="2"/>
      <c r="L383" s="2"/>
      <c r="M383" s="3" t="str">
        <f t="shared" si="27"/>
        <v/>
      </c>
    </row>
    <row r="384" spans="3:13" x14ac:dyDescent="0.2">
      <c r="C384" s="2"/>
      <c r="D384" s="2"/>
      <c r="E384" s="3" t="str">
        <f t="shared" si="24"/>
        <v/>
      </c>
      <c r="F384" s="2"/>
      <c r="G384" s="2"/>
      <c r="H384" s="3" t="str">
        <f t="shared" si="25"/>
        <v/>
      </c>
      <c r="I384" s="2"/>
      <c r="J384" s="3" t="str">
        <f t="shared" si="26"/>
        <v/>
      </c>
      <c r="K384" s="2"/>
      <c r="L384" s="2"/>
      <c r="M384" s="3" t="str">
        <f t="shared" si="27"/>
        <v/>
      </c>
    </row>
    <row r="385" spans="3:13" x14ac:dyDescent="0.2">
      <c r="C385" s="2"/>
      <c r="D385" s="2"/>
      <c r="E385" s="3" t="str">
        <f t="shared" si="24"/>
        <v/>
      </c>
      <c r="F385" s="2"/>
      <c r="G385" s="2"/>
      <c r="H385" s="3" t="str">
        <f t="shared" si="25"/>
        <v/>
      </c>
      <c r="I385" s="2"/>
      <c r="J385" s="3" t="str">
        <f t="shared" si="26"/>
        <v/>
      </c>
      <c r="K385" s="2"/>
      <c r="L385" s="2"/>
      <c r="M385" s="3" t="str">
        <f t="shared" si="27"/>
        <v/>
      </c>
    </row>
    <row r="386" spans="3:13" x14ac:dyDescent="0.2">
      <c r="C386" s="2"/>
      <c r="D386" s="2"/>
      <c r="E386" s="3" t="str">
        <f t="shared" si="24"/>
        <v/>
      </c>
      <c r="F386" s="2"/>
      <c r="G386" s="2"/>
      <c r="H386" s="3" t="str">
        <f t="shared" si="25"/>
        <v/>
      </c>
      <c r="I386" s="2"/>
      <c r="J386" s="3" t="str">
        <f t="shared" si="26"/>
        <v/>
      </c>
      <c r="K386" s="2"/>
      <c r="L386" s="2"/>
      <c r="M386" s="3" t="str">
        <f t="shared" si="27"/>
        <v/>
      </c>
    </row>
    <row r="387" spans="3:13" x14ac:dyDescent="0.2">
      <c r="C387" s="2"/>
      <c r="D387" s="2"/>
      <c r="E387" s="3" t="str">
        <f t="shared" si="24"/>
        <v/>
      </c>
      <c r="F387" s="2"/>
      <c r="G387" s="2"/>
      <c r="H387" s="3" t="str">
        <f t="shared" si="25"/>
        <v/>
      </c>
      <c r="I387" s="2"/>
      <c r="J387" s="3" t="str">
        <f t="shared" si="26"/>
        <v/>
      </c>
      <c r="K387" s="2"/>
      <c r="L387" s="2"/>
      <c r="M387" s="3" t="str">
        <f t="shared" si="27"/>
        <v/>
      </c>
    </row>
    <row r="388" spans="3:13" x14ac:dyDescent="0.2">
      <c r="C388" s="2"/>
      <c r="D388" s="2"/>
      <c r="E388" s="3" t="str">
        <f t="shared" si="24"/>
        <v/>
      </c>
      <c r="F388" s="2"/>
      <c r="G388" s="2"/>
      <c r="H388" s="3" t="str">
        <f t="shared" si="25"/>
        <v/>
      </c>
      <c r="I388" s="2"/>
      <c r="J388" s="3" t="str">
        <f t="shared" si="26"/>
        <v/>
      </c>
      <c r="K388" s="2"/>
      <c r="L388" s="2"/>
      <c r="M388" s="3" t="str">
        <f t="shared" si="27"/>
        <v/>
      </c>
    </row>
    <row r="389" spans="3:13" x14ac:dyDescent="0.2">
      <c r="C389" s="2"/>
      <c r="D389" s="2"/>
      <c r="E389" s="3" t="str">
        <f t="shared" ref="E389:E452" si="28">IF(C389=0,"",(D389/C389-1))</f>
        <v/>
      </c>
      <c r="F389" s="2"/>
      <c r="G389" s="2"/>
      <c r="H389" s="3" t="str">
        <f t="shared" ref="H389:H452" si="29">IF(F389=0,"",(G389/F389-1))</f>
        <v/>
      </c>
      <c r="I389" s="2"/>
      <c r="J389" s="3" t="str">
        <f t="shared" ref="J389:J452" si="30">IF(I389=0,"",(G389/I389-1))</f>
        <v/>
      </c>
      <c r="K389" s="2"/>
      <c r="L389" s="2"/>
      <c r="M389" s="3" t="str">
        <f t="shared" ref="M389:M452" si="31">IF(K389=0,"",(L389/K389-1))</f>
        <v/>
      </c>
    </row>
    <row r="390" spans="3:13" x14ac:dyDescent="0.2">
      <c r="C390" s="2"/>
      <c r="D390" s="2"/>
      <c r="E390" s="3" t="str">
        <f t="shared" si="28"/>
        <v/>
      </c>
      <c r="F390" s="2"/>
      <c r="G390" s="2"/>
      <c r="H390" s="3" t="str">
        <f t="shared" si="29"/>
        <v/>
      </c>
      <c r="I390" s="2"/>
      <c r="J390" s="3" t="str">
        <f t="shared" si="30"/>
        <v/>
      </c>
      <c r="K390" s="2"/>
      <c r="L390" s="2"/>
      <c r="M390" s="3" t="str">
        <f t="shared" si="31"/>
        <v/>
      </c>
    </row>
    <row r="391" spans="3:13" x14ac:dyDescent="0.2">
      <c r="C391" s="2"/>
      <c r="D391" s="2"/>
      <c r="E391" s="3" t="str">
        <f t="shared" si="28"/>
        <v/>
      </c>
      <c r="F391" s="2"/>
      <c r="G391" s="2"/>
      <c r="H391" s="3" t="str">
        <f t="shared" si="29"/>
        <v/>
      </c>
      <c r="I391" s="2"/>
      <c r="J391" s="3" t="str">
        <f t="shared" si="30"/>
        <v/>
      </c>
      <c r="K391" s="2"/>
      <c r="L391" s="2"/>
      <c r="M391" s="3" t="str">
        <f t="shared" si="31"/>
        <v/>
      </c>
    </row>
    <row r="392" spans="3:13" x14ac:dyDescent="0.2">
      <c r="C392" s="2"/>
      <c r="D392" s="2"/>
      <c r="E392" s="3" t="str">
        <f t="shared" si="28"/>
        <v/>
      </c>
      <c r="F392" s="2"/>
      <c r="G392" s="2"/>
      <c r="H392" s="3" t="str">
        <f t="shared" si="29"/>
        <v/>
      </c>
      <c r="I392" s="2"/>
      <c r="J392" s="3" t="str">
        <f t="shared" si="30"/>
        <v/>
      </c>
      <c r="K392" s="2"/>
      <c r="L392" s="2"/>
      <c r="M392" s="3" t="str">
        <f t="shared" si="31"/>
        <v/>
      </c>
    </row>
    <row r="393" spans="3:13" x14ac:dyDescent="0.2">
      <c r="C393" s="2"/>
      <c r="D393" s="2"/>
      <c r="E393" s="3" t="str">
        <f t="shared" si="28"/>
        <v/>
      </c>
      <c r="F393" s="2"/>
      <c r="G393" s="2"/>
      <c r="H393" s="3" t="str">
        <f t="shared" si="29"/>
        <v/>
      </c>
      <c r="I393" s="2"/>
      <c r="J393" s="3" t="str">
        <f t="shared" si="30"/>
        <v/>
      </c>
      <c r="K393" s="2"/>
      <c r="L393" s="2"/>
      <c r="M393" s="3" t="str">
        <f t="shared" si="31"/>
        <v/>
      </c>
    </row>
    <row r="394" spans="3:13" x14ac:dyDescent="0.2">
      <c r="C394" s="2"/>
      <c r="D394" s="2"/>
      <c r="E394" s="3" t="str">
        <f t="shared" si="28"/>
        <v/>
      </c>
      <c r="F394" s="2"/>
      <c r="G394" s="2"/>
      <c r="H394" s="3" t="str">
        <f t="shared" si="29"/>
        <v/>
      </c>
      <c r="I394" s="2"/>
      <c r="J394" s="3" t="str">
        <f t="shared" si="30"/>
        <v/>
      </c>
      <c r="K394" s="2"/>
      <c r="L394" s="2"/>
      <c r="M394" s="3" t="str">
        <f t="shared" si="31"/>
        <v/>
      </c>
    </row>
    <row r="395" spans="3:13" x14ac:dyDescent="0.2">
      <c r="C395" s="2"/>
      <c r="D395" s="2"/>
      <c r="E395" s="3" t="str">
        <f t="shared" si="28"/>
        <v/>
      </c>
      <c r="F395" s="2"/>
      <c r="G395" s="2"/>
      <c r="H395" s="3" t="str">
        <f t="shared" si="29"/>
        <v/>
      </c>
      <c r="I395" s="2"/>
      <c r="J395" s="3" t="str">
        <f t="shared" si="30"/>
        <v/>
      </c>
      <c r="K395" s="2"/>
      <c r="L395" s="2"/>
      <c r="M395" s="3" t="str">
        <f t="shared" si="31"/>
        <v/>
      </c>
    </row>
    <row r="396" spans="3:13" x14ac:dyDescent="0.2">
      <c r="C396" s="2"/>
      <c r="D396" s="2"/>
      <c r="E396" s="3" t="str">
        <f t="shared" si="28"/>
        <v/>
      </c>
      <c r="F396" s="2"/>
      <c r="G396" s="2"/>
      <c r="H396" s="3" t="str">
        <f t="shared" si="29"/>
        <v/>
      </c>
      <c r="I396" s="2"/>
      <c r="J396" s="3" t="str">
        <f t="shared" si="30"/>
        <v/>
      </c>
      <c r="K396" s="2"/>
      <c r="L396" s="2"/>
      <c r="M396" s="3" t="str">
        <f t="shared" si="31"/>
        <v/>
      </c>
    </row>
    <row r="397" spans="3:13" x14ac:dyDescent="0.2">
      <c r="C397" s="2"/>
      <c r="D397" s="2"/>
      <c r="E397" s="3" t="str">
        <f t="shared" si="28"/>
        <v/>
      </c>
      <c r="F397" s="2"/>
      <c r="G397" s="2"/>
      <c r="H397" s="3" t="str">
        <f t="shared" si="29"/>
        <v/>
      </c>
      <c r="I397" s="2"/>
      <c r="J397" s="3" t="str">
        <f t="shared" si="30"/>
        <v/>
      </c>
      <c r="K397" s="2"/>
      <c r="L397" s="2"/>
      <c r="M397" s="3" t="str">
        <f t="shared" si="31"/>
        <v/>
      </c>
    </row>
    <row r="398" spans="3:13" x14ac:dyDescent="0.2">
      <c r="C398" s="2"/>
      <c r="D398" s="2"/>
      <c r="E398" s="3" t="str">
        <f t="shared" si="28"/>
        <v/>
      </c>
      <c r="F398" s="2"/>
      <c r="G398" s="2"/>
      <c r="H398" s="3" t="str">
        <f t="shared" si="29"/>
        <v/>
      </c>
      <c r="I398" s="2"/>
      <c r="J398" s="3" t="str">
        <f t="shared" si="30"/>
        <v/>
      </c>
      <c r="K398" s="2"/>
      <c r="L398" s="2"/>
      <c r="M398" s="3" t="str">
        <f t="shared" si="31"/>
        <v/>
      </c>
    </row>
    <row r="399" spans="3:13" x14ac:dyDescent="0.2">
      <c r="C399" s="2"/>
      <c r="D399" s="2"/>
      <c r="E399" s="3" t="str">
        <f t="shared" si="28"/>
        <v/>
      </c>
      <c r="F399" s="2"/>
      <c r="G399" s="2"/>
      <c r="H399" s="3" t="str">
        <f t="shared" si="29"/>
        <v/>
      </c>
      <c r="I399" s="2"/>
      <c r="J399" s="3" t="str">
        <f t="shared" si="30"/>
        <v/>
      </c>
      <c r="K399" s="2"/>
      <c r="L399" s="2"/>
      <c r="M399" s="3" t="str">
        <f t="shared" si="31"/>
        <v/>
      </c>
    </row>
    <row r="400" spans="3:13" x14ac:dyDescent="0.2">
      <c r="C400" s="2"/>
      <c r="D400" s="2"/>
      <c r="E400" s="3" t="str">
        <f t="shared" si="28"/>
        <v/>
      </c>
      <c r="F400" s="2"/>
      <c r="G400" s="2"/>
      <c r="H400" s="3" t="str">
        <f t="shared" si="29"/>
        <v/>
      </c>
      <c r="I400" s="2"/>
      <c r="J400" s="3" t="str">
        <f t="shared" si="30"/>
        <v/>
      </c>
      <c r="K400" s="2"/>
      <c r="L400" s="2"/>
      <c r="M400" s="3" t="str">
        <f t="shared" si="31"/>
        <v/>
      </c>
    </row>
    <row r="401" spans="3:13" x14ac:dyDescent="0.2">
      <c r="C401" s="2"/>
      <c r="D401" s="2"/>
      <c r="E401" s="3" t="str">
        <f t="shared" si="28"/>
        <v/>
      </c>
      <c r="F401" s="2"/>
      <c r="G401" s="2"/>
      <c r="H401" s="3" t="str">
        <f t="shared" si="29"/>
        <v/>
      </c>
      <c r="I401" s="2"/>
      <c r="J401" s="3" t="str">
        <f t="shared" si="30"/>
        <v/>
      </c>
      <c r="K401" s="2"/>
      <c r="L401" s="2"/>
      <c r="M401" s="3" t="str">
        <f t="shared" si="31"/>
        <v/>
      </c>
    </row>
    <row r="402" spans="3:13" x14ac:dyDescent="0.2">
      <c r="C402" s="2"/>
      <c r="D402" s="2"/>
      <c r="E402" s="3" t="str">
        <f t="shared" si="28"/>
        <v/>
      </c>
      <c r="F402" s="2"/>
      <c r="G402" s="2"/>
      <c r="H402" s="3" t="str">
        <f t="shared" si="29"/>
        <v/>
      </c>
      <c r="I402" s="2"/>
      <c r="J402" s="3" t="str">
        <f t="shared" si="30"/>
        <v/>
      </c>
      <c r="K402" s="2"/>
      <c r="L402" s="2"/>
      <c r="M402" s="3" t="str">
        <f t="shared" si="31"/>
        <v/>
      </c>
    </row>
    <row r="403" spans="3:13" x14ac:dyDescent="0.2">
      <c r="C403" s="2"/>
      <c r="D403" s="2"/>
      <c r="E403" s="3" t="str">
        <f t="shared" si="28"/>
        <v/>
      </c>
      <c r="F403" s="2"/>
      <c r="G403" s="2"/>
      <c r="H403" s="3" t="str">
        <f t="shared" si="29"/>
        <v/>
      </c>
      <c r="I403" s="2"/>
      <c r="J403" s="3" t="str">
        <f t="shared" si="30"/>
        <v/>
      </c>
      <c r="K403" s="2"/>
      <c r="L403" s="2"/>
      <c r="M403" s="3" t="str">
        <f t="shared" si="31"/>
        <v/>
      </c>
    </row>
    <row r="404" spans="3:13" x14ac:dyDescent="0.2">
      <c r="C404" s="2"/>
      <c r="D404" s="2"/>
      <c r="E404" s="3" t="str">
        <f t="shared" si="28"/>
        <v/>
      </c>
      <c r="F404" s="2"/>
      <c r="G404" s="2"/>
      <c r="H404" s="3" t="str">
        <f t="shared" si="29"/>
        <v/>
      </c>
      <c r="I404" s="2"/>
      <c r="J404" s="3" t="str">
        <f t="shared" si="30"/>
        <v/>
      </c>
      <c r="K404" s="2"/>
      <c r="L404" s="2"/>
      <c r="M404" s="3" t="str">
        <f t="shared" si="31"/>
        <v/>
      </c>
    </row>
    <row r="405" spans="3:13" x14ac:dyDescent="0.2">
      <c r="C405" s="2"/>
      <c r="D405" s="2"/>
      <c r="E405" s="3" t="str">
        <f t="shared" si="28"/>
        <v/>
      </c>
      <c r="F405" s="2"/>
      <c r="G405" s="2"/>
      <c r="H405" s="3" t="str">
        <f t="shared" si="29"/>
        <v/>
      </c>
      <c r="I405" s="2"/>
      <c r="J405" s="3" t="str">
        <f t="shared" si="30"/>
        <v/>
      </c>
      <c r="K405" s="2"/>
      <c r="L405" s="2"/>
      <c r="M405" s="3" t="str">
        <f t="shared" si="31"/>
        <v/>
      </c>
    </row>
    <row r="406" spans="3:13" x14ac:dyDescent="0.2">
      <c r="C406" s="2"/>
      <c r="D406" s="2"/>
      <c r="E406" s="3" t="str">
        <f t="shared" si="28"/>
        <v/>
      </c>
      <c r="F406" s="2"/>
      <c r="G406" s="2"/>
      <c r="H406" s="3" t="str">
        <f t="shared" si="29"/>
        <v/>
      </c>
      <c r="I406" s="2"/>
      <c r="J406" s="3" t="str">
        <f t="shared" si="30"/>
        <v/>
      </c>
      <c r="K406" s="2"/>
      <c r="L406" s="2"/>
      <c r="M406" s="3" t="str">
        <f t="shared" si="31"/>
        <v/>
      </c>
    </row>
    <row r="407" spans="3:13" x14ac:dyDescent="0.2">
      <c r="C407" s="2"/>
      <c r="D407" s="2"/>
      <c r="E407" s="3" t="str">
        <f t="shared" si="28"/>
        <v/>
      </c>
      <c r="F407" s="2"/>
      <c r="G407" s="2"/>
      <c r="H407" s="3" t="str">
        <f t="shared" si="29"/>
        <v/>
      </c>
      <c r="I407" s="2"/>
      <c r="J407" s="3" t="str">
        <f t="shared" si="30"/>
        <v/>
      </c>
      <c r="K407" s="2"/>
      <c r="L407" s="2"/>
      <c r="M407" s="3" t="str">
        <f t="shared" si="31"/>
        <v/>
      </c>
    </row>
    <row r="408" spans="3:13" x14ac:dyDescent="0.2">
      <c r="C408" s="2"/>
      <c r="D408" s="2"/>
      <c r="E408" s="3" t="str">
        <f t="shared" si="28"/>
        <v/>
      </c>
      <c r="F408" s="2"/>
      <c r="G408" s="2"/>
      <c r="H408" s="3" t="str">
        <f t="shared" si="29"/>
        <v/>
      </c>
      <c r="I408" s="2"/>
      <c r="J408" s="3" t="str">
        <f t="shared" si="30"/>
        <v/>
      </c>
      <c r="K408" s="2"/>
      <c r="L408" s="2"/>
      <c r="M408" s="3" t="str">
        <f t="shared" si="31"/>
        <v/>
      </c>
    </row>
    <row r="409" spans="3:13" x14ac:dyDescent="0.2">
      <c r="C409" s="2"/>
      <c r="D409" s="2"/>
      <c r="E409" s="3" t="str">
        <f t="shared" si="28"/>
        <v/>
      </c>
      <c r="F409" s="2"/>
      <c r="G409" s="2"/>
      <c r="H409" s="3" t="str">
        <f t="shared" si="29"/>
        <v/>
      </c>
      <c r="I409" s="2"/>
      <c r="J409" s="3" t="str">
        <f t="shared" si="30"/>
        <v/>
      </c>
      <c r="K409" s="2"/>
      <c r="L409" s="2"/>
      <c r="M409" s="3" t="str">
        <f t="shared" si="31"/>
        <v/>
      </c>
    </row>
    <row r="410" spans="3:13" x14ac:dyDescent="0.2">
      <c r="C410" s="2"/>
      <c r="D410" s="2"/>
      <c r="E410" s="3" t="str">
        <f t="shared" si="28"/>
        <v/>
      </c>
      <c r="F410" s="2"/>
      <c r="G410" s="2"/>
      <c r="H410" s="3" t="str">
        <f t="shared" si="29"/>
        <v/>
      </c>
      <c r="I410" s="2"/>
      <c r="J410" s="3" t="str">
        <f t="shared" si="30"/>
        <v/>
      </c>
      <c r="K410" s="2"/>
      <c r="L410" s="2"/>
      <c r="M410" s="3" t="str">
        <f t="shared" si="31"/>
        <v/>
      </c>
    </row>
    <row r="411" spans="3:13" x14ac:dyDescent="0.2">
      <c r="C411" s="2"/>
      <c r="D411" s="2"/>
      <c r="E411" s="3" t="str">
        <f t="shared" si="28"/>
        <v/>
      </c>
      <c r="F411" s="2"/>
      <c r="G411" s="2"/>
      <c r="H411" s="3" t="str">
        <f t="shared" si="29"/>
        <v/>
      </c>
      <c r="I411" s="2"/>
      <c r="J411" s="3" t="str">
        <f t="shared" si="30"/>
        <v/>
      </c>
      <c r="K411" s="2"/>
      <c r="L411" s="2"/>
      <c r="M411" s="3" t="str">
        <f t="shared" si="31"/>
        <v/>
      </c>
    </row>
    <row r="412" spans="3:13" x14ac:dyDescent="0.2">
      <c r="C412" s="2"/>
      <c r="D412" s="2"/>
      <c r="E412" s="3" t="str">
        <f t="shared" si="28"/>
        <v/>
      </c>
      <c r="F412" s="2"/>
      <c r="G412" s="2"/>
      <c r="H412" s="3" t="str">
        <f t="shared" si="29"/>
        <v/>
      </c>
      <c r="I412" s="2"/>
      <c r="J412" s="3" t="str">
        <f t="shared" si="30"/>
        <v/>
      </c>
      <c r="K412" s="2"/>
      <c r="L412" s="2"/>
      <c r="M412" s="3" t="str">
        <f t="shared" si="31"/>
        <v/>
      </c>
    </row>
    <row r="413" spans="3:13" x14ac:dyDescent="0.2">
      <c r="C413" s="2"/>
      <c r="D413" s="2"/>
      <c r="E413" s="3" t="str">
        <f t="shared" si="28"/>
        <v/>
      </c>
      <c r="F413" s="2"/>
      <c r="G413" s="2"/>
      <c r="H413" s="3" t="str">
        <f t="shared" si="29"/>
        <v/>
      </c>
      <c r="I413" s="2"/>
      <c r="J413" s="3" t="str">
        <f t="shared" si="30"/>
        <v/>
      </c>
      <c r="K413" s="2"/>
      <c r="L413" s="2"/>
      <c r="M413" s="3" t="str">
        <f t="shared" si="31"/>
        <v/>
      </c>
    </row>
    <row r="414" spans="3:13" x14ac:dyDescent="0.2">
      <c r="C414" s="2"/>
      <c r="D414" s="2"/>
      <c r="E414" s="3" t="str">
        <f t="shared" si="28"/>
        <v/>
      </c>
      <c r="F414" s="2"/>
      <c r="G414" s="2"/>
      <c r="H414" s="3" t="str">
        <f t="shared" si="29"/>
        <v/>
      </c>
      <c r="I414" s="2"/>
      <c r="J414" s="3" t="str">
        <f t="shared" si="30"/>
        <v/>
      </c>
      <c r="K414" s="2"/>
      <c r="L414" s="2"/>
      <c r="M414" s="3" t="str">
        <f t="shared" si="31"/>
        <v/>
      </c>
    </row>
    <row r="415" spans="3:13" x14ac:dyDescent="0.2">
      <c r="C415" s="2"/>
      <c r="D415" s="2"/>
      <c r="E415" s="3" t="str">
        <f t="shared" si="28"/>
        <v/>
      </c>
      <c r="F415" s="2"/>
      <c r="G415" s="2"/>
      <c r="H415" s="3" t="str">
        <f t="shared" si="29"/>
        <v/>
      </c>
      <c r="I415" s="2"/>
      <c r="J415" s="3" t="str">
        <f t="shared" si="30"/>
        <v/>
      </c>
      <c r="K415" s="2"/>
      <c r="L415" s="2"/>
      <c r="M415" s="3" t="str">
        <f t="shared" si="31"/>
        <v/>
      </c>
    </row>
    <row r="416" spans="3:13" x14ac:dyDescent="0.2">
      <c r="C416" s="2"/>
      <c r="D416" s="2"/>
      <c r="E416" s="3" t="str">
        <f t="shared" si="28"/>
        <v/>
      </c>
      <c r="F416" s="2"/>
      <c r="G416" s="2"/>
      <c r="H416" s="3" t="str">
        <f t="shared" si="29"/>
        <v/>
      </c>
      <c r="I416" s="2"/>
      <c r="J416" s="3" t="str">
        <f t="shared" si="30"/>
        <v/>
      </c>
      <c r="K416" s="2"/>
      <c r="L416" s="2"/>
      <c r="M416" s="3" t="str">
        <f t="shared" si="31"/>
        <v/>
      </c>
    </row>
    <row r="417" spans="3:13" x14ac:dyDescent="0.2">
      <c r="C417" s="2"/>
      <c r="D417" s="2"/>
      <c r="E417" s="3" t="str">
        <f t="shared" si="28"/>
        <v/>
      </c>
      <c r="F417" s="2"/>
      <c r="G417" s="2"/>
      <c r="H417" s="3" t="str">
        <f t="shared" si="29"/>
        <v/>
      </c>
      <c r="I417" s="2"/>
      <c r="J417" s="3" t="str">
        <f t="shared" si="30"/>
        <v/>
      </c>
      <c r="K417" s="2"/>
      <c r="L417" s="2"/>
      <c r="M417" s="3" t="str">
        <f t="shared" si="31"/>
        <v/>
      </c>
    </row>
    <row r="418" spans="3:13" x14ac:dyDescent="0.2">
      <c r="C418" s="2"/>
      <c r="D418" s="2"/>
      <c r="E418" s="3" t="str">
        <f t="shared" si="28"/>
        <v/>
      </c>
      <c r="F418" s="2"/>
      <c r="G418" s="2"/>
      <c r="H418" s="3" t="str">
        <f t="shared" si="29"/>
        <v/>
      </c>
      <c r="I418" s="2"/>
      <c r="J418" s="3" t="str">
        <f t="shared" si="30"/>
        <v/>
      </c>
      <c r="K418" s="2"/>
      <c r="L418" s="2"/>
      <c r="M418" s="3" t="str">
        <f t="shared" si="31"/>
        <v/>
      </c>
    </row>
    <row r="419" spans="3:13" x14ac:dyDescent="0.2">
      <c r="C419" s="2"/>
      <c r="D419" s="2"/>
      <c r="E419" s="3" t="str">
        <f t="shared" si="28"/>
        <v/>
      </c>
      <c r="F419" s="2"/>
      <c r="G419" s="2"/>
      <c r="H419" s="3" t="str">
        <f t="shared" si="29"/>
        <v/>
      </c>
      <c r="I419" s="2"/>
      <c r="J419" s="3" t="str">
        <f t="shared" si="30"/>
        <v/>
      </c>
      <c r="K419" s="2"/>
      <c r="L419" s="2"/>
      <c r="M419" s="3" t="str">
        <f t="shared" si="31"/>
        <v/>
      </c>
    </row>
    <row r="420" spans="3:13" x14ac:dyDescent="0.2">
      <c r="C420" s="2"/>
      <c r="D420" s="2"/>
      <c r="E420" s="3" t="str">
        <f t="shared" si="28"/>
        <v/>
      </c>
      <c r="F420" s="2"/>
      <c r="G420" s="2"/>
      <c r="H420" s="3" t="str">
        <f t="shared" si="29"/>
        <v/>
      </c>
      <c r="I420" s="2"/>
      <c r="J420" s="3" t="str">
        <f t="shared" si="30"/>
        <v/>
      </c>
      <c r="K420" s="2"/>
      <c r="L420" s="2"/>
      <c r="M420" s="3" t="str">
        <f t="shared" si="31"/>
        <v/>
      </c>
    </row>
    <row r="421" spans="3:13" x14ac:dyDescent="0.2">
      <c r="C421" s="2"/>
      <c r="D421" s="2"/>
      <c r="E421" s="3" t="str">
        <f t="shared" si="28"/>
        <v/>
      </c>
      <c r="F421" s="2"/>
      <c r="G421" s="2"/>
      <c r="H421" s="3" t="str">
        <f t="shared" si="29"/>
        <v/>
      </c>
      <c r="I421" s="2"/>
      <c r="J421" s="3" t="str">
        <f t="shared" si="30"/>
        <v/>
      </c>
      <c r="K421" s="2"/>
      <c r="L421" s="2"/>
      <c r="M421" s="3" t="str">
        <f t="shared" si="31"/>
        <v/>
      </c>
    </row>
    <row r="422" spans="3:13" x14ac:dyDescent="0.2">
      <c r="C422" s="2"/>
      <c r="D422" s="2"/>
      <c r="E422" s="3" t="str">
        <f t="shared" si="28"/>
        <v/>
      </c>
      <c r="F422" s="2"/>
      <c r="G422" s="2"/>
      <c r="H422" s="3" t="str">
        <f t="shared" si="29"/>
        <v/>
      </c>
      <c r="I422" s="2"/>
      <c r="J422" s="3" t="str">
        <f t="shared" si="30"/>
        <v/>
      </c>
      <c r="K422" s="2"/>
      <c r="L422" s="2"/>
      <c r="M422" s="3" t="str">
        <f t="shared" si="31"/>
        <v/>
      </c>
    </row>
    <row r="423" spans="3:13" x14ac:dyDescent="0.2">
      <c r="C423" s="2"/>
      <c r="D423" s="2"/>
      <c r="E423" s="3" t="str">
        <f t="shared" si="28"/>
        <v/>
      </c>
      <c r="F423" s="2"/>
      <c r="G423" s="2"/>
      <c r="H423" s="3" t="str">
        <f t="shared" si="29"/>
        <v/>
      </c>
      <c r="I423" s="2"/>
      <c r="J423" s="3" t="str">
        <f t="shared" si="30"/>
        <v/>
      </c>
      <c r="K423" s="2"/>
      <c r="L423" s="2"/>
      <c r="M423" s="3" t="str">
        <f t="shared" si="31"/>
        <v/>
      </c>
    </row>
    <row r="424" spans="3:13" x14ac:dyDescent="0.2">
      <c r="C424" s="2"/>
      <c r="D424" s="2"/>
      <c r="E424" s="3" t="str">
        <f t="shared" si="28"/>
        <v/>
      </c>
      <c r="F424" s="2"/>
      <c r="G424" s="2"/>
      <c r="H424" s="3" t="str">
        <f t="shared" si="29"/>
        <v/>
      </c>
      <c r="I424" s="2"/>
      <c r="J424" s="3" t="str">
        <f t="shared" si="30"/>
        <v/>
      </c>
      <c r="K424" s="2"/>
      <c r="L424" s="2"/>
      <c r="M424" s="3" t="str">
        <f t="shared" si="31"/>
        <v/>
      </c>
    </row>
    <row r="425" spans="3:13" x14ac:dyDescent="0.2">
      <c r="C425" s="2"/>
      <c r="D425" s="2"/>
      <c r="E425" s="3" t="str">
        <f t="shared" si="28"/>
        <v/>
      </c>
      <c r="F425" s="2"/>
      <c r="G425" s="2"/>
      <c r="H425" s="3" t="str">
        <f t="shared" si="29"/>
        <v/>
      </c>
      <c r="I425" s="2"/>
      <c r="J425" s="3" t="str">
        <f t="shared" si="30"/>
        <v/>
      </c>
      <c r="K425" s="2"/>
      <c r="L425" s="2"/>
      <c r="M425" s="3" t="str">
        <f t="shared" si="31"/>
        <v/>
      </c>
    </row>
    <row r="426" spans="3:13" x14ac:dyDescent="0.2">
      <c r="C426" s="2"/>
      <c r="D426" s="2"/>
      <c r="E426" s="3" t="str">
        <f t="shared" si="28"/>
        <v/>
      </c>
      <c r="F426" s="2"/>
      <c r="G426" s="2"/>
      <c r="H426" s="3" t="str">
        <f t="shared" si="29"/>
        <v/>
      </c>
      <c r="I426" s="2"/>
      <c r="J426" s="3" t="str">
        <f t="shared" si="30"/>
        <v/>
      </c>
      <c r="K426" s="2"/>
      <c r="L426" s="2"/>
      <c r="M426" s="3" t="str">
        <f t="shared" si="31"/>
        <v/>
      </c>
    </row>
    <row r="427" spans="3:13" x14ac:dyDescent="0.2">
      <c r="C427" s="2"/>
      <c r="D427" s="2"/>
      <c r="E427" s="3" t="str">
        <f t="shared" si="28"/>
        <v/>
      </c>
      <c r="F427" s="2"/>
      <c r="G427" s="2"/>
      <c r="H427" s="3" t="str">
        <f t="shared" si="29"/>
        <v/>
      </c>
      <c r="I427" s="2"/>
      <c r="J427" s="3" t="str">
        <f t="shared" si="30"/>
        <v/>
      </c>
      <c r="K427" s="2"/>
      <c r="L427" s="2"/>
      <c r="M427" s="3" t="str">
        <f t="shared" si="31"/>
        <v/>
      </c>
    </row>
    <row r="428" spans="3:13" x14ac:dyDescent="0.2">
      <c r="C428" s="2"/>
      <c r="D428" s="2"/>
      <c r="E428" s="3" t="str">
        <f t="shared" si="28"/>
        <v/>
      </c>
      <c r="F428" s="2"/>
      <c r="G428" s="2"/>
      <c r="H428" s="3" t="str">
        <f t="shared" si="29"/>
        <v/>
      </c>
      <c r="I428" s="2"/>
      <c r="J428" s="3" t="str">
        <f t="shared" si="30"/>
        <v/>
      </c>
      <c r="K428" s="2"/>
      <c r="L428" s="2"/>
      <c r="M428" s="3" t="str">
        <f t="shared" si="31"/>
        <v/>
      </c>
    </row>
    <row r="429" spans="3:13" x14ac:dyDescent="0.2">
      <c r="C429" s="2"/>
      <c r="D429" s="2"/>
      <c r="E429" s="3" t="str">
        <f t="shared" si="28"/>
        <v/>
      </c>
      <c r="F429" s="2"/>
      <c r="G429" s="2"/>
      <c r="H429" s="3" t="str">
        <f t="shared" si="29"/>
        <v/>
      </c>
      <c r="I429" s="2"/>
      <c r="J429" s="3" t="str">
        <f t="shared" si="30"/>
        <v/>
      </c>
      <c r="K429" s="2"/>
      <c r="L429" s="2"/>
      <c r="M429" s="3" t="str">
        <f t="shared" si="31"/>
        <v/>
      </c>
    </row>
    <row r="430" spans="3:13" x14ac:dyDescent="0.2">
      <c r="C430" s="2"/>
      <c r="D430" s="2"/>
      <c r="E430" s="3" t="str">
        <f t="shared" si="28"/>
        <v/>
      </c>
      <c r="F430" s="2"/>
      <c r="G430" s="2"/>
      <c r="H430" s="3" t="str">
        <f t="shared" si="29"/>
        <v/>
      </c>
      <c r="I430" s="2"/>
      <c r="J430" s="3" t="str">
        <f t="shared" si="30"/>
        <v/>
      </c>
      <c r="K430" s="2"/>
      <c r="L430" s="2"/>
      <c r="M430" s="3" t="str">
        <f t="shared" si="31"/>
        <v/>
      </c>
    </row>
    <row r="431" spans="3:13" x14ac:dyDescent="0.2">
      <c r="C431" s="2"/>
      <c r="D431" s="2"/>
      <c r="E431" s="3" t="str">
        <f t="shared" si="28"/>
        <v/>
      </c>
      <c r="F431" s="2"/>
      <c r="G431" s="2"/>
      <c r="H431" s="3" t="str">
        <f t="shared" si="29"/>
        <v/>
      </c>
      <c r="I431" s="2"/>
      <c r="J431" s="3" t="str">
        <f t="shared" si="30"/>
        <v/>
      </c>
      <c r="K431" s="2"/>
      <c r="L431" s="2"/>
      <c r="M431" s="3" t="str">
        <f t="shared" si="31"/>
        <v/>
      </c>
    </row>
    <row r="432" spans="3:13" x14ac:dyDescent="0.2">
      <c r="C432" s="2"/>
      <c r="D432" s="2"/>
      <c r="E432" s="3" t="str">
        <f t="shared" si="28"/>
        <v/>
      </c>
      <c r="F432" s="2"/>
      <c r="G432" s="2"/>
      <c r="H432" s="3" t="str">
        <f t="shared" si="29"/>
        <v/>
      </c>
      <c r="I432" s="2"/>
      <c r="J432" s="3" t="str">
        <f t="shared" si="30"/>
        <v/>
      </c>
      <c r="K432" s="2"/>
      <c r="L432" s="2"/>
      <c r="M432" s="3" t="str">
        <f t="shared" si="31"/>
        <v/>
      </c>
    </row>
    <row r="433" spans="3:13" x14ac:dyDescent="0.2">
      <c r="C433" s="2"/>
      <c r="D433" s="2"/>
      <c r="E433" s="3" t="str">
        <f t="shared" si="28"/>
        <v/>
      </c>
      <c r="F433" s="2"/>
      <c r="G433" s="2"/>
      <c r="H433" s="3" t="str">
        <f t="shared" si="29"/>
        <v/>
      </c>
      <c r="I433" s="2"/>
      <c r="J433" s="3" t="str">
        <f t="shared" si="30"/>
        <v/>
      </c>
      <c r="K433" s="2"/>
      <c r="L433" s="2"/>
      <c r="M433" s="3" t="str">
        <f t="shared" si="31"/>
        <v/>
      </c>
    </row>
    <row r="434" spans="3:13" x14ac:dyDescent="0.2">
      <c r="C434" s="2"/>
      <c r="D434" s="2"/>
      <c r="E434" s="3" t="str">
        <f t="shared" si="28"/>
        <v/>
      </c>
      <c r="F434" s="2"/>
      <c r="G434" s="2"/>
      <c r="H434" s="3" t="str">
        <f t="shared" si="29"/>
        <v/>
      </c>
      <c r="I434" s="2"/>
      <c r="J434" s="3" t="str">
        <f t="shared" si="30"/>
        <v/>
      </c>
      <c r="K434" s="2"/>
      <c r="L434" s="2"/>
      <c r="M434" s="3" t="str">
        <f t="shared" si="31"/>
        <v/>
      </c>
    </row>
    <row r="435" spans="3:13" x14ac:dyDescent="0.2">
      <c r="C435" s="2"/>
      <c r="D435" s="2"/>
      <c r="E435" s="3" t="str">
        <f t="shared" si="28"/>
        <v/>
      </c>
      <c r="F435" s="2"/>
      <c r="G435" s="2"/>
      <c r="H435" s="3" t="str">
        <f t="shared" si="29"/>
        <v/>
      </c>
      <c r="I435" s="2"/>
      <c r="J435" s="3" t="str">
        <f t="shared" si="30"/>
        <v/>
      </c>
      <c r="K435" s="2"/>
      <c r="L435" s="2"/>
      <c r="M435" s="3" t="str">
        <f t="shared" si="31"/>
        <v/>
      </c>
    </row>
    <row r="436" spans="3:13" x14ac:dyDescent="0.2">
      <c r="C436" s="2"/>
      <c r="D436" s="2"/>
      <c r="E436" s="3" t="str">
        <f t="shared" si="28"/>
        <v/>
      </c>
      <c r="F436" s="2"/>
      <c r="G436" s="2"/>
      <c r="H436" s="3" t="str">
        <f t="shared" si="29"/>
        <v/>
      </c>
      <c r="I436" s="2"/>
      <c r="J436" s="3" t="str">
        <f t="shared" si="30"/>
        <v/>
      </c>
      <c r="K436" s="2"/>
      <c r="L436" s="2"/>
      <c r="M436" s="3" t="str">
        <f t="shared" si="31"/>
        <v/>
      </c>
    </row>
    <row r="437" spans="3:13" x14ac:dyDescent="0.2">
      <c r="C437" s="2"/>
      <c r="D437" s="2"/>
      <c r="E437" s="3" t="str">
        <f t="shared" si="28"/>
        <v/>
      </c>
      <c r="F437" s="2"/>
      <c r="G437" s="2"/>
      <c r="H437" s="3" t="str">
        <f t="shared" si="29"/>
        <v/>
      </c>
      <c r="I437" s="2"/>
      <c r="J437" s="3" t="str">
        <f t="shared" si="30"/>
        <v/>
      </c>
      <c r="K437" s="2"/>
      <c r="L437" s="2"/>
      <c r="M437" s="3" t="str">
        <f t="shared" si="31"/>
        <v/>
      </c>
    </row>
    <row r="438" spans="3:13" x14ac:dyDescent="0.2">
      <c r="C438" s="2"/>
      <c r="D438" s="2"/>
      <c r="E438" s="3" t="str">
        <f t="shared" si="28"/>
        <v/>
      </c>
      <c r="F438" s="2"/>
      <c r="G438" s="2"/>
      <c r="H438" s="3" t="str">
        <f t="shared" si="29"/>
        <v/>
      </c>
      <c r="I438" s="2"/>
      <c r="J438" s="3" t="str">
        <f t="shared" si="30"/>
        <v/>
      </c>
      <c r="K438" s="2"/>
      <c r="L438" s="2"/>
      <c r="M438" s="3" t="str">
        <f t="shared" si="31"/>
        <v/>
      </c>
    </row>
    <row r="439" spans="3:13" x14ac:dyDescent="0.2">
      <c r="C439" s="2"/>
      <c r="D439" s="2"/>
      <c r="E439" s="3" t="str">
        <f t="shared" si="28"/>
        <v/>
      </c>
      <c r="F439" s="2"/>
      <c r="G439" s="2"/>
      <c r="H439" s="3" t="str">
        <f t="shared" si="29"/>
        <v/>
      </c>
      <c r="I439" s="2"/>
      <c r="J439" s="3" t="str">
        <f t="shared" si="30"/>
        <v/>
      </c>
      <c r="K439" s="2"/>
      <c r="L439" s="2"/>
      <c r="M439" s="3" t="str">
        <f t="shared" si="31"/>
        <v/>
      </c>
    </row>
    <row r="440" spans="3:13" x14ac:dyDescent="0.2">
      <c r="C440" s="2"/>
      <c r="D440" s="2"/>
      <c r="E440" s="3" t="str">
        <f t="shared" si="28"/>
        <v/>
      </c>
      <c r="F440" s="2"/>
      <c r="G440" s="2"/>
      <c r="H440" s="3" t="str">
        <f t="shared" si="29"/>
        <v/>
      </c>
      <c r="I440" s="2"/>
      <c r="J440" s="3" t="str">
        <f t="shared" si="30"/>
        <v/>
      </c>
      <c r="K440" s="2"/>
      <c r="L440" s="2"/>
      <c r="M440" s="3" t="str">
        <f t="shared" si="31"/>
        <v/>
      </c>
    </row>
    <row r="441" spans="3:13" x14ac:dyDescent="0.2">
      <c r="C441" s="2"/>
      <c r="D441" s="2"/>
      <c r="E441" s="3" t="str">
        <f t="shared" si="28"/>
        <v/>
      </c>
      <c r="F441" s="2"/>
      <c r="G441" s="2"/>
      <c r="H441" s="3" t="str">
        <f t="shared" si="29"/>
        <v/>
      </c>
      <c r="I441" s="2"/>
      <c r="J441" s="3" t="str">
        <f t="shared" si="30"/>
        <v/>
      </c>
      <c r="K441" s="2"/>
      <c r="L441" s="2"/>
      <c r="M441" s="3" t="str">
        <f t="shared" si="31"/>
        <v/>
      </c>
    </row>
    <row r="442" spans="3:13" x14ac:dyDescent="0.2">
      <c r="C442" s="2"/>
      <c r="D442" s="2"/>
      <c r="E442" s="3" t="str">
        <f t="shared" si="28"/>
        <v/>
      </c>
      <c r="F442" s="2"/>
      <c r="G442" s="2"/>
      <c r="H442" s="3" t="str">
        <f t="shared" si="29"/>
        <v/>
      </c>
      <c r="I442" s="2"/>
      <c r="J442" s="3" t="str">
        <f t="shared" si="30"/>
        <v/>
      </c>
      <c r="K442" s="2"/>
      <c r="L442" s="2"/>
      <c r="M442" s="3" t="str">
        <f t="shared" si="31"/>
        <v/>
      </c>
    </row>
    <row r="443" spans="3:13" x14ac:dyDescent="0.2">
      <c r="C443" s="2"/>
      <c r="D443" s="2"/>
      <c r="E443" s="3" t="str">
        <f t="shared" si="28"/>
        <v/>
      </c>
      <c r="F443" s="2"/>
      <c r="G443" s="2"/>
      <c r="H443" s="3" t="str">
        <f t="shared" si="29"/>
        <v/>
      </c>
      <c r="I443" s="2"/>
      <c r="J443" s="3" t="str">
        <f t="shared" si="30"/>
        <v/>
      </c>
      <c r="K443" s="2"/>
      <c r="L443" s="2"/>
      <c r="M443" s="3" t="str">
        <f t="shared" si="31"/>
        <v/>
      </c>
    </row>
    <row r="444" spans="3:13" x14ac:dyDescent="0.2">
      <c r="C444" s="2"/>
      <c r="D444" s="2"/>
      <c r="E444" s="3" t="str">
        <f t="shared" si="28"/>
        <v/>
      </c>
      <c r="F444" s="2"/>
      <c r="G444" s="2"/>
      <c r="H444" s="3" t="str">
        <f t="shared" si="29"/>
        <v/>
      </c>
      <c r="I444" s="2"/>
      <c r="J444" s="3" t="str">
        <f t="shared" si="30"/>
        <v/>
      </c>
      <c r="K444" s="2"/>
      <c r="L444" s="2"/>
      <c r="M444" s="3" t="str">
        <f t="shared" si="31"/>
        <v/>
      </c>
    </row>
    <row r="445" spans="3:13" x14ac:dyDescent="0.2">
      <c r="C445" s="2"/>
      <c r="D445" s="2"/>
      <c r="E445" s="3" t="str">
        <f t="shared" si="28"/>
        <v/>
      </c>
      <c r="F445" s="2"/>
      <c r="G445" s="2"/>
      <c r="H445" s="3" t="str">
        <f t="shared" si="29"/>
        <v/>
      </c>
      <c r="I445" s="2"/>
      <c r="J445" s="3" t="str">
        <f t="shared" si="30"/>
        <v/>
      </c>
      <c r="K445" s="2"/>
      <c r="L445" s="2"/>
      <c r="M445" s="3" t="str">
        <f t="shared" si="31"/>
        <v/>
      </c>
    </row>
    <row r="446" spans="3:13" x14ac:dyDescent="0.2">
      <c r="C446" s="2"/>
      <c r="D446" s="2"/>
      <c r="E446" s="3" t="str">
        <f t="shared" si="28"/>
        <v/>
      </c>
      <c r="F446" s="2"/>
      <c r="G446" s="2"/>
      <c r="H446" s="3" t="str">
        <f t="shared" si="29"/>
        <v/>
      </c>
      <c r="I446" s="2"/>
      <c r="J446" s="3" t="str">
        <f t="shared" si="30"/>
        <v/>
      </c>
      <c r="K446" s="2"/>
      <c r="L446" s="2"/>
      <c r="M446" s="3" t="str">
        <f t="shared" si="31"/>
        <v/>
      </c>
    </row>
    <row r="447" spans="3:13" x14ac:dyDescent="0.2">
      <c r="C447" s="2"/>
      <c r="D447" s="2"/>
      <c r="E447" s="3" t="str">
        <f t="shared" si="28"/>
        <v/>
      </c>
      <c r="F447" s="2"/>
      <c r="G447" s="2"/>
      <c r="H447" s="3" t="str">
        <f t="shared" si="29"/>
        <v/>
      </c>
      <c r="I447" s="2"/>
      <c r="J447" s="3" t="str">
        <f t="shared" si="30"/>
        <v/>
      </c>
      <c r="K447" s="2"/>
      <c r="L447" s="2"/>
      <c r="M447" s="3" t="str">
        <f t="shared" si="31"/>
        <v/>
      </c>
    </row>
    <row r="448" spans="3:13" x14ac:dyDescent="0.2">
      <c r="C448" s="2"/>
      <c r="D448" s="2"/>
      <c r="E448" s="3" t="str">
        <f t="shared" si="28"/>
        <v/>
      </c>
      <c r="F448" s="2"/>
      <c r="G448" s="2"/>
      <c r="H448" s="3" t="str">
        <f t="shared" si="29"/>
        <v/>
      </c>
      <c r="I448" s="2"/>
      <c r="J448" s="3" t="str">
        <f t="shared" si="30"/>
        <v/>
      </c>
      <c r="K448" s="2"/>
      <c r="L448" s="2"/>
      <c r="M448" s="3" t="str">
        <f t="shared" si="31"/>
        <v/>
      </c>
    </row>
    <row r="449" spans="3:13" x14ac:dyDescent="0.2">
      <c r="C449" s="2"/>
      <c r="D449" s="2"/>
      <c r="E449" s="3" t="str">
        <f t="shared" si="28"/>
        <v/>
      </c>
      <c r="F449" s="2"/>
      <c r="G449" s="2"/>
      <c r="H449" s="3" t="str">
        <f t="shared" si="29"/>
        <v/>
      </c>
      <c r="I449" s="2"/>
      <c r="J449" s="3" t="str">
        <f t="shared" si="30"/>
        <v/>
      </c>
      <c r="K449" s="2"/>
      <c r="L449" s="2"/>
      <c r="M449" s="3" t="str">
        <f t="shared" si="31"/>
        <v/>
      </c>
    </row>
    <row r="450" spans="3:13" x14ac:dyDescent="0.2">
      <c r="C450" s="2"/>
      <c r="D450" s="2"/>
      <c r="E450" s="3" t="str">
        <f t="shared" si="28"/>
        <v/>
      </c>
      <c r="F450" s="2"/>
      <c r="G450" s="2"/>
      <c r="H450" s="3" t="str">
        <f t="shared" si="29"/>
        <v/>
      </c>
      <c r="I450" s="2"/>
      <c r="J450" s="3" t="str">
        <f t="shared" si="30"/>
        <v/>
      </c>
      <c r="K450" s="2"/>
      <c r="L450" s="2"/>
      <c r="M450" s="3" t="str">
        <f t="shared" si="31"/>
        <v/>
      </c>
    </row>
    <row r="451" spans="3:13" x14ac:dyDescent="0.2">
      <c r="C451" s="2"/>
      <c r="D451" s="2"/>
      <c r="E451" s="3" t="str">
        <f t="shared" si="28"/>
        <v/>
      </c>
      <c r="F451" s="2"/>
      <c r="G451" s="2"/>
      <c r="H451" s="3" t="str">
        <f t="shared" si="29"/>
        <v/>
      </c>
      <c r="I451" s="2"/>
      <c r="J451" s="3" t="str">
        <f t="shared" si="30"/>
        <v/>
      </c>
      <c r="K451" s="2"/>
      <c r="L451" s="2"/>
      <c r="M451" s="3" t="str">
        <f t="shared" si="31"/>
        <v/>
      </c>
    </row>
    <row r="452" spans="3:13" x14ac:dyDescent="0.2">
      <c r="C452" s="2"/>
      <c r="D452" s="2"/>
      <c r="E452" s="3" t="str">
        <f t="shared" si="28"/>
        <v/>
      </c>
      <c r="F452" s="2"/>
      <c r="G452" s="2"/>
      <c r="H452" s="3" t="str">
        <f t="shared" si="29"/>
        <v/>
      </c>
      <c r="I452" s="2"/>
      <c r="J452" s="3" t="str">
        <f t="shared" si="30"/>
        <v/>
      </c>
      <c r="K452" s="2"/>
      <c r="L452" s="2"/>
      <c r="M452" s="3" t="str">
        <f t="shared" si="31"/>
        <v/>
      </c>
    </row>
    <row r="453" spans="3:13" x14ac:dyDescent="0.2">
      <c r="C453" s="2"/>
      <c r="D453" s="2"/>
      <c r="E453" s="3" t="str">
        <f t="shared" ref="E453:E516" si="32">IF(C453=0,"",(D453/C453-1))</f>
        <v/>
      </c>
      <c r="F453" s="2"/>
      <c r="G453" s="2"/>
      <c r="H453" s="3" t="str">
        <f t="shared" ref="H453:H516" si="33">IF(F453=0,"",(G453/F453-1))</f>
        <v/>
      </c>
      <c r="I453" s="2"/>
      <c r="J453" s="3" t="str">
        <f t="shared" ref="J453:J516" si="34">IF(I453=0,"",(G453/I453-1))</f>
        <v/>
      </c>
      <c r="K453" s="2"/>
      <c r="L453" s="2"/>
      <c r="M453" s="3" t="str">
        <f t="shared" ref="M453:M516" si="35">IF(K453=0,"",(L453/K453-1))</f>
        <v/>
      </c>
    </row>
    <row r="454" spans="3:13" x14ac:dyDescent="0.2">
      <c r="C454" s="2"/>
      <c r="D454" s="2"/>
      <c r="E454" s="3" t="str">
        <f t="shared" si="32"/>
        <v/>
      </c>
      <c r="F454" s="2"/>
      <c r="G454" s="2"/>
      <c r="H454" s="3" t="str">
        <f t="shared" si="33"/>
        <v/>
      </c>
      <c r="I454" s="2"/>
      <c r="J454" s="3" t="str">
        <f t="shared" si="34"/>
        <v/>
      </c>
      <c r="K454" s="2"/>
      <c r="L454" s="2"/>
      <c r="M454" s="3" t="str">
        <f t="shared" si="35"/>
        <v/>
      </c>
    </row>
    <row r="455" spans="3:13" x14ac:dyDescent="0.2">
      <c r="C455" s="2"/>
      <c r="D455" s="2"/>
      <c r="E455" s="3" t="str">
        <f t="shared" si="32"/>
        <v/>
      </c>
      <c r="F455" s="2"/>
      <c r="G455" s="2"/>
      <c r="H455" s="3" t="str">
        <f t="shared" si="33"/>
        <v/>
      </c>
      <c r="I455" s="2"/>
      <c r="J455" s="3" t="str">
        <f t="shared" si="34"/>
        <v/>
      </c>
      <c r="K455" s="2"/>
      <c r="L455" s="2"/>
      <c r="M455" s="3" t="str">
        <f t="shared" si="35"/>
        <v/>
      </c>
    </row>
    <row r="456" spans="3:13" x14ac:dyDescent="0.2">
      <c r="C456" s="2"/>
      <c r="D456" s="2"/>
      <c r="E456" s="3" t="str">
        <f t="shared" si="32"/>
        <v/>
      </c>
      <c r="F456" s="2"/>
      <c r="G456" s="2"/>
      <c r="H456" s="3" t="str">
        <f t="shared" si="33"/>
        <v/>
      </c>
      <c r="I456" s="2"/>
      <c r="J456" s="3" t="str">
        <f t="shared" si="34"/>
        <v/>
      </c>
      <c r="K456" s="2"/>
      <c r="L456" s="2"/>
      <c r="M456" s="3" t="str">
        <f t="shared" si="35"/>
        <v/>
      </c>
    </row>
    <row r="457" spans="3:13" x14ac:dyDescent="0.2">
      <c r="C457" s="2"/>
      <c r="D457" s="2"/>
      <c r="E457" s="3" t="str">
        <f t="shared" si="32"/>
        <v/>
      </c>
      <c r="F457" s="2"/>
      <c r="G457" s="2"/>
      <c r="H457" s="3" t="str">
        <f t="shared" si="33"/>
        <v/>
      </c>
      <c r="I457" s="2"/>
      <c r="J457" s="3" t="str">
        <f t="shared" si="34"/>
        <v/>
      </c>
      <c r="K457" s="2"/>
      <c r="L457" s="2"/>
      <c r="M457" s="3" t="str">
        <f t="shared" si="35"/>
        <v/>
      </c>
    </row>
    <row r="458" spans="3:13" x14ac:dyDescent="0.2">
      <c r="C458" s="2"/>
      <c r="D458" s="2"/>
      <c r="E458" s="3" t="str">
        <f t="shared" si="32"/>
        <v/>
      </c>
      <c r="F458" s="2"/>
      <c r="G458" s="2"/>
      <c r="H458" s="3" t="str">
        <f t="shared" si="33"/>
        <v/>
      </c>
      <c r="I458" s="2"/>
      <c r="J458" s="3" t="str">
        <f t="shared" si="34"/>
        <v/>
      </c>
      <c r="K458" s="2"/>
      <c r="L458" s="2"/>
      <c r="M458" s="3" t="str">
        <f t="shared" si="35"/>
        <v/>
      </c>
    </row>
    <row r="459" spans="3:13" x14ac:dyDescent="0.2">
      <c r="C459" s="2"/>
      <c r="D459" s="2"/>
      <c r="E459" s="3" t="str">
        <f t="shared" si="32"/>
        <v/>
      </c>
      <c r="F459" s="2"/>
      <c r="G459" s="2"/>
      <c r="H459" s="3" t="str">
        <f t="shared" si="33"/>
        <v/>
      </c>
      <c r="I459" s="2"/>
      <c r="J459" s="3" t="str">
        <f t="shared" si="34"/>
        <v/>
      </c>
      <c r="K459" s="2"/>
      <c r="L459" s="2"/>
      <c r="M459" s="3" t="str">
        <f t="shared" si="35"/>
        <v/>
      </c>
    </row>
    <row r="460" spans="3:13" x14ac:dyDescent="0.2">
      <c r="C460" s="2"/>
      <c r="D460" s="2"/>
      <c r="E460" s="3" t="str">
        <f t="shared" si="32"/>
        <v/>
      </c>
      <c r="F460" s="2"/>
      <c r="G460" s="2"/>
      <c r="H460" s="3" t="str">
        <f t="shared" si="33"/>
        <v/>
      </c>
      <c r="I460" s="2"/>
      <c r="J460" s="3" t="str">
        <f t="shared" si="34"/>
        <v/>
      </c>
      <c r="K460" s="2"/>
      <c r="L460" s="2"/>
      <c r="M460" s="3" t="str">
        <f t="shared" si="35"/>
        <v/>
      </c>
    </row>
    <row r="461" spans="3:13" x14ac:dyDescent="0.2">
      <c r="C461" s="2"/>
      <c r="D461" s="2"/>
      <c r="E461" s="3" t="str">
        <f t="shared" si="32"/>
        <v/>
      </c>
      <c r="F461" s="2"/>
      <c r="G461" s="2"/>
      <c r="H461" s="3" t="str">
        <f t="shared" si="33"/>
        <v/>
      </c>
      <c r="I461" s="2"/>
      <c r="J461" s="3" t="str">
        <f t="shared" si="34"/>
        <v/>
      </c>
      <c r="K461" s="2"/>
      <c r="L461" s="2"/>
      <c r="M461" s="3" t="str">
        <f t="shared" si="35"/>
        <v/>
      </c>
    </row>
    <row r="462" spans="3:13" x14ac:dyDescent="0.2">
      <c r="C462" s="2"/>
      <c r="D462" s="2"/>
      <c r="E462" s="3" t="str">
        <f t="shared" si="32"/>
        <v/>
      </c>
      <c r="F462" s="2"/>
      <c r="G462" s="2"/>
      <c r="H462" s="3" t="str">
        <f t="shared" si="33"/>
        <v/>
      </c>
      <c r="I462" s="2"/>
      <c r="J462" s="3" t="str">
        <f t="shared" si="34"/>
        <v/>
      </c>
      <c r="K462" s="2"/>
      <c r="L462" s="2"/>
      <c r="M462" s="3" t="str">
        <f t="shared" si="35"/>
        <v/>
      </c>
    </row>
    <row r="463" spans="3:13" x14ac:dyDescent="0.2">
      <c r="C463" s="2"/>
      <c r="D463" s="2"/>
      <c r="E463" s="3" t="str">
        <f t="shared" si="32"/>
        <v/>
      </c>
      <c r="F463" s="2"/>
      <c r="G463" s="2"/>
      <c r="H463" s="3" t="str">
        <f t="shared" si="33"/>
        <v/>
      </c>
      <c r="I463" s="2"/>
      <c r="J463" s="3" t="str">
        <f t="shared" si="34"/>
        <v/>
      </c>
      <c r="K463" s="2"/>
      <c r="L463" s="2"/>
      <c r="M463" s="3" t="str">
        <f t="shared" si="35"/>
        <v/>
      </c>
    </row>
    <row r="464" spans="3:13" x14ac:dyDescent="0.2">
      <c r="C464" s="2"/>
      <c r="D464" s="2"/>
      <c r="E464" s="3" t="str">
        <f t="shared" si="32"/>
        <v/>
      </c>
      <c r="F464" s="2"/>
      <c r="G464" s="2"/>
      <c r="H464" s="3" t="str">
        <f t="shared" si="33"/>
        <v/>
      </c>
      <c r="I464" s="2"/>
      <c r="J464" s="3" t="str">
        <f t="shared" si="34"/>
        <v/>
      </c>
      <c r="K464" s="2"/>
      <c r="L464" s="2"/>
      <c r="M464" s="3" t="str">
        <f t="shared" si="35"/>
        <v/>
      </c>
    </row>
    <row r="465" spans="3:13" x14ac:dyDescent="0.2">
      <c r="C465" s="2"/>
      <c r="D465" s="2"/>
      <c r="E465" s="3" t="str">
        <f t="shared" si="32"/>
        <v/>
      </c>
      <c r="F465" s="2"/>
      <c r="G465" s="2"/>
      <c r="H465" s="3" t="str">
        <f t="shared" si="33"/>
        <v/>
      </c>
      <c r="I465" s="2"/>
      <c r="J465" s="3" t="str">
        <f t="shared" si="34"/>
        <v/>
      </c>
      <c r="K465" s="2"/>
      <c r="L465" s="2"/>
      <c r="M465" s="3" t="str">
        <f t="shared" si="35"/>
        <v/>
      </c>
    </row>
    <row r="466" spans="3:13" x14ac:dyDescent="0.2">
      <c r="C466" s="2"/>
      <c r="D466" s="2"/>
      <c r="E466" s="3" t="str">
        <f t="shared" si="32"/>
        <v/>
      </c>
      <c r="F466" s="2"/>
      <c r="G466" s="2"/>
      <c r="H466" s="3" t="str">
        <f t="shared" si="33"/>
        <v/>
      </c>
      <c r="I466" s="2"/>
      <c r="J466" s="3" t="str">
        <f t="shared" si="34"/>
        <v/>
      </c>
      <c r="K466" s="2"/>
      <c r="L466" s="2"/>
      <c r="M466" s="3" t="str">
        <f t="shared" si="35"/>
        <v/>
      </c>
    </row>
    <row r="467" spans="3:13" x14ac:dyDescent="0.2">
      <c r="C467" s="2"/>
      <c r="D467" s="2"/>
      <c r="E467" s="3" t="str">
        <f t="shared" si="32"/>
        <v/>
      </c>
      <c r="F467" s="2"/>
      <c r="G467" s="2"/>
      <c r="H467" s="3" t="str">
        <f t="shared" si="33"/>
        <v/>
      </c>
      <c r="I467" s="2"/>
      <c r="J467" s="3" t="str">
        <f t="shared" si="34"/>
        <v/>
      </c>
      <c r="K467" s="2"/>
      <c r="L467" s="2"/>
      <c r="M467" s="3" t="str">
        <f t="shared" si="35"/>
        <v/>
      </c>
    </row>
    <row r="468" spans="3:13" x14ac:dyDescent="0.2">
      <c r="C468" s="2"/>
      <c r="D468" s="2"/>
      <c r="E468" s="3" t="str">
        <f t="shared" si="32"/>
        <v/>
      </c>
      <c r="F468" s="2"/>
      <c r="G468" s="2"/>
      <c r="H468" s="3" t="str">
        <f t="shared" si="33"/>
        <v/>
      </c>
      <c r="I468" s="2"/>
      <c r="J468" s="3" t="str">
        <f t="shared" si="34"/>
        <v/>
      </c>
      <c r="K468" s="2"/>
      <c r="L468" s="2"/>
      <c r="M468" s="3" t="str">
        <f t="shared" si="35"/>
        <v/>
      </c>
    </row>
    <row r="469" spans="3:13" x14ac:dyDescent="0.2">
      <c r="C469" s="2"/>
      <c r="D469" s="2"/>
      <c r="E469" s="3" t="str">
        <f t="shared" si="32"/>
        <v/>
      </c>
      <c r="F469" s="2"/>
      <c r="G469" s="2"/>
      <c r="H469" s="3" t="str">
        <f t="shared" si="33"/>
        <v/>
      </c>
      <c r="I469" s="2"/>
      <c r="J469" s="3" t="str">
        <f t="shared" si="34"/>
        <v/>
      </c>
      <c r="K469" s="2"/>
      <c r="L469" s="2"/>
      <c r="M469" s="3" t="str">
        <f t="shared" si="35"/>
        <v/>
      </c>
    </row>
    <row r="470" spans="3:13" x14ac:dyDescent="0.2">
      <c r="C470" s="2"/>
      <c r="D470" s="2"/>
      <c r="E470" s="3" t="str">
        <f t="shared" si="32"/>
        <v/>
      </c>
      <c r="F470" s="2"/>
      <c r="G470" s="2"/>
      <c r="H470" s="3" t="str">
        <f t="shared" si="33"/>
        <v/>
      </c>
      <c r="I470" s="2"/>
      <c r="J470" s="3" t="str">
        <f t="shared" si="34"/>
        <v/>
      </c>
      <c r="K470" s="2"/>
      <c r="L470" s="2"/>
      <c r="M470" s="3" t="str">
        <f t="shared" si="35"/>
        <v/>
      </c>
    </row>
    <row r="471" spans="3:13" x14ac:dyDescent="0.2">
      <c r="C471" s="2"/>
      <c r="D471" s="2"/>
      <c r="E471" s="3" t="str">
        <f t="shared" si="32"/>
        <v/>
      </c>
      <c r="F471" s="2"/>
      <c r="G471" s="2"/>
      <c r="H471" s="3" t="str">
        <f t="shared" si="33"/>
        <v/>
      </c>
      <c r="I471" s="2"/>
      <c r="J471" s="3" t="str">
        <f t="shared" si="34"/>
        <v/>
      </c>
      <c r="K471" s="2"/>
      <c r="L471" s="2"/>
      <c r="M471" s="3" t="str">
        <f t="shared" si="35"/>
        <v/>
      </c>
    </row>
    <row r="472" spans="3:13" x14ac:dyDescent="0.2">
      <c r="C472" s="2"/>
      <c r="D472" s="2"/>
      <c r="E472" s="3" t="str">
        <f t="shared" si="32"/>
        <v/>
      </c>
      <c r="F472" s="2"/>
      <c r="G472" s="2"/>
      <c r="H472" s="3" t="str">
        <f t="shared" si="33"/>
        <v/>
      </c>
      <c r="I472" s="2"/>
      <c r="J472" s="3" t="str">
        <f t="shared" si="34"/>
        <v/>
      </c>
      <c r="K472" s="2"/>
      <c r="L472" s="2"/>
      <c r="M472" s="3" t="str">
        <f t="shared" si="35"/>
        <v/>
      </c>
    </row>
    <row r="473" spans="3:13" x14ac:dyDescent="0.2">
      <c r="C473" s="2"/>
      <c r="D473" s="2"/>
      <c r="E473" s="3" t="str">
        <f t="shared" si="32"/>
        <v/>
      </c>
      <c r="F473" s="2"/>
      <c r="G473" s="2"/>
      <c r="H473" s="3" t="str">
        <f t="shared" si="33"/>
        <v/>
      </c>
      <c r="I473" s="2"/>
      <c r="J473" s="3" t="str">
        <f t="shared" si="34"/>
        <v/>
      </c>
      <c r="K473" s="2"/>
      <c r="L473" s="2"/>
      <c r="M473" s="3" t="str">
        <f t="shared" si="35"/>
        <v/>
      </c>
    </row>
    <row r="474" spans="3:13" x14ac:dyDescent="0.2">
      <c r="C474" s="2"/>
      <c r="D474" s="2"/>
      <c r="E474" s="3" t="str">
        <f t="shared" si="32"/>
        <v/>
      </c>
      <c r="F474" s="2"/>
      <c r="G474" s="2"/>
      <c r="H474" s="3" t="str">
        <f t="shared" si="33"/>
        <v/>
      </c>
      <c r="I474" s="2"/>
      <c r="J474" s="3" t="str">
        <f t="shared" si="34"/>
        <v/>
      </c>
      <c r="K474" s="2"/>
      <c r="L474" s="2"/>
      <c r="M474" s="3" t="str">
        <f t="shared" si="35"/>
        <v/>
      </c>
    </row>
    <row r="475" spans="3:13" x14ac:dyDescent="0.2">
      <c r="C475" s="2"/>
      <c r="D475" s="2"/>
      <c r="E475" s="3" t="str">
        <f t="shared" si="32"/>
        <v/>
      </c>
      <c r="F475" s="2"/>
      <c r="G475" s="2"/>
      <c r="H475" s="3" t="str">
        <f t="shared" si="33"/>
        <v/>
      </c>
      <c r="I475" s="2"/>
      <c r="J475" s="3" t="str">
        <f t="shared" si="34"/>
        <v/>
      </c>
      <c r="K475" s="2"/>
      <c r="L475" s="2"/>
      <c r="M475" s="3" t="str">
        <f t="shared" si="35"/>
        <v/>
      </c>
    </row>
    <row r="476" spans="3:13" x14ac:dyDescent="0.2">
      <c r="C476" s="2"/>
      <c r="D476" s="2"/>
      <c r="E476" s="3" t="str">
        <f t="shared" si="32"/>
        <v/>
      </c>
      <c r="F476" s="2"/>
      <c r="G476" s="2"/>
      <c r="H476" s="3" t="str">
        <f t="shared" si="33"/>
        <v/>
      </c>
      <c r="I476" s="2"/>
      <c r="J476" s="3" t="str">
        <f t="shared" si="34"/>
        <v/>
      </c>
      <c r="K476" s="2"/>
      <c r="L476" s="2"/>
      <c r="M476" s="3" t="str">
        <f t="shared" si="35"/>
        <v/>
      </c>
    </row>
    <row r="477" spans="3:13" x14ac:dyDescent="0.2">
      <c r="C477" s="2"/>
      <c r="D477" s="2"/>
      <c r="E477" s="3" t="str">
        <f t="shared" si="32"/>
        <v/>
      </c>
      <c r="F477" s="2"/>
      <c r="G477" s="2"/>
      <c r="H477" s="3" t="str">
        <f t="shared" si="33"/>
        <v/>
      </c>
      <c r="I477" s="2"/>
      <c r="J477" s="3" t="str">
        <f t="shared" si="34"/>
        <v/>
      </c>
      <c r="K477" s="2"/>
      <c r="L477" s="2"/>
      <c r="M477" s="3" t="str">
        <f t="shared" si="35"/>
        <v/>
      </c>
    </row>
    <row r="478" spans="3:13" x14ac:dyDescent="0.2">
      <c r="C478" s="2"/>
      <c r="D478" s="2"/>
      <c r="E478" s="3" t="str">
        <f t="shared" si="32"/>
        <v/>
      </c>
      <c r="F478" s="2"/>
      <c r="G478" s="2"/>
      <c r="H478" s="3" t="str">
        <f t="shared" si="33"/>
        <v/>
      </c>
      <c r="I478" s="2"/>
      <c r="J478" s="3" t="str">
        <f t="shared" si="34"/>
        <v/>
      </c>
      <c r="K478" s="2"/>
      <c r="L478" s="2"/>
      <c r="M478" s="3" t="str">
        <f t="shared" si="35"/>
        <v/>
      </c>
    </row>
    <row r="479" spans="3:13" x14ac:dyDescent="0.2">
      <c r="C479" s="2"/>
      <c r="D479" s="2"/>
      <c r="E479" s="3" t="str">
        <f t="shared" si="32"/>
        <v/>
      </c>
      <c r="F479" s="2"/>
      <c r="G479" s="2"/>
      <c r="H479" s="3" t="str">
        <f t="shared" si="33"/>
        <v/>
      </c>
      <c r="I479" s="2"/>
      <c r="J479" s="3" t="str">
        <f t="shared" si="34"/>
        <v/>
      </c>
      <c r="K479" s="2"/>
      <c r="L479" s="2"/>
      <c r="M479" s="3" t="str">
        <f t="shared" si="35"/>
        <v/>
      </c>
    </row>
    <row r="480" spans="3:13" x14ac:dyDescent="0.2">
      <c r="C480" s="2"/>
      <c r="D480" s="2"/>
      <c r="E480" s="3" t="str">
        <f t="shared" si="32"/>
        <v/>
      </c>
      <c r="F480" s="2"/>
      <c r="G480" s="2"/>
      <c r="H480" s="3" t="str">
        <f t="shared" si="33"/>
        <v/>
      </c>
      <c r="I480" s="2"/>
      <c r="J480" s="3" t="str">
        <f t="shared" si="34"/>
        <v/>
      </c>
      <c r="K480" s="2"/>
      <c r="L480" s="2"/>
      <c r="M480" s="3" t="str">
        <f t="shared" si="35"/>
        <v/>
      </c>
    </row>
    <row r="481" spans="3:13" x14ac:dyDescent="0.2">
      <c r="C481" s="2"/>
      <c r="D481" s="2"/>
      <c r="E481" s="3" t="str">
        <f t="shared" si="32"/>
        <v/>
      </c>
      <c r="F481" s="2"/>
      <c r="G481" s="2"/>
      <c r="H481" s="3" t="str">
        <f t="shared" si="33"/>
        <v/>
      </c>
      <c r="I481" s="2"/>
      <c r="J481" s="3" t="str">
        <f t="shared" si="34"/>
        <v/>
      </c>
      <c r="K481" s="2"/>
      <c r="L481" s="2"/>
      <c r="M481" s="3" t="str">
        <f t="shared" si="35"/>
        <v/>
      </c>
    </row>
    <row r="482" spans="3:13" x14ac:dyDescent="0.2">
      <c r="C482" s="2"/>
      <c r="D482" s="2"/>
      <c r="E482" s="3" t="str">
        <f t="shared" si="32"/>
        <v/>
      </c>
      <c r="F482" s="2"/>
      <c r="G482" s="2"/>
      <c r="H482" s="3" t="str">
        <f t="shared" si="33"/>
        <v/>
      </c>
      <c r="I482" s="2"/>
      <c r="J482" s="3" t="str">
        <f t="shared" si="34"/>
        <v/>
      </c>
      <c r="K482" s="2"/>
      <c r="L482" s="2"/>
      <c r="M482" s="3" t="str">
        <f t="shared" si="35"/>
        <v/>
      </c>
    </row>
    <row r="483" spans="3:13" x14ac:dyDescent="0.2">
      <c r="C483" s="2"/>
      <c r="D483" s="2"/>
      <c r="E483" s="3" t="str">
        <f t="shared" si="32"/>
        <v/>
      </c>
      <c r="F483" s="2"/>
      <c r="G483" s="2"/>
      <c r="H483" s="3" t="str">
        <f t="shared" si="33"/>
        <v/>
      </c>
      <c r="I483" s="2"/>
      <c r="J483" s="3" t="str">
        <f t="shared" si="34"/>
        <v/>
      </c>
      <c r="K483" s="2"/>
      <c r="L483" s="2"/>
      <c r="M483" s="3" t="str">
        <f t="shared" si="35"/>
        <v/>
      </c>
    </row>
    <row r="484" spans="3:13" x14ac:dyDescent="0.2">
      <c r="C484" s="2"/>
      <c r="D484" s="2"/>
      <c r="E484" s="3" t="str">
        <f t="shared" si="32"/>
        <v/>
      </c>
      <c r="F484" s="2"/>
      <c r="G484" s="2"/>
      <c r="H484" s="3" t="str">
        <f t="shared" si="33"/>
        <v/>
      </c>
      <c r="I484" s="2"/>
      <c r="J484" s="3" t="str">
        <f t="shared" si="34"/>
        <v/>
      </c>
      <c r="K484" s="2"/>
      <c r="L484" s="2"/>
      <c r="M484" s="3" t="str">
        <f t="shared" si="35"/>
        <v/>
      </c>
    </row>
    <row r="485" spans="3:13" x14ac:dyDescent="0.2">
      <c r="C485" s="2"/>
      <c r="D485" s="2"/>
      <c r="E485" s="3" t="str">
        <f t="shared" si="32"/>
        <v/>
      </c>
      <c r="F485" s="2"/>
      <c r="G485" s="2"/>
      <c r="H485" s="3" t="str">
        <f t="shared" si="33"/>
        <v/>
      </c>
      <c r="I485" s="2"/>
      <c r="J485" s="3" t="str">
        <f t="shared" si="34"/>
        <v/>
      </c>
      <c r="K485" s="2"/>
      <c r="L485" s="2"/>
      <c r="M485" s="3" t="str">
        <f t="shared" si="35"/>
        <v/>
      </c>
    </row>
    <row r="486" spans="3:13" x14ac:dyDescent="0.2">
      <c r="C486" s="2"/>
      <c r="D486" s="2"/>
      <c r="E486" s="3" t="str">
        <f t="shared" si="32"/>
        <v/>
      </c>
      <c r="F486" s="2"/>
      <c r="G486" s="2"/>
      <c r="H486" s="3" t="str">
        <f t="shared" si="33"/>
        <v/>
      </c>
      <c r="I486" s="2"/>
      <c r="J486" s="3" t="str">
        <f t="shared" si="34"/>
        <v/>
      </c>
      <c r="K486" s="2"/>
      <c r="L486" s="2"/>
      <c r="M486" s="3" t="str">
        <f t="shared" si="35"/>
        <v/>
      </c>
    </row>
    <row r="487" spans="3:13" x14ac:dyDescent="0.2">
      <c r="C487" s="2"/>
      <c r="D487" s="2"/>
      <c r="E487" s="3" t="str">
        <f t="shared" si="32"/>
        <v/>
      </c>
      <c r="F487" s="2"/>
      <c r="G487" s="2"/>
      <c r="H487" s="3" t="str">
        <f t="shared" si="33"/>
        <v/>
      </c>
      <c r="I487" s="2"/>
      <c r="J487" s="3" t="str">
        <f t="shared" si="34"/>
        <v/>
      </c>
      <c r="K487" s="2"/>
      <c r="L487" s="2"/>
      <c r="M487" s="3" t="str">
        <f t="shared" si="35"/>
        <v/>
      </c>
    </row>
    <row r="488" spans="3:13" x14ac:dyDescent="0.2">
      <c r="C488" s="2"/>
      <c r="D488" s="2"/>
      <c r="E488" s="3" t="str">
        <f t="shared" si="32"/>
        <v/>
      </c>
      <c r="F488" s="2"/>
      <c r="G488" s="2"/>
      <c r="H488" s="3" t="str">
        <f t="shared" si="33"/>
        <v/>
      </c>
      <c r="I488" s="2"/>
      <c r="J488" s="3" t="str">
        <f t="shared" si="34"/>
        <v/>
      </c>
      <c r="K488" s="2"/>
      <c r="L488" s="2"/>
      <c r="M488" s="3" t="str">
        <f t="shared" si="35"/>
        <v/>
      </c>
    </row>
    <row r="489" spans="3:13" x14ac:dyDescent="0.2">
      <c r="C489" s="2"/>
      <c r="D489" s="2"/>
      <c r="E489" s="3" t="str">
        <f t="shared" si="32"/>
        <v/>
      </c>
      <c r="F489" s="2"/>
      <c r="G489" s="2"/>
      <c r="H489" s="3" t="str">
        <f t="shared" si="33"/>
        <v/>
      </c>
      <c r="I489" s="2"/>
      <c r="J489" s="3" t="str">
        <f t="shared" si="34"/>
        <v/>
      </c>
      <c r="K489" s="2"/>
      <c r="L489" s="2"/>
      <c r="M489" s="3" t="str">
        <f t="shared" si="35"/>
        <v/>
      </c>
    </row>
    <row r="490" spans="3:13" x14ac:dyDescent="0.2">
      <c r="C490" s="2"/>
      <c r="D490" s="2"/>
      <c r="E490" s="3" t="str">
        <f t="shared" si="32"/>
        <v/>
      </c>
      <c r="F490" s="2"/>
      <c r="G490" s="2"/>
      <c r="H490" s="3" t="str">
        <f t="shared" si="33"/>
        <v/>
      </c>
      <c r="I490" s="2"/>
      <c r="J490" s="3" t="str">
        <f t="shared" si="34"/>
        <v/>
      </c>
      <c r="K490" s="2"/>
      <c r="L490" s="2"/>
      <c r="M490" s="3" t="str">
        <f t="shared" si="35"/>
        <v/>
      </c>
    </row>
    <row r="491" spans="3:13" x14ac:dyDescent="0.2">
      <c r="C491" s="2"/>
      <c r="D491" s="2"/>
      <c r="E491" s="3" t="str">
        <f t="shared" si="32"/>
        <v/>
      </c>
      <c r="F491" s="2"/>
      <c r="G491" s="2"/>
      <c r="H491" s="3" t="str">
        <f t="shared" si="33"/>
        <v/>
      </c>
      <c r="I491" s="2"/>
      <c r="J491" s="3" t="str">
        <f t="shared" si="34"/>
        <v/>
      </c>
      <c r="K491" s="2"/>
      <c r="L491" s="2"/>
      <c r="M491" s="3" t="str">
        <f t="shared" si="35"/>
        <v/>
      </c>
    </row>
    <row r="492" spans="3:13" x14ac:dyDescent="0.2">
      <c r="C492" s="2"/>
      <c r="D492" s="2"/>
      <c r="E492" s="3" t="str">
        <f t="shared" si="32"/>
        <v/>
      </c>
      <c r="F492" s="2"/>
      <c r="G492" s="2"/>
      <c r="H492" s="3" t="str">
        <f t="shared" si="33"/>
        <v/>
      </c>
      <c r="I492" s="2"/>
      <c r="J492" s="3" t="str">
        <f t="shared" si="34"/>
        <v/>
      </c>
      <c r="K492" s="2"/>
      <c r="L492" s="2"/>
      <c r="M492" s="3" t="str">
        <f t="shared" si="35"/>
        <v/>
      </c>
    </row>
    <row r="493" spans="3:13" x14ac:dyDescent="0.2">
      <c r="C493" s="2"/>
      <c r="D493" s="2"/>
      <c r="E493" s="3" t="str">
        <f t="shared" si="32"/>
        <v/>
      </c>
      <c r="F493" s="2"/>
      <c r="G493" s="2"/>
      <c r="H493" s="3" t="str">
        <f t="shared" si="33"/>
        <v/>
      </c>
      <c r="I493" s="2"/>
      <c r="J493" s="3" t="str">
        <f t="shared" si="34"/>
        <v/>
      </c>
      <c r="K493" s="2"/>
      <c r="L493" s="2"/>
      <c r="M493" s="3" t="str">
        <f t="shared" si="35"/>
        <v/>
      </c>
    </row>
    <row r="494" spans="3:13" x14ac:dyDescent="0.2">
      <c r="C494" s="2"/>
      <c r="D494" s="2"/>
      <c r="E494" s="3" t="str">
        <f t="shared" si="32"/>
        <v/>
      </c>
      <c r="F494" s="2"/>
      <c r="G494" s="2"/>
      <c r="H494" s="3" t="str">
        <f t="shared" si="33"/>
        <v/>
      </c>
      <c r="I494" s="2"/>
      <c r="J494" s="3" t="str">
        <f t="shared" si="34"/>
        <v/>
      </c>
      <c r="K494" s="2"/>
      <c r="L494" s="2"/>
      <c r="M494" s="3" t="str">
        <f t="shared" si="35"/>
        <v/>
      </c>
    </row>
    <row r="495" spans="3:13" x14ac:dyDescent="0.2">
      <c r="C495" s="2"/>
      <c r="D495" s="2"/>
      <c r="E495" s="3" t="str">
        <f t="shared" si="32"/>
        <v/>
      </c>
      <c r="F495" s="2"/>
      <c r="G495" s="2"/>
      <c r="H495" s="3" t="str">
        <f t="shared" si="33"/>
        <v/>
      </c>
      <c r="I495" s="2"/>
      <c r="J495" s="3" t="str">
        <f t="shared" si="34"/>
        <v/>
      </c>
      <c r="K495" s="2"/>
      <c r="L495" s="2"/>
      <c r="M495" s="3" t="str">
        <f t="shared" si="35"/>
        <v/>
      </c>
    </row>
    <row r="496" spans="3:13" x14ac:dyDescent="0.2">
      <c r="C496" s="2"/>
      <c r="D496" s="2"/>
      <c r="E496" s="3" t="str">
        <f t="shared" si="32"/>
        <v/>
      </c>
      <c r="F496" s="2"/>
      <c r="G496" s="2"/>
      <c r="H496" s="3" t="str">
        <f t="shared" si="33"/>
        <v/>
      </c>
      <c r="I496" s="2"/>
      <c r="J496" s="3" t="str">
        <f t="shared" si="34"/>
        <v/>
      </c>
      <c r="K496" s="2"/>
      <c r="L496" s="2"/>
      <c r="M496" s="3" t="str">
        <f t="shared" si="35"/>
        <v/>
      </c>
    </row>
    <row r="497" spans="3:13" x14ac:dyDescent="0.2">
      <c r="C497" s="2"/>
      <c r="D497" s="2"/>
      <c r="E497" s="3" t="str">
        <f t="shared" si="32"/>
        <v/>
      </c>
      <c r="F497" s="2"/>
      <c r="G497" s="2"/>
      <c r="H497" s="3" t="str">
        <f t="shared" si="33"/>
        <v/>
      </c>
      <c r="I497" s="2"/>
      <c r="J497" s="3" t="str">
        <f t="shared" si="34"/>
        <v/>
      </c>
      <c r="K497" s="2"/>
      <c r="L497" s="2"/>
      <c r="M497" s="3" t="str">
        <f t="shared" si="35"/>
        <v/>
      </c>
    </row>
    <row r="498" spans="3:13" x14ac:dyDescent="0.2">
      <c r="C498" s="2"/>
      <c r="D498" s="2"/>
      <c r="E498" s="3" t="str">
        <f t="shared" si="32"/>
        <v/>
      </c>
      <c r="F498" s="2"/>
      <c r="G498" s="2"/>
      <c r="H498" s="3" t="str">
        <f t="shared" si="33"/>
        <v/>
      </c>
      <c r="I498" s="2"/>
      <c r="J498" s="3" t="str">
        <f t="shared" si="34"/>
        <v/>
      </c>
      <c r="K498" s="2"/>
      <c r="L498" s="2"/>
      <c r="M498" s="3" t="str">
        <f t="shared" si="35"/>
        <v/>
      </c>
    </row>
    <row r="499" spans="3:13" x14ac:dyDescent="0.2">
      <c r="C499" s="2"/>
      <c r="D499" s="2"/>
      <c r="E499" s="3" t="str">
        <f t="shared" si="32"/>
        <v/>
      </c>
      <c r="F499" s="2"/>
      <c r="G499" s="2"/>
      <c r="H499" s="3" t="str">
        <f t="shared" si="33"/>
        <v/>
      </c>
      <c r="I499" s="2"/>
      <c r="J499" s="3" t="str">
        <f t="shared" si="34"/>
        <v/>
      </c>
      <c r="K499" s="2"/>
      <c r="L499" s="2"/>
      <c r="M499" s="3" t="str">
        <f t="shared" si="35"/>
        <v/>
      </c>
    </row>
    <row r="500" spans="3:13" x14ac:dyDescent="0.2">
      <c r="C500" s="2"/>
      <c r="D500" s="2"/>
      <c r="E500" s="3" t="str">
        <f t="shared" si="32"/>
        <v/>
      </c>
      <c r="F500" s="2"/>
      <c r="G500" s="2"/>
      <c r="H500" s="3" t="str">
        <f t="shared" si="33"/>
        <v/>
      </c>
      <c r="I500" s="2"/>
      <c r="J500" s="3" t="str">
        <f t="shared" si="34"/>
        <v/>
      </c>
      <c r="K500" s="2"/>
      <c r="L500" s="2"/>
      <c r="M500" s="3" t="str">
        <f t="shared" si="35"/>
        <v/>
      </c>
    </row>
    <row r="501" spans="3:13" x14ac:dyDescent="0.2">
      <c r="C501" s="2"/>
      <c r="D501" s="2"/>
      <c r="E501" s="3" t="str">
        <f t="shared" si="32"/>
        <v/>
      </c>
      <c r="F501" s="2"/>
      <c r="G501" s="2"/>
      <c r="H501" s="3" t="str">
        <f t="shared" si="33"/>
        <v/>
      </c>
      <c r="I501" s="2"/>
      <c r="J501" s="3" t="str">
        <f t="shared" si="34"/>
        <v/>
      </c>
      <c r="K501" s="2"/>
      <c r="L501" s="2"/>
      <c r="M501" s="3" t="str">
        <f t="shared" si="35"/>
        <v/>
      </c>
    </row>
    <row r="502" spans="3:13" x14ac:dyDescent="0.2">
      <c r="C502" s="2"/>
      <c r="D502" s="2"/>
      <c r="E502" s="3" t="str">
        <f t="shared" si="32"/>
        <v/>
      </c>
      <c r="F502" s="2"/>
      <c r="G502" s="2"/>
      <c r="H502" s="3" t="str">
        <f t="shared" si="33"/>
        <v/>
      </c>
      <c r="I502" s="2"/>
      <c r="J502" s="3" t="str">
        <f t="shared" si="34"/>
        <v/>
      </c>
      <c r="K502" s="2"/>
      <c r="L502" s="2"/>
      <c r="M502" s="3" t="str">
        <f t="shared" si="35"/>
        <v/>
      </c>
    </row>
    <row r="503" spans="3:13" x14ac:dyDescent="0.2">
      <c r="C503" s="2"/>
      <c r="D503" s="2"/>
      <c r="E503" s="3" t="str">
        <f t="shared" si="32"/>
        <v/>
      </c>
      <c r="F503" s="2"/>
      <c r="G503" s="2"/>
      <c r="H503" s="3" t="str">
        <f t="shared" si="33"/>
        <v/>
      </c>
      <c r="I503" s="2"/>
      <c r="J503" s="3" t="str">
        <f t="shared" si="34"/>
        <v/>
      </c>
      <c r="K503" s="2"/>
      <c r="L503" s="2"/>
      <c r="M503" s="3" t="str">
        <f t="shared" si="35"/>
        <v/>
      </c>
    </row>
    <row r="504" spans="3:13" x14ac:dyDescent="0.2">
      <c r="C504" s="2"/>
      <c r="D504" s="2"/>
      <c r="E504" s="3" t="str">
        <f t="shared" si="32"/>
        <v/>
      </c>
      <c r="F504" s="2"/>
      <c r="G504" s="2"/>
      <c r="H504" s="3" t="str">
        <f t="shared" si="33"/>
        <v/>
      </c>
      <c r="I504" s="2"/>
      <c r="J504" s="3" t="str">
        <f t="shared" si="34"/>
        <v/>
      </c>
      <c r="K504" s="2"/>
      <c r="L504" s="2"/>
      <c r="M504" s="3" t="str">
        <f t="shared" si="35"/>
        <v/>
      </c>
    </row>
    <row r="505" spans="3:13" x14ac:dyDescent="0.2">
      <c r="C505" s="2"/>
      <c r="D505" s="2"/>
      <c r="E505" s="3" t="str">
        <f t="shared" si="32"/>
        <v/>
      </c>
      <c r="F505" s="2"/>
      <c r="G505" s="2"/>
      <c r="H505" s="3" t="str">
        <f t="shared" si="33"/>
        <v/>
      </c>
      <c r="I505" s="2"/>
      <c r="J505" s="3" t="str">
        <f t="shared" si="34"/>
        <v/>
      </c>
      <c r="K505" s="2"/>
      <c r="L505" s="2"/>
      <c r="M505" s="3" t="str">
        <f t="shared" si="35"/>
        <v/>
      </c>
    </row>
    <row r="506" spans="3:13" x14ac:dyDescent="0.2">
      <c r="C506" s="2"/>
      <c r="D506" s="2"/>
      <c r="E506" s="3" t="str">
        <f t="shared" si="32"/>
        <v/>
      </c>
      <c r="F506" s="2"/>
      <c r="G506" s="2"/>
      <c r="H506" s="3" t="str">
        <f t="shared" si="33"/>
        <v/>
      </c>
      <c r="I506" s="2"/>
      <c r="J506" s="3" t="str">
        <f t="shared" si="34"/>
        <v/>
      </c>
      <c r="K506" s="2"/>
      <c r="L506" s="2"/>
      <c r="M506" s="3" t="str">
        <f t="shared" si="35"/>
        <v/>
      </c>
    </row>
    <row r="507" spans="3:13" x14ac:dyDescent="0.2">
      <c r="C507" s="2"/>
      <c r="D507" s="2"/>
      <c r="E507" s="3" t="str">
        <f t="shared" si="32"/>
        <v/>
      </c>
      <c r="F507" s="2"/>
      <c r="G507" s="2"/>
      <c r="H507" s="3" t="str">
        <f t="shared" si="33"/>
        <v/>
      </c>
      <c r="I507" s="2"/>
      <c r="J507" s="3" t="str">
        <f t="shared" si="34"/>
        <v/>
      </c>
      <c r="K507" s="2"/>
      <c r="L507" s="2"/>
      <c r="M507" s="3" t="str">
        <f t="shared" si="35"/>
        <v/>
      </c>
    </row>
    <row r="508" spans="3:13" x14ac:dyDescent="0.2">
      <c r="C508" s="2"/>
      <c r="D508" s="2"/>
      <c r="E508" s="3" t="str">
        <f t="shared" si="32"/>
        <v/>
      </c>
      <c r="F508" s="2"/>
      <c r="G508" s="2"/>
      <c r="H508" s="3" t="str">
        <f t="shared" si="33"/>
        <v/>
      </c>
      <c r="I508" s="2"/>
      <c r="J508" s="3" t="str">
        <f t="shared" si="34"/>
        <v/>
      </c>
      <c r="K508" s="2"/>
      <c r="L508" s="2"/>
      <c r="M508" s="3" t="str">
        <f t="shared" si="35"/>
        <v/>
      </c>
    </row>
    <row r="509" spans="3:13" x14ac:dyDescent="0.2">
      <c r="C509" s="2"/>
      <c r="D509" s="2"/>
      <c r="E509" s="3" t="str">
        <f t="shared" si="32"/>
        <v/>
      </c>
      <c r="F509" s="2"/>
      <c r="G509" s="2"/>
      <c r="H509" s="3" t="str">
        <f t="shared" si="33"/>
        <v/>
      </c>
      <c r="I509" s="2"/>
      <c r="J509" s="3" t="str">
        <f t="shared" si="34"/>
        <v/>
      </c>
      <c r="K509" s="2"/>
      <c r="L509" s="2"/>
      <c r="M509" s="3" t="str">
        <f t="shared" si="35"/>
        <v/>
      </c>
    </row>
    <row r="510" spans="3:13" x14ac:dyDescent="0.2">
      <c r="C510" s="2"/>
      <c r="D510" s="2"/>
      <c r="E510" s="3" t="str">
        <f t="shared" si="32"/>
        <v/>
      </c>
      <c r="F510" s="2"/>
      <c r="G510" s="2"/>
      <c r="H510" s="3" t="str">
        <f t="shared" si="33"/>
        <v/>
      </c>
      <c r="I510" s="2"/>
      <c r="J510" s="3" t="str">
        <f t="shared" si="34"/>
        <v/>
      </c>
      <c r="K510" s="2"/>
      <c r="L510" s="2"/>
      <c r="M510" s="3" t="str">
        <f t="shared" si="35"/>
        <v/>
      </c>
    </row>
    <row r="511" spans="3:13" x14ac:dyDescent="0.2">
      <c r="C511" s="2"/>
      <c r="D511" s="2"/>
      <c r="E511" s="3" t="str">
        <f t="shared" si="32"/>
        <v/>
      </c>
      <c r="F511" s="2"/>
      <c r="G511" s="2"/>
      <c r="H511" s="3" t="str">
        <f t="shared" si="33"/>
        <v/>
      </c>
      <c r="I511" s="2"/>
      <c r="J511" s="3" t="str">
        <f t="shared" si="34"/>
        <v/>
      </c>
      <c r="K511" s="2"/>
      <c r="L511" s="2"/>
      <c r="M511" s="3" t="str">
        <f t="shared" si="35"/>
        <v/>
      </c>
    </row>
    <row r="512" spans="3:13" x14ac:dyDescent="0.2">
      <c r="C512" s="2"/>
      <c r="D512" s="2"/>
      <c r="E512" s="3" t="str">
        <f t="shared" si="32"/>
        <v/>
      </c>
      <c r="F512" s="2"/>
      <c r="G512" s="2"/>
      <c r="H512" s="3" t="str">
        <f t="shared" si="33"/>
        <v/>
      </c>
      <c r="I512" s="2"/>
      <c r="J512" s="3" t="str">
        <f t="shared" si="34"/>
        <v/>
      </c>
      <c r="K512" s="2"/>
      <c r="L512" s="2"/>
      <c r="M512" s="3" t="str">
        <f t="shared" si="35"/>
        <v/>
      </c>
    </row>
    <row r="513" spans="3:13" x14ac:dyDescent="0.2">
      <c r="C513" s="2"/>
      <c r="D513" s="2"/>
      <c r="E513" s="3" t="str">
        <f t="shared" si="32"/>
        <v/>
      </c>
      <c r="F513" s="2"/>
      <c r="G513" s="2"/>
      <c r="H513" s="3" t="str">
        <f t="shared" si="33"/>
        <v/>
      </c>
      <c r="I513" s="2"/>
      <c r="J513" s="3" t="str">
        <f t="shared" si="34"/>
        <v/>
      </c>
      <c r="K513" s="2"/>
      <c r="L513" s="2"/>
      <c r="M513" s="3" t="str">
        <f t="shared" si="35"/>
        <v/>
      </c>
    </row>
    <row r="514" spans="3:13" x14ac:dyDescent="0.2">
      <c r="C514" s="2"/>
      <c r="D514" s="2"/>
      <c r="E514" s="3" t="str">
        <f t="shared" si="32"/>
        <v/>
      </c>
      <c r="F514" s="2"/>
      <c r="G514" s="2"/>
      <c r="H514" s="3" t="str">
        <f t="shared" si="33"/>
        <v/>
      </c>
      <c r="I514" s="2"/>
      <c r="J514" s="3" t="str">
        <f t="shared" si="34"/>
        <v/>
      </c>
      <c r="K514" s="2"/>
      <c r="L514" s="2"/>
      <c r="M514" s="3" t="str">
        <f t="shared" si="35"/>
        <v/>
      </c>
    </row>
    <row r="515" spans="3:13" x14ac:dyDescent="0.2">
      <c r="C515" s="2"/>
      <c r="D515" s="2"/>
      <c r="E515" s="3" t="str">
        <f t="shared" si="32"/>
        <v/>
      </c>
      <c r="F515" s="2"/>
      <c r="G515" s="2"/>
      <c r="H515" s="3" t="str">
        <f t="shared" si="33"/>
        <v/>
      </c>
      <c r="I515" s="2"/>
      <c r="J515" s="3" t="str">
        <f t="shared" si="34"/>
        <v/>
      </c>
      <c r="K515" s="2"/>
      <c r="L515" s="2"/>
      <c r="M515" s="3" t="str">
        <f t="shared" si="35"/>
        <v/>
      </c>
    </row>
    <row r="516" spans="3:13" x14ac:dyDescent="0.2">
      <c r="C516" s="2"/>
      <c r="D516" s="2"/>
      <c r="E516" s="3" t="str">
        <f t="shared" si="32"/>
        <v/>
      </c>
      <c r="F516" s="2"/>
      <c r="G516" s="2"/>
      <c r="H516" s="3" t="str">
        <f t="shared" si="33"/>
        <v/>
      </c>
      <c r="I516" s="2"/>
      <c r="J516" s="3" t="str">
        <f t="shared" si="34"/>
        <v/>
      </c>
      <c r="K516" s="2"/>
      <c r="L516" s="2"/>
      <c r="M516" s="3" t="str">
        <f t="shared" si="35"/>
        <v/>
      </c>
    </row>
    <row r="517" spans="3:13" x14ac:dyDescent="0.2">
      <c r="C517" s="2"/>
      <c r="D517" s="2"/>
      <c r="E517" s="3" t="str">
        <f t="shared" ref="E517:E580" si="36">IF(C517=0,"",(D517/C517-1))</f>
        <v/>
      </c>
      <c r="F517" s="2"/>
      <c r="G517" s="2"/>
      <c r="H517" s="3" t="str">
        <f t="shared" ref="H517:H580" si="37">IF(F517=0,"",(G517/F517-1))</f>
        <v/>
      </c>
      <c r="I517" s="2"/>
      <c r="J517" s="3" t="str">
        <f t="shared" ref="J517:J580" si="38">IF(I517=0,"",(G517/I517-1))</f>
        <v/>
      </c>
      <c r="K517" s="2"/>
      <c r="L517" s="2"/>
      <c r="M517" s="3" t="str">
        <f t="shared" ref="M517:M580" si="39">IF(K517=0,"",(L517/K517-1))</f>
        <v/>
      </c>
    </row>
    <row r="518" spans="3:13" x14ac:dyDescent="0.2">
      <c r="C518" s="2"/>
      <c r="D518" s="2"/>
      <c r="E518" s="3" t="str">
        <f t="shared" si="36"/>
        <v/>
      </c>
      <c r="F518" s="2"/>
      <c r="G518" s="2"/>
      <c r="H518" s="3" t="str">
        <f t="shared" si="37"/>
        <v/>
      </c>
      <c r="I518" s="2"/>
      <c r="J518" s="3" t="str">
        <f t="shared" si="38"/>
        <v/>
      </c>
      <c r="K518" s="2"/>
      <c r="L518" s="2"/>
      <c r="M518" s="3" t="str">
        <f t="shared" si="39"/>
        <v/>
      </c>
    </row>
    <row r="519" spans="3:13" x14ac:dyDescent="0.2">
      <c r="C519" s="2"/>
      <c r="D519" s="2"/>
      <c r="E519" s="3" t="str">
        <f t="shared" si="36"/>
        <v/>
      </c>
      <c r="F519" s="2"/>
      <c r="G519" s="2"/>
      <c r="H519" s="3" t="str">
        <f t="shared" si="37"/>
        <v/>
      </c>
      <c r="I519" s="2"/>
      <c r="J519" s="3" t="str">
        <f t="shared" si="38"/>
        <v/>
      </c>
      <c r="K519" s="2"/>
      <c r="L519" s="2"/>
      <c r="M519" s="3" t="str">
        <f t="shared" si="39"/>
        <v/>
      </c>
    </row>
    <row r="520" spans="3:13" x14ac:dyDescent="0.2">
      <c r="C520" s="2"/>
      <c r="D520" s="2"/>
      <c r="E520" s="3" t="str">
        <f t="shared" si="36"/>
        <v/>
      </c>
      <c r="F520" s="2"/>
      <c r="G520" s="2"/>
      <c r="H520" s="3" t="str">
        <f t="shared" si="37"/>
        <v/>
      </c>
      <c r="I520" s="2"/>
      <c r="J520" s="3" t="str">
        <f t="shared" si="38"/>
        <v/>
      </c>
      <c r="K520" s="2"/>
      <c r="L520" s="2"/>
      <c r="M520" s="3" t="str">
        <f t="shared" si="39"/>
        <v/>
      </c>
    </row>
    <row r="521" spans="3:13" x14ac:dyDescent="0.2">
      <c r="C521" s="2"/>
      <c r="D521" s="2"/>
      <c r="E521" s="3" t="str">
        <f t="shared" si="36"/>
        <v/>
      </c>
      <c r="F521" s="2"/>
      <c r="G521" s="2"/>
      <c r="H521" s="3" t="str">
        <f t="shared" si="37"/>
        <v/>
      </c>
      <c r="I521" s="2"/>
      <c r="J521" s="3" t="str">
        <f t="shared" si="38"/>
        <v/>
      </c>
      <c r="K521" s="2"/>
      <c r="L521" s="2"/>
      <c r="M521" s="3" t="str">
        <f t="shared" si="39"/>
        <v/>
      </c>
    </row>
    <row r="522" spans="3:13" x14ac:dyDescent="0.2">
      <c r="C522" s="2"/>
      <c r="D522" s="2"/>
      <c r="E522" s="3" t="str">
        <f t="shared" si="36"/>
        <v/>
      </c>
      <c r="F522" s="2"/>
      <c r="G522" s="2"/>
      <c r="H522" s="3" t="str">
        <f t="shared" si="37"/>
        <v/>
      </c>
      <c r="I522" s="2"/>
      <c r="J522" s="3" t="str">
        <f t="shared" si="38"/>
        <v/>
      </c>
      <c r="K522" s="2"/>
      <c r="L522" s="2"/>
      <c r="M522" s="3" t="str">
        <f t="shared" si="39"/>
        <v/>
      </c>
    </row>
    <row r="523" spans="3:13" x14ac:dyDescent="0.2">
      <c r="C523" s="2"/>
      <c r="D523" s="2"/>
      <c r="E523" s="3" t="str">
        <f t="shared" si="36"/>
        <v/>
      </c>
      <c r="F523" s="2"/>
      <c r="G523" s="2"/>
      <c r="H523" s="3" t="str">
        <f t="shared" si="37"/>
        <v/>
      </c>
      <c r="I523" s="2"/>
      <c r="J523" s="3" t="str">
        <f t="shared" si="38"/>
        <v/>
      </c>
      <c r="K523" s="2"/>
      <c r="L523" s="2"/>
      <c r="M523" s="3" t="str">
        <f t="shared" si="39"/>
        <v/>
      </c>
    </row>
    <row r="524" spans="3:13" x14ac:dyDescent="0.2">
      <c r="C524" s="2"/>
      <c r="D524" s="2"/>
      <c r="E524" s="3" t="str">
        <f t="shared" si="36"/>
        <v/>
      </c>
      <c r="F524" s="2"/>
      <c r="G524" s="2"/>
      <c r="H524" s="3" t="str">
        <f t="shared" si="37"/>
        <v/>
      </c>
      <c r="I524" s="2"/>
      <c r="J524" s="3" t="str">
        <f t="shared" si="38"/>
        <v/>
      </c>
      <c r="K524" s="2"/>
      <c r="L524" s="2"/>
      <c r="M524" s="3" t="str">
        <f t="shared" si="39"/>
        <v/>
      </c>
    </row>
    <row r="525" spans="3:13" x14ac:dyDescent="0.2">
      <c r="C525" s="2"/>
      <c r="D525" s="2"/>
      <c r="E525" s="3" t="str">
        <f t="shared" si="36"/>
        <v/>
      </c>
      <c r="F525" s="2"/>
      <c r="G525" s="2"/>
      <c r="H525" s="3" t="str">
        <f t="shared" si="37"/>
        <v/>
      </c>
      <c r="I525" s="2"/>
      <c r="J525" s="3" t="str">
        <f t="shared" si="38"/>
        <v/>
      </c>
      <c r="K525" s="2"/>
      <c r="L525" s="2"/>
      <c r="M525" s="3" t="str">
        <f t="shared" si="39"/>
        <v/>
      </c>
    </row>
    <row r="526" spans="3:13" x14ac:dyDescent="0.2">
      <c r="C526" s="2"/>
      <c r="D526" s="2"/>
      <c r="E526" s="3" t="str">
        <f t="shared" si="36"/>
        <v/>
      </c>
      <c r="F526" s="2"/>
      <c r="G526" s="2"/>
      <c r="H526" s="3" t="str">
        <f t="shared" si="37"/>
        <v/>
      </c>
      <c r="I526" s="2"/>
      <c r="J526" s="3" t="str">
        <f t="shared" si="38"/>
        <v/>
      </c>
      <c r="K526" s="2"/>
      <c r="L526" s="2"/>
      <c r="M526" s="3" t="str">
        <f t="shared" si="39"/>
        <v/>
      </c>
    </row>
    <row r="527" spans="3:13" x14ac:dyDescent="0.2">
      <c r="C527" s="2"/>
      <c r="D527" s="2"/>
      <c r="E527" s="3" t="str">
        <f t="shared" si="36"/>
        <v/>
      </c>
      <c r="F527" s="2"/>
      <c r="G527" s="2"/>
      <c r="H527" s="3" t="str">
        <f t="shared" si="37"/>
        <v/>
      </c>
      <c r="I527" s="2"/>
      <c r="J527" s="3" t="str">
        <f t="shared" si="38"/>
        <v/>
      </c>
      <c r="K527" s="2"/>
      <c r="L527" s="2"/>
      <c r="M527" s="3" t="str">
        <f t="shared" si="39"/>
        <v/>
      </c>
    </row>
    <row r="528" spans="3:13" x14ac:dyDescent="0.2">
      <c r="C528" s="2"/>
      <c r="D528" s="2"/>
      <c r="E528" s="3" t="str">
        <f t="shared" si="36"/>
        <v/>
      </c>
      <c r="F528" s="2"/>
      <c r="G528" s="2"/>
      <c r="H528" s="3" t="str">
        <f t="shared" si="37"/>
        <v/>
      </c>
      <c r="I528" s="2"/>
      <c r="J528" s="3" t="str">
        <f t="shared" si="38"/>
        <v/>
      </c>
      <c r="K528" s="2"/>
      <c r="L528" s="2"/>
      <c r="M528" s="3" t="str">
        <f t="shared" si="39"/>
        <v/>
      </c>
    </row>
    <row r="529" spans="3:13" x14ac:dyDescent="0.2">
      <c r="C529" s="2"/>
      <c r="D529" s="2"/>
      <c r="E529" s="3" t="str">
        <f t="shared" si="36"/>
        <v/>
      </c>
      <c r="F529" s="2"/>
      <c r="G529" s="2"/>
      <c r="H529" s="3" t="str">
        <f t="shared" si="37"/>
        <v/>
      </c>
      <c r="I529" s="2"/>
      <c r="J529" s="3" t="str">
        <f t="shared" si="38"/>
        <v/>
      </c>
      <c r="K529" s="2"/>
      <c r="L529" s="2"/>
      <c r="M529" s="3" t="str">
        <f t="shared" si="39"/>
        <v/>
      </c>
    </row>
    <row r="530" spans="3:13" x14ac:dyDescent="0.2">
      <c r="C530" s="2"/>
      <c r="D530" s="2"/>
      <c r="E530" s="3" t="str">
        <f t="shared" si="36"/>
        <v/>
      </c>
      <c r="F530" s="2"/>
      <c r="G530" s="2"/>
      <c r="H530" s="3" t="str">
        <f t="shared" si="37"/>
        <v/>
      </c>
      <c r="I530" s="2"/>
      <c r="J530" s="3" t="str">
        <f t="shared" si="38"/>
        <v/>
      </c>
      <c r="K530" s="2"/>
      <c r="L530" s="2"/>
      <c r="M530" s="3" t="str">
        <f t="shared" si="39"/>
        <v/>
      </c>
    </row>
    <row r="531" spans="3:13" x14ac:dyDescent="0.2">
      <c r="C531" s="2"/>
      <c r="D531" s="2"/>
      <c r="E531" s="3" t="str">
        <f t="shared" si="36"/>
        <v/>
      </c>
      <c r="F531" s="2"/>
      <c r="G531" s="2"/>
      <c r="H531" s="3" t="str">
        <f t="shared" si="37"/>
        <v/>
      </c>
      <c r="I531" s="2"/>
      <c r="J531" s="3" t="str">
        <f t="shared" si="38"/>
        <v/>
      </c>
      <c r="K531" s="2"/>
      <c r="L531" s="2"/>
      <c r="M531" s="3" t="str">
        <f t="shared" si="39"/>
        <v/>
      </c>
    </row>
    <row r="532" spans="3:13" x14ac:dyDescent="0.2">
      <c r="C532" s="2"/>
      <c r="D532" s="2"/>
      <c r="E532" s="3" t="str">
        <f t="shared" si="36"/>
        <v/>
      </c>
      <c r="F532" s="2"/>
      <c r="G532" s="2"/>
      <c r="H532" s="3" t="str">
        <f t="shared" si="37"/>
        <v/>
      </c>
      <c r="I532" s="2"/>
      <c r="J532" s="3" t="str">
        <f t="shared" si="38"/>
        <v/>
      </c>
      <c r="K532" s="2"/>
      <c r="L532" s="2"/>
      <c r="M532" s="3" t="str">
        <f t="shared" si="39"/>
        <v/>
      </c>
    </row>
    <row r="533" spans="3:13" x14ac:dyDescent="0.2">
      <c r="C533" s="2"/>
      <c r="D533" s="2"/>
      <c r="E533" s="3" t="str">
        <f t="shared" si="36"/>
        <v/>
      </c>
      <c r="F533" s="2"/>
      <c r="G533" s="2"/>
      <c r="H533" s="3" t="str">
        <f t="shared" si="37"/>
        <v/>
      </c>
      <c r="I533" s="2"/>
      <c r="J533" s="3" t="str">
        <f t="shared" si="38"/>
        <v/>
      </c>
      <c r="K533" s="2"/>
      <c r="L533" s="2"/>
      <c r="M533" s="3" t="str">
        <f t="shared" si="39"/>
        <v/>
      </c>
    </row>
    <row r="534" spans="3:13" x14ac:dyDescent="0.2">
      <c r="C534" s="2"/>
      <c r="D534" s="2"/>
      <c r="E534" s="3" t="str">
        <f t="shared" si="36"/>
        <v/>
      </c>
      <c r="F534" s="2"/>
      <c r="G534" s="2"/>
      <c r="H534" s="3" t="str">
        <f t="shared" si="37"/>
        <v/>
      </c>
      <c r="I534" s="2"/>
      <c r="J534" s="3" t="str">
        <f t="shared" si="38"/>
        <v/>
      </c>
      <c r="K534" s="2"/>
      <c r="L534" s="2"/>
      <c r="M534" s="3" t="str">
        <f t="shared" si="39"/>
        <v/>
      </c>
    </row>
    <row r="535" spans="3:13" x14ac:dyDescent="0.2">
      <c r="C535" s="2"/>
      <c r="D535" s="2"/>
      <c r="E535" s="3" t="str">
        <f t="shared" si="36"/>
        <v/>
      </c>
      <c r="F535" s="2"/>
      <c r="G535" s="2"/>
      <c r="H535" s="3" t="str">
        <f t="shared" si="37"/>
        <v/>
      </c>
      <c r="I535" s="2"/>
      <c r="J535" s="3" t="str">
        <f t="shared" si="38"/>
        <v/>
      </c>
      <c r="K535" s="2"/>
      <c r="L535" s="2"/>
      <c r="M535" s="3" t="str">
        <f t="shared" si="39"/>
        <v/>
      </c>
    </row>
    <row r="536" spans="3:13" x14ac:dyDescent="0.2">
      <c r="C536" s="2"/>
      <c r="D536" s="2"/>
      <c r="E536" s="3" t="str">
        <f t="shared" si="36"/>
        <v/>
      </c>
      <c r="F536" s="2"/>
      <c r="G536" s="2"/>
      <c r="H536" s="3" t="str">
        <f t="shared" si="37"/>
        <v/>
      </c>
      <c r="I536" s="2"/>
      <c r="J536" s="3" t="str">
        <f t="shared" si="38"/>
        <v/>
      </c>
      <c r="K536" s="2"/>
      <c r="L536" s="2"/>
      <c r="M536" s="3" t="str">
        <f t="shared" si="39"/>
        <v/>
      </c>
    </row>
    <row r="537" spans="3:13" x14ac:dyDescent="0.2">
      <c r="C537" s="2"/>
      <c r="D537" s="2"/>
      <c r="E537" s="3" t="str">
        <f t="shared" si="36"/>
        <v/>
      </c>
      <c r="F537" s="2"/>
      <c r="G537" s="2"/>
      <c r="H537" s="3" t="str">
        <f t="shared" si="37"/>
        <v/>
      </c>
      <c r="I537" s="2"/>
      <c r="J537" s="3" t="str">
        <f t="shared" si="38"/>
        <v/>
      </c>
      <c r="K537" s="2"/>
      <c r="L537" s="2"/>
      <c r="M537" s="3" t="str">
        <f t="shared" si="39"/>
        <v/>
      </c>
    </row>
    <row r="538" spans="3:13" x14ac:dyDescent="0.2">
      <c r="C538" s="2"/>
      <c r="D538" s="2"/>
      <c r="E538" s="3" t="str">
        <f t="shared" si="36"/>
        <v/>
      </c>
      <c r="F538" s="2"/>
      <c r="G538" s="2"/>
      <c r="H538" s="3" t="str">
        <f t="shared" si="37"/>
        <v/>
      </c>
      <c r="I538" s="2"/>
      <c r="J538" s="3" t="str">
        <f t="shared" si="38"/>
        <v/>
      </c>
      <c r="K538" s="2"/>
      <c r="L538" s="2"/>
      <c r="M538" s="3" t="str">
        <f t="shared" si="39"/>
        <v/>
      </c>
    </row>
    <row r="539" spans="3:13" x14ac:dyDescent="0.2">
      <c r="C539" s="2"/>
      <c r="D539" s="2"/>
      <c r="E539" s="3" t="str">
        <f t="shared" si="36"/>
        <v/>
      </c>
      <c r="F539" s="2"/>
      <c r="G539" s="2"/>
      <c r="H539" s="3" t="str">
        <f t="shared" si="37"/>
        <v/>
      </c>
      <c r="I539" s="2"/>
      <c r="J539" s="3" t="str">
        <f t="shared" si="38"/>
        <v/>
      </c>
      <c r="K539" s="2"/>
      <c r="L539" s="2"/>
      <c r="M539" s="3" t="str">
        <f t="shared" si="39"/>
        <v/>
      </c>
    </row>
    <row r="540" spans="3:13" x14ac:dyDescent="0.2">
      <c r="C540" s="2"/>
      <c r="D540" s="2"/>
      <c r="E540" s="3" t="str">
        <f t="shared" si="36"/>
        <v/>
      </c>
      <c r="F540" s="2"/>
      <c r="G540" s="2"/>
      <c r="H540" s="3" t="str">
        <f t="shared" si="37"/>
        <v/>
      </c>
      <c r="I540" s="2"/>
      <c r="J540" s="3" t="str">
        <f t="shared" si="38"/>
        <v/>
      </c>
      <c r="K540" s="2"/>
      <c r="L540" s="2"/>
      <c r="M540" s="3" t="str">
        <f t="shared" si="39"/>
        <v/>
      </c>
    </row>
    <row r="541" spans="3:13" x14ac:dyDescent="0.2">
      <c r="C541" s="2"/>
      <c r="D541" s="2"/>
      <c r="E541" s="3" t="str">
        <f t="shared" si="36"/>
        <v/>
      </c>
      <c r="F541" s="2"/>
      <c r="G541" s="2"/>
      <c r="H541" s="3" t="str">
        <f t="shared" si="37"/>
        <v/>
      </c>
      <c r="I541" s="2"/>
      <c r="J541" s="3" t="str">
        <f t="shared" si="38"/>
        <v/>
      </c>
      <c r="K541" s="2"/>
      <c r="L541" s="2"/>
      <c r="M541" s="3" t="str">
        <f t="shared" si="39"/>
        <v/>
      </c>
    </row>
    <row r="542" spans="3:13" x14ac:dyDescent="0.2">
      <c r="C542" s="2"/>
      <c r="D542" s="2"/>
      <c r="E542" s="3" t="str">
        <f t="shared" si="36"/>
        <v/>
      </c>
      <c r="F542" s="2"/>
      <c r="G542" s="2"/>
      <c r="H542" s="3" t="str">
        <f t="shared" si="37"/>
        <v/>
      </c>
      <c r="I542" s="2"/>
      <c r="J542" s="3" t="str">
        <f t="shared" si="38"/>
        <v/>
      </c>
      <c r="K542" s="2"/>
      <c r="L542" s="2"/>
      <c r="M542" s="3" t="str">
        <f t="shared" si="39"/>
        <v/>
      </c>
    </row>
    <row r="543" spans="3:13" x14ac:dyDescent="0.2">
      <c r="C543" s="2"/>
      <c r="D543" s="2"/>
      <c r="E543" s="3" t="str">
        <f t="shared" si="36"/>
        <v/>
      </c>
      <c r="F543" s="2"/>
      <c r="G543" s="2"/>
      <c r="H543" s="3" t="str">
        <f t="shared" si="37"/>
        <v/>
      </c>
      <c r="I543" s="2"/>
      <c r="J543" s="3" t="str">
        <f t="shared" si="38"/>
        <v/>
      </c>
      <c r="K543" s="2"/>
      <c r="L543" s="2"/>
      <c r="M543" s="3" t="str">
        <f t="shared" si="39"/>
        <v/>
      </c>
    </row>
    <row r="544" spans="3:13" x14ac:dyDescent="0.2">
      <c r="C544" s="2"/>
      <c r="D544" s="2"/>
      <c r="E544" s="3" t="str">
        <f t="shared" si="36"/>
        <v/>
      </c>
      <c r="F544" s="2"/>
      <c r="G544" s="2"/>
      <c r="H544" s="3" t="str">
        <f t="shared" si="37"/>
        <v/>
      </c>
      <c r="I544" s="2"/>
      <c r="J544" s="3" t="str">
        <f t="shared" si="38"/>
        <v/>
      </c>
      <c r="K544" s="2"/>
      <c r="L544" s="2"/>
      <c r="M544" s="3" t="str">
        <f t="shared" si="39"/>
        <v/>
      </c>
    </row>
    <row r="545" spans="3:13" x14ac:dyDescent="0.2">
      <c r="C545" s="2"/>
      <c r="D545" s="2"/>
      <c r="E545" s="3" t="str">
        <f t="shared" si="36"/>
        <v/>
      </c>
      <c r="F545" s="2"/>
      <c r="G545" s="2"/>
      <c r="H545" s="3" t="str">
        <f t="shared" si="37"/>
        <v/>
      </c>
      <c r="I545" s="2"/>
      <c r="J545" s="3" t="str">
        <f t="shared" si="38"/>
        <v/>
      </c>
      <c r="K545" s="2"/>
      <c r="L545" s="2"/>
      <c r="M545" s="3" t="str">
        <f t="shared" si="39"/>
        <v/>
      </c>
    </row>
    <row r="546" spans="3:13" x14ac:dyDescent="0.2">
      <c r="C546" s="2"/>
      <c r="D546" s="2"/>
      <c r="E546" s="3" t="str">
        <f t="shared" si="36"/>
        <v/>
      </c>
      <c r="F546" s="2"/>
      <c r="G546" s="2"/>
      <c r="H546" s="3" t="str">
        <f t="shared" si="37"/>
        <v/>
      </c>
      <c r="I546" s="2"/>
      <c r="J546" s="3" t="str">
        <f t="shared" si="38"/>
        <v/>
      </c>
      <c r="K546" s="2"/>
      <c r="L546" s="2"/>
      <c r="M546" s="3" t="str">
        <f t="shared" si="39"/>
        <v/>
      </c>
    </row>
    <row r="547" spans="3:13" x14ac:dyDescent="0.2">
      <c r="C547" s="2"/>
      <c r="D547" s="2"/>
      <c r="E547" s="3" t="str">
        <f t="shared" si="36"/>
        <v/>
      </c>
      <c r="F547" s="2"/>
      <c r="G547" s="2"/>
      <c r="H547" s="3" t="str">
        <f t="shared" si="37"/>
        <v/>
      </c>
      <c r="I547" s="2"/>
      <c r="J547" s="3" t="str">
        <f t="shared" si="38"/>
        <v/>
      </c>
      <c r="K547" s="2"/>
      <c r="L547" s="2"/>
      <c r="M547" s="3" t="str">
        <f t="shared" si="39"/>
        <v/>
      </c>
    </row>
    <row r="548" spans="3:13" x14ac:dyDescent="0.2">
      <c r="C548" s="2"/>
      <c r="D548" s="2"/>
      <c r="E548" s="3" t="str">
        <f t="shared" si="36"/>
        <v/>
      </c>
      <c r="F548" s="2"/>
      <c r="G548" s="2"/>
      <c r="H548" s="3" t="str">
        <f t="shared" si="37"/>
        <v/>
      </c>
      <c r="I548" s="2"/>
      <c r="J548" s="3" t="str">
        <f t="shared" si="38"/>
        <v/>
      </c>
      <c r="K548" s="2"/>
      <c r="L548" s="2"/>
      <c r="M548" s="3" t="str">
        <f t="shared" si="39"/>
        <v/>
      </c>
    </row>
    <row r="549" spans="3:13" x14ac:dyDescent="0.2">
      <c r="C549" s="2"/>
      <c r="D549" s="2"/>
      <c r="E549" s="3" t="str">
        <f t="shared" si="36"/>
        <v/>
      </c>
      <c r="F549" s="2"/>
      <c r="G549" s="2"/>
      <c r="H549" s="3" t="str">
        <f t="shared" si="37"/>
        <v/>
      </c>
      <c r="I549" s="2"/>
      <c r="J549" s="3" t="str">
        <f t="shared" si="38"/>
        <v/>
      </c>
      <c r="K549" s="2"/>
      <c r="L549" s="2"/>
      <c r="M549" s="3" t="str">
        <f t="shared" si="39"/>
        <v/>
      </c>
    </row>
    <row r="550" spans="3:13" x14ac:dyDescent="0.2">
      <c r="C550" s="2"/>
      <c r="D550" s="2"/>
      <c r="E550" s="3" t="str">
        <f t="shared" si="36"/>
        <v/>
      </c>
      <c r="F550" s="2"/>
      <c r="G550" s="2"/>
      <c r="H550" s="3" t="str">
        <f t="shared" si="37"/>
        <v/>
      </c>
      <c r="I550" s="2"/>
      <c r="J550" s="3" t="str">
        <f t="shared" si="38"/>
        <v/>
      </c>
      <c r="K550" s="2"/>
      <c r="L550" s="2"/>
      <c r="M550" s="3" t="str">
        <f t="shared" si="39"/>
        <v/>
      </c>
    </row>
    <row r="551" spans="3:13" x14ac:dyDescent="0.2">
      <c r="C551" s="2"/>
      <c r="D551" s="2"/>
      <c r="E551" s="3" t="str">
        <f t="shared" si="36"/>
        <v/>
      </c>
      <c r="F551" s="2"/>
      <c r="G551" s="2"/>
      <c r="H551" s="3" t="str">
        <f t="shared" si="37"/>
        <v/>
      </c>
      <c r="I551" s="2"/>
      <c r="J551" s="3" t="str">
        <f t="shared" si="38"/>
        <v/>
      </c>
      <c r="K551" s="2"/>
      <c r="L551" s="2"/>
      <c r="M551" s="3" t="str">
        <f t="shared" si="39"/>
        <v/>
      </c>
    </row>
    <row r="552" spans="3:13" x14ac:dyDescent="0.2">
      <c r="C552" s="2"/>
      <c r="D552" s="2"/>
      <c r="E552" s="3" t="str">
        <f t="shared" si="36"/>
        <v/>
      </c>
      <c r="F552" s="2"/>
      <c r="G552" s="2"/>
      <c r="H552" s="3" t="str">
        <f t="shared" si="37"/>
        <v/>
      </c>
      <c r="I552" s="2"/>
      <c r="J552" s="3" t="str">
        <f t="shared" si="38"/>
        <v/>
      </c>
      <c r="K552" s="2"/>
      <c r="L552" s="2"/>
      <c r="M552" s="3" t="str">
        <f t="shared" si="39"/>
        <v/>
      </c>
    </row>
    <row r="553" spans="3:13" x14ac:dyDescent="0.2">
      <c r="C553" s="2"/>
      <c r="D553" s="2"/>
      <c r="E553" s="3" t="str">
        <f t="shared" si="36"/>
        <v/>
      </c>
      <c r="F553" s="2"/>
      <c r="G553" s="2"/>
      <c r="H553" s="3" t="str">
        <f t="shared" si="37"/>
        <v/>
      </c>
      <c r="I553" s="2"/>
      <c r="J553" s="3" t="str">
        <f t="shared" si="38"/>
        <v/>
      </c>
      <c r="K553" s="2"/>
      <c r="L553" s="2"/>
      <c r="M553" s="3" t="str">
        <f t="shared" si="39"/>
        <v/>
      </c>
    </row>
    <row r="554" spans="3:13" x14ac:dyDescent="0.2">
      <c r="C554" s="2"/>
      <c r="D554" s="2"/>
      <c r="E554" s="3" t="str">
        <f t="shared" si="36"/>
        <v/>
      </c>
      <c r="F554" s="2"/>
      <c r="G554" s="2"/>
      <c r="H554" s="3" t="str">
        <f t="shared" si="37"/>
        <v/>
      </c>
      <c r="I554" s="2"/>
      <c r="J554" s="3" t="str">
        <f t="shared" si="38"/>
        <v/>
      </c>
      <c r="K554" s="2"/>
      <c r="L554" s="2"/>
      <c r="M554" s="3" t="str">
        <f t="shared" si="39"/>
        <v/>
      </c>
    </row>
    <row r="555" spans="3:13" x14ac:dyDescent="0.2">
      <c r="C555" s="2"/>
      <c r="D555" s="2"/>
      <c r="E555" s="3" t="str">
        <f t="shared" si="36"/>
        <v/>
      </c>
      <c r="F555" s="2"/>
      <c r="G555" s="2"/>
      <c r="H555" s="3" t="str">
        <f t="shared" si="37"/>
        <v/>
      </c>
      <c r="I555" s="2"/>
      <c r="J555" s="3" t="str">
        <f t="shared" si="38"/>
        <v/>
      </c>
      <c r="K555" s="2"/>
      <c r="L555" s="2"/>
      <c r="M555" s="3" t="str">
        <f t="shared" si="39"/>
        <v/>
      </c>
    </row>
    <row r="556" spans="3:13" x14ac:dyDescent="0.2">
      <c r="C556" s="2"/>
      <c r="D556" s="2"/>
      <c r="E556" s="3" t="str">
        <f t="shared" si="36"/>
        <v/>
      </c>
      <c r="F556" s="2"/>
      <c r="G556" s="2"/>
      <c r="H556" s="3" t="str">
        <f t="shared" si="37"/>
        <v/>
      </c>
      <c r="I556" s="2"/>
      <c r="J556" s="3" t="str">
        <f t="shared" si="38"/>
        <v/>
      </c>
      <c r="K556" s="2"/>
      <c r="L556" s="2"/>
      <c r="M556" s="3" t="str">
        <f t="shared" si="39"/>
        <v/>
      </c>
    </row>
    <row r="557" spans="3:13" x14ac:dyDescent="0.2">
      <c r="C557" s="2"/>
      <c r="D557" s="2"/>
      <c r="E557" s="3" t="str">
        <f t="shared" si="36"/>
        <v/>
      </c>
      <c r="F557" s="2"/>
      <c r="G557" s="2"/>
      <c r="H557" s="3" t="str">
        <f t="shared" si="37"/>
        <v/>
      </c>
      <c r="I557" s="2"/>
      <c r="J557" s="3" t="str">
        <f t="shared" si="38"/>
        <v/>
      </c>
      <c r="K557" s="2"/>
      <c r="L557" s="2"/>
      <c r="M557" s="3" t="str">
        <f t="shared" si="39"/>
        <v/>
      </c>
    </row>
    <row r="558" spans="3:13" x14ac:dyDescent="0.2">
      <c r="C558" s="2"/>
      <c r="D558" s="2"/>
      <c r="E558" s="3" t="str">
        <f t="shared" si="36"/>
        <v/>
      </c>
      <c r="F558" s="2"/>
      <c r="G558" s="2"/>
      <c r="H558" s="3" t="str">
        <f t="shared" si="37"/>
        <v/>
      </c>
      <c r="I558" s="2"/>
      <c r="J558" s="3" t="str">
        <f t="shared" si="38"/>
        <v/>
      </c>
      <c r="K558" s="2"/>
      <c r="L558" s="2"/>
      <c r="M558" s="3" t="str">
        <f t="shared" si="39"/>
        <v/>
      </c>
    </row>
    <row r="559" spans="3:13" x14ac:dyDescent="0.2">
      <c r="C559" s="2"/>
      <c r="D559" s="2"/>
      <c r="E559" s="3" t="str">
        <f t="shared" si="36"/>
        <v/>
      </c>
      <c r="F559" s="2"/>
      <c r="G559" s="2"/>
      <c r="H559" s="3" t="str">
        <f t="shared" si="37"/>
        <v/>
      </c>
      <c r="I559" s="2"/>
      <c r="J559" s="3" t="str">
        <f t="shared" si="38"/>
        <v/>
      </c>
      <c r="K559" s="2"/>
      <c r="L559" s="2"/>
      <c r="M559" s="3" t="str">
        <f t="shared" si="39"/>
        <v/>
      </c>
    </row>
    <row r="560" spans="3:13" x14ac:dyDescent="0.2">
      <c r="C560" s="2"/>
      <c r="D560" s="2"/>
      <c r="E560" s="3" t="str">
        <f t="shared" si="36"/>
        <v/>
      </c>
      <c r="F560" s="2"/>
      <c r="G560" s="2"/>
      <c r="H560" s="3" t="str">
        <f t="shared" si="37"/>
        <v/>
      </c>
      <c r="I560" s="2"/>
      <c r="J560" s="3" t="str">
        <f t="shared" si="38"/>
        <v/>
      </c>
      <c r="K560" s="2"/>
      <c r="L560" s="2"/>
      <c r="M560" s="3" t="str">
        <f t="shared" si="39"/>
        <v/>
      </c>
    </row>
    <row r="561" spans="3:13" x14ac:dyDescent="0.2">
      <c r="C561" s="2"/>
      <c r="D561" s="2"/>
      <c r="E561" s="3" t="str">
        <f t="shared" si="36"/>
        <v/>
      </c>
      <c r="F561" s="2"/>
      <c r="G561" s="2"/>
      <c r="H561" s="3" t="str">
        <f t="shared" si="37"/>
        <v/>
      </c>
      <c r="I561" s="2"/>
      <c r="J561" s="3" t="str">
        <f t="shared" si="38"/>
        <v/>
      </c>
      <c r="K561" s="2"/>
      <c r="L561" s="2"/>
      <c r="M561" s="3" t="str">
        <f t="shared" si="39"/>
        <v/>
      </c>
    </row>
    <row r="562" spans="3:13" x14ac:dyDescent="0.2">
      <c r="C562" s="2"/>
      <c r="D562" s="2"/>
      <c r="E562" s="3" t="str">
        <f t="shared" si="36"/>
        <v/>
      </c>
      <c r="F562" s="2"/>
      <c r="G562" s="2"/>
      <c r="H562" s="3" t="str">
        <f t="shared" si="37"/>
        <v/>
      </c>
      <c r="I562" s="2"/>
      <c r="J562" s="3" t="str">
        <f t="shared" si="38"/>
        <v/>
      </c>
      <c r="K562" s="2"/>
      <c r="L562" s="2"/>
      <c r="M562" s="3" t="str">
        <f t="shared" si="39"/>
        <v/>
      </c>
    </row>
    <row r="563" spans="3:13" x14ac:dyDescent="0.2">
      <c r="C563" s="2"/>
      <c r="D563" s="2"/>
      <c r="E563" s="3" t="str">
        <f t="shared" si="36"/>
        <v/>
      </c>
      <c r="F563" s="2"/>
      <c r="G563" s="2"/>
      <c r="H563" s="3" t="str">
        <f t="shared" si="37"/>
        <v/>
      </c>
      <c r="I563" s="2"/>
      <c r="J563" s="3" t="str">
        <f t="shared" si="38"/>
        <v/>
      </c>
      <c r="K563" s="2"/>
      <c r="L563" s="2"/>
      <c r="M563" s="3" t="str">
        <f t="shared" si="39"/>
        <v/>
      </c>
    </row>
    <row r="564" spans="3:13" x14ac:dyDescent="0.2">
      <c r="C564" s="2"/>
      <c r="D564" s="2"/>
      <c r="E564" s="3" t="str">
        <f t="shared" si="36"/>
        <v/>
      </c>
      <c r="F564" s="2"/>
      <c r="G564" s="2"/>
      <c r="H564" s="3" t="str">
        <f t="shared" si="37"/>
        <v/>
      </c>
      <c r="I564" s="2"/>
      <c r="J564" s="3" t="str">
        <f t="shared" si="38"/>
        <v/>
      </c>
      <c r="K564" s="2"/>
      <c r="L564" s="2"/>
      <c r="M564" s="3" t="str">
        <f t="shared" si="39"/>
        <v/>
      </c>
    </row>
    <row r="565" spans="3:13" x14ac:dyDescent="0.2">
      <c r="C565" s="2"/>
      <c r="D565" s="2"/>
      <c r="E565" s="3" t="str">
        <f t="shared" si="36"/>
        <v/>
      </c>
      <c r="F565" s="2"/>
      <c r="G565" s="2"/>
      <c r="H565" s="3" t="str">
        <f t="shared" si="37"/>
        <v/>
      </c>
      <c r="I565" s="2"/>
      <c r="J565" s="3" t="str">
        <f t="shared" si="38"/>
        <v/>
      </c>
      <c r="K565" s="2"/>
      <c r="L565" s="2"/>
      <c r="M565" s="3" t="str">
        <f t="shared" si="39"/>
        <v/>
      </c>
    </row>
    <row r="566" spans="3:13" x14ac:dyDescent="0.2">
      <c r="C566" s="2"/>
      <c r="D566" s="2"/>
      <c r="E566" s="3" t="str">
        <f t="shared" si="36"/>
        <v/>
      </c>
      <c r="F566" s="2"/>
      <c r="G566" s="2"/>
      <c r="H566" s="3" t="str">
        <f t="shared" si="37"/>
        <v/>
      </c>
      <c r="I566" s="2"/>
      <c r="J566" s="3" t="str">
        <f t="shared" si="38"/>
        <v/>
      </c>
      <c r="K566" s="2"/>
      <c r="L566" s="2"/>
      <c r="M566" s="3" t="str">
        <f t="shared" si="39"/>
        <v/>
      </c>
    </row>
    <row r="567" spans="3:13" x14ac:dyDescent="0.2">
      <c r="C567" s="2"/>
      <c r="D567" s="2"/>
      <c r="E567" s="3" t="str">
        <f t="shared" si="36"/>
        <v/>
      </c>
      <c r="F567" s="2"/>
      <c r="G567" s="2"/>
      <c r="H567" s="3" t="str">
        <f t="shared" si="37"/>
        <v/>
      </c>
      <c r="I567" s="2"/>
      <c r="J567" s="3" t="str">
        <f t="shared" si="38"/>
        <v/>
      </c>
      <c r="K567" s="2"/>
      <c r="L567" s="2"/>
      <c r="M567" s="3" t="str">
        <f t="shared" si="39"/>
        <v/>
      </c>
    </row>
    <row r="568" spans="3:13" x14ac:dyDescent="0.2">
      <c r="C568" s="2"/>
      <c r="D568" s="2"/>
      <c r="E568" s="3" t="str">
        <f t="shared" si="36"/>
        <v/>
      </c>
      <c r="F568" s="2"/>
      <c r="G568" s="2"/>
      <c r="H568" s="3" t="str">
        <f t="shared" si="37"/>
        <v/>
      </c>
      <c r="I568" s="2"/>
      <c r="J568" s="3" t="str">
        <f t="shared" si="38"/>
        <v/>
      </c>
      <c r="K568" s="2"/>
      <c r="L568" s="2"/>
      <c r="M568" s="3" t="str">
        <f t="shared" si="39"/>
        <v/>
      </c>
    </row>
    <row r="569" spans="3:13" x14ac:dyDescent="0.2">
      <c r="C569" s="2"/>
      <c r="D569" s="2"/>
      <c r="E569" s="3" t="str">
        <f t="shared" si="36"/>
        <v/>
      </c>
      <c r="F569" s="2"/>
      <c r="G569" s="2"/>
      <c r="H569" s="3" t="str">
        <f t="shared" si="37"/>
        <v/>
      </c>
      <c r="I569" s="2"/>
      <c r="J569" s="3" t="str">
        <f t="shared" si="38"/>
        <v/>
      </c>
      <c r="K569" s="2"/>
      <c r="L569" s="2"/>
      <c r="M569" s="3" t="str">
        <f t="shared" si="39"/>
        <v/>
      </c>
    </row>
    <row r="570" spans="3:13" x14ac:dyDescent="0.2">
      <c r="C570" s="2"/>
      <c r="D570" s="2"/>
      <c r="E570" s="3" t="str">
        <f t="shared" si="36"/>
        <v/>
      </c>
      <c r="F570" s="2"/>
      <c r="G570" s="2"/>
      <c r="H570" s="3" t="str">
        <f t="shared" si="37"/>
        <v/>
      </c>
      <c r="I570" s="2"/>
      <c r="J570" s="3" t="str">
        <f t="shared" si="38"/>
        <v/>
      </c>
      <c r="K570" s="2"/>
      <c r="L570" s="2"/>
      <c r="M570" s="3" t="str">
        <f t="shared" si="39"/>
        <v/>
      </c>
    </row>
    <row r="571" spans="3:13" x14ac:dyDescent="0.2">
      <c r="C571" s="2"/>
      <c r="D571" s="2"/>
      <c r="E571" s="3" t="str">
        <f t="shared" si="36"/>
        <v/>
      </c>
      <c r="F571" s="2"/>
      <c r="G571" s="2"/>
      <c r="H571" s="3" t="str">
        <f t="shared" si="37"/>
        <v/>
      </c>
      <c r="I571" s="2"/>
      <c r="J571" s="3" t="str">
        <f t="shared" si="38"/>
        <v/>
      </c>
      <c r="K571" s="2"/>
      <c r="L571" s="2"/>
      <c r="M571" s="3" t="str">
        <f t="shared" si="39"/>
        <v/>
      </c>
    </row>
    <row r="572" spans="3:13" x14ac:dyDescent="0.2">
      <c r="C572" s="2"/>
      <c r="D572" s="2"/>
      <c r="E572" s="3" t="str">
        <f t="shared" si="36"/>
        <v/>
      </c>
      <c r="F572" s="2"/>
      <c r="G572" s="2"/>
      <c r="H572" s="3" t="str">
        <f t="shared" si="37"/>
        <v/>
      </c>
      <c r="I572" s="2"/>
      <c r="J572" s="3" t="str">
        <f t="shared" si="38"/>
        <v/>
      </c>
      <c r="K572" s="2"/>
      <c r="L572" s="2"/>
      <c r="M572" s="3" t="str">
        <f t="shared" si="39"/>
        <v/>
      </c>
    </row>
    <row r="573" spans="3:13" x14ac:dyDescent="0.2">
      <c r="C573" s="2"/>
      <c r="D573" s="2"/>
      <c r="E573" s="3" t="str">
        <f t="shared" si="36"/>
        <v/>
      </c>
      <c r="F573" s="2"/>
      <c r="G573" s="2"/>
      <c r="H573" s="3" t="str">
        <f t="shared" si="37"/>
        <v/>
      </c>
      <c r="I573" s="2"/>
      <c r="J573" s="3" t="str">
        <f t="shared" si="38"/>
        <v/>
      </c>
      <c r="K573" s="2"/>
      <c r="L573" s="2"/>
      <c r="M573" s="3" t="str">
        <f t="shared" si="39"/>
        <v/>
      </c>
    </row>
    <row r="574" spans="3:13" x14ac:dyDescent="0.2">
      <c r="C574" s="2"/>
      <c r="D574" s="2"/>
      <c r="E574" s="3" t="str">
        <f t="shared" si="36"/>
        <v/>
      </c>
      <c r="F574" s="2"/>
      <c r="G574" s="2"/>
      <c r="H574" s="3" t="str">
        <f t="shared" si="37"/>
        <v/>
      </c>
      <c r="I574" s="2"/>
      <c r="J574" s="3" t="str">
        <f t="shared" si="38"/>
        <v/>
      </c>
      <c r="K574" s="2"/>
      <c r="L574" s="2"/>
      <c r="M574" s="3" t="str">
        <f t="shared" si="39"/>
        <v/>
      </c>
    </row>
    <row r="575" spans="3:13" x14ac:dyDescent="0.2">
      <c r="C575" s="2"/>
      <c r="D575" s="2"/>
      <c r="E575" s="3" t="str">
        <f t="shared" si="36"/>
        <v/>
      </c>
      <c r="F575" s="2"/>
      <c r="G575" s="2"/>
      <c r="H575" s="3" t="str">
        <f t="shared" si="37"/>
        <v/>
      </c>
      <c r="I575" s="2"/>
      <c r="J575" s="3" t="str">
        <f t="shared" si="38"/>
        <v/>
      </c>
      <c r="K575" s="2"/>
      <c r="L575" s="2"/>
      <c r="M575" s="3" t="str">
        <f t="shared" si="39"/>
        <v/>
      </c>
    </row>
    <row r="576" spans="3:13" x14ac:dyDescent="0.2">
      <c r="C576" s="2"/>
      <c r="D576" s="2"/>
      <c r="E576" s="3" t="str">
        <f t="shared" si="36"/>
        <v/>
      </c>
      <c r="F576" s="2"/>
      <c r="G576" s="2"/>
      <c r="H576" s="3" t="str">
        <f t="shared" si="37"/>
        <v/>
      </c>
      <c r="I576" s="2"/>
      <c r="J576" s="3" t="str">
        <f t="shared" si="38"/>
        <v/>
      </c>
      <c r="K576" s="2"/>
      <c r="L576" s="2"/>
      <c r="M576" s="3" t="str">
        <f t="shared" si="39"/>
        <v/>
      </c>
    </row>
    <row r="577" spans="3:13" x14ac:dyDescent="0.2">
      <c r="C577" s="2"/>
      <c r="D577" s="2"/>
      <c r="E577" s="3" t="str">
        <f t="shared" si="36"/>
        <v/>
      </c>
      <c r="F577" s="2"/>
      <c r="G577" s="2"/>
      <c r="H577" s="3" t="str">
        <f t="shared" si="37"/>
        <v/>
      </c>
      <c r="I577" s="2"/>
      <c r="J577" s="3" t="str">
        <f t="shared" si="38"/>
        <v/>
      </c>
      <c r="K577" s="2"/>
      <c r="L577" s="2"/>
      <c r="M577" s="3" t="str">
        <f t="shared" si="39"/>
        <v/>
      </c>
    </row>
    <row r="578" spans="3:13" x14ac:dyDescent="0.2">
      <c r="C578" s="2"/>
      <c r="D578" s="2"/>
      <c r="E578" s="3" t="str">
        <f t="shared" si="36"/>
        <v/>
      </c>
      <c r="F578" s="2"/>
      <c r="G578" s="2"/>
      <c r="H578" s="3" t="str">
        <f t="shared" si="37"/>
        <v/>
      </c>
      <c r="I578" s="2"/>
      <c r="J578" s="3" t="str">
        <f t="shared" si="38"/>
        <v/>
      </c>
      <c r="K578" s="2"/>
      <c r="L578" s="2"/>
      <c r="M578" s="3" t="str">
        <f t="shared" si="39"/>
        <v/>
      </c>
    </row>
    <row r="579" spans="3:13" x14ac:dyDescent="0.2">
      <c r="C579" s="2"/>
      <c r="D579" s="2"/>
      <c r="E579" s="3" t="str">
        <f t="shared" si="36"/>
        <v/>
      </c>
      <c r="F579" s="2"/>
      <c r="G579" s="2"/>
      <c r="H579" s="3" t="str">
        <f t="shared" si="37"/>
        <v/>
      </c>
      <c r="I579" s="2"/>
      <c r="J579" s="3" t="str">
        <f t="shared" si="38"/>
        <v/>
      </c>
      <c r="K579" s="2"/>
      <c r="L579" s="2"/>
      <c r="M579" s="3" t="str">
        <f t="shared" si="39"/>
        <v/>
      </c>
    </row>
    <row r="580" spans="3:13" x14ac:dyDescent="0.2">
      <c r="C580" s="2"/>
      <c r="D580" s="2"/>
      <c r="E580" s="3" t="str">
        <f t="shared" si="36"/>
        <v/>
      </c>
      <c r="F580" s="2"/>
      <c r="G580" s="2"/>
      <c r="H580" s="3" t="str">
        <f t="shared" si="37"/>
        <v/>
      </c>
      <c r="I580" s="2"/>
      <c r="J580" s="3" t="str">
        <f t="shared" si="38"/>
        <v/>
      </c>
      <c r="K580" s="2"/>
      <c r="L580" s="2"/>
      <c r="M580" s="3" t="str">
        <f t="shared" si="39"/>
        <v/>
      </c>
    </row>
    <row r="581" spans="3:13" x14ac:dyDescent="0.2">
      <c r="C581" s="2"/>
      <c r="D581" s="2"/>
      <c r="E581" s="3" t="str">
        <f t="shared" ref="E581:E644" si="40">IF(C581=0,"",(D581/C581-1))</f>
        <v/>
      </c>
      <c r="F581" s="2"/>
      <c r="G581" s="2"/>
      <c r="H581" s="3" t="str">
        <f t="shared" ref="H581:H644" si="41">IF(F581=0,"",(G581/F581-1))</f>
        <v/>
      </c>
      <c r="I581" s="2"/>
      <c r="J581" s="3" t="str">
        <f t="shared" ref="J581:J644" si="42">IF(I581=0,"",(G581/I581-1))</f>
        <v/>
      </c>
      <c r="K581" s="2"/>
      <c r="L581" s="2"/>
      <c r="M581" s="3" t="str">
        <f t="shared" ref="M581:M644" si="43">IF(K581=0,"",(L581/K581-1))</f>
        <v/>
      </c>
    </row>
    <row r="582" spans="3:13" x14ac:dyDescent="0.2">
      <c r="C582" s="2"/>
      <c r="D582" s="2"/>
      <c r="E582" s="3" t="str">
        <f t="shared" si="40"/>
        <v/>
      </c>
      <c r="F582" s="2"/>
      <c r="G582" s="2"/>
      <c r="H582" s="3" t="str">
        <f t="shared" si="41"/>
        <v/>
      </c>
      <c r="I582" s="2"/>
      <c r="J582" s="3" t="str">
        <f t="shared" si="42"/>
        <v/>
      </c>
      <c r="K582" s="2"/>
      <c r="L582" s="2"/>
      <c r="M582" s="3" t="str">
        <f t="shared" si="43"/>
        <v/>
      </c>
    </row>
    <row r="583" spans="3:13" x14ac:dyDescent="0.2">
      <c r="C583" s="2"/>
      <c r="D583" s="2"/>
      <c r="E583" s="3" t="str">
        <f t="shared" si="40"/>
        <v/>
      </c>
      <c r="F583" s="2"/>
      <c r="G583" s="2"/>
      <c r="H583" s="3" t="str">
        <f t="shared" si="41"/>
        <v/>
      </c>
      <c r="I583" s="2"/>
      <c r="J583" s="3" t="str">
        <f t="shared" si="42"/>
        <v/>
      </c>
      <c r="K583" s="2"/>
      <c r="L583" s="2"/>
      <c r="M583" s="3" t="str">
        <f t="shared" si="43"/>
        <v/>
      </c>
    </row>
    <row r="584" spans="3:13" x14ac:dyDescent="0.2">
      <c r="C584" s="2"/>
      <c r="D584" s="2"/>
      <c r="E584" s="3" t="str">
        <f t="shared" si="40"/>
        <v/>
      </c>
      <c r="F584" s="2"/>
      <c r="G584" s="2"/>
      <c r="H584" s="3" t="str">
        <f t="shared" si="41"/>
        <v/>
      </c>
      <c r="I584" s="2"/>
      <c r="J584" s="3" t="str">
        <f t="shared" si="42"/>
        <v/>
      </c>
      <c r="K584" s="2"/>
      <c r="L584" s="2"/>
      <c r="M584" s="3" t="str">
        <f t="shared" si="43"/>
        <v/>
      </c>
    </row>
    <row r="585" spans="3:13" x14ac:dyDescent="0.2">
      <c r="C585" s="2"/>
      <c r="D585" s="2"/>
      <c r="E585" s="3" t="str">
        <f t="shared" si="40"/>
        <v/>
      </c>
      <c r="F585" s="2"/>
      <c r="G585" s="2"/>
      <c r="H585" s="3" t="str">
        <f t="shared" si="41"/>
        <v/>
      </c>
      <c r="I585" s="2"/>
      <c r="J585" s="3" t="str">
        <f t="shared" si="42"/>
        <v/>
      </c>
      <c r="K585" s="2"/>
      <c r="L585" s="2"/>
      <c r="M585" s="3" t="str">
        <f t="shared" si="43"/>
        <v/>
      </c>
    </row>
    <row r="586" spans="3:13" x14ac:dyDescent="0.2">
      <c r="C586" s="2"/>
      <c r="D586" s="2"/>
      <c r="E586" s="3" t="str">
        <f t="shared" si="40"/>
        <v/>
      </c>
      <c r="F586" s="2"/>
      <c r="G586" s="2"/>
      <c r="H586" s="3" t="str">
        <f t="shared" si="41"/>
        <v/>
      </c>
      <c r="I586" s="2"/>
      <c r="J586" s="3" t="str">
        <f t="shared" si="42"/>
        <v/>
      </c>
      <c r="K586" s="2"/>
      <c r="L586" s="2"/>
      <c r="M586" s="3" t="str">
        <f t="shared" si="43"/>
        <v/>
      </c>
    </row>
    <row r="587" spans="3:13" x14ac:dyDescent="0.2">
      <c r="C587" s="2"/>
      <c r="D587" s="2"/>
      <c r="E587" s="3" t="str">
        <f t="shared" si="40"/>
        <v/>
      </c>
      <c r="F587" s="2"/>
      <c r="G587" s="2"/>
      <c r="H587" s="3" t="str">
        <f t="shared" si="41"/>
        <v/>
      </c>
      <c r="I587" s="2"/>
      <c r="J587" s="3" t="str">
        <f t="shared" si="42"/>
        <v/>
      </c>
      <c r="K587" s="2"/>
      <c r="L587" s="2"/>
      <c r="M587" s="3" t="str">
        <f t="shared" si="43"/>
        <v/>
      </c>
    </row>
    <row r="588" spans="3:13" x14ac:dyDescent="0.2">
      <c r="C588" s="2"/>
      <c r="D588" s="2"/>
      <c r="E588" s="3" t="str">
        <f t="shared" si="40"/>
        <v/>
      </c>
      <c r="F588" s="2"/>
      <c r="G588" s="2"/>
      <c r="H588" s="3" t="str">
        <f t="shared" si="41"/>
        <v/>
      </c>
      <c r="I588" s="2"/>
      <c r="J588" s="3" t="str">
        <f t="shared" si="42"/>
        <v/>
      </c>
      <c r="K588" s="2"/>
      <c r="L588" s="2"/>
      <c r="M588" s="3" t="str">
        <f t="shared" si="43"/>
        <v/>
      </c>
    </row>
    <row r="589" spans="3:13" x14ac:dyDescent="0.2">
      <c r="C589" s="2"/>
      <c r="D589" s="2"/>
      <c r="E589" s="3" t="str">
        <f t="shared" si="40"/>
        <v/>
      </c>
      <c r="F589" s="2"/>
      <c r="G589" s="2"/>
      <c r="H589" s="3" t="str">
        <f t="shared" si="41"/>
        <v/>
      </c>
      <c r="I589" s="2"/>
      <c r="J589" s="3" t="str">
        <f t="shared" si="42"/>
        <v/>
      </c>
      <c r="K589" s="2"/>
      <c r="L589" s="2"/>
      <c r="M589" s="3" t="str">
        <f t="shared" si="43"/>
        <v/>
      </c>
    </row>
    <row r="590" spans="3:13" x14ac:dyDescent="0.2">
      <c r="C590" s="2"/>
      <c r="D590" s="2"/>
      <c r="E590" s="3" t="str">
        <f t="shared" si="40"/>
        <v/>
      </c>
      <c r="F590" s="2"/>
      <c r="G590" s="2"/>
      <c r="H590" s="3" t="str">
        <f t="shared" si="41"/>
        <v/>
      </c>
      <c r="I590" s="2"/>
      <c r="J590" s="3" t="str">
        <f t="shared" si="42"/>
        <v/>
      </c>
      <c r="K590" s="2"/>
      <c r="L590" s="2"/>
      <c r="M590" s="3" t="str">
        <f t="shared" si="43"/>
        <v/>
      </c>
    </row>
    <row r="591" spans="3:13" x14ac:dyDescent="0.2">
      <c r="C591" s="2"/>
      <c r="D591" s="2"/>
      <c r="E591" s="3" t="str">
        <f t="shared" si="40"/>
        <v/>
      </c>
      <c r="F591" s="2"/>
      <c r="G591" s="2"/>
      <c r="H591" s="3" t="str">
        <f t="shared" si="41"/>
        <v/>
      </c>
      <c r="I591" s="2"/>
      <c r="J591" s="3" t="str">
        <f t="shared" si="42"/>
        <v/>
      </c>
      <c r="K591" s="2"/>
      <c r="L591" s="2"/>
      <c r="M591" s="3" t="str">
        <f t="shared" si="43"/>
        <v/>
      </c>
    </row>
    <row r="592" spans="3:13" x14ac:dyDescent="0.2">
      <c r="C592" s="2"/>
      <c r="D592" s="2"/>
      <c r="E592" s="3" t="str">
        <f t="shared" si="40"/>
        <v/>
      </c>
      <c r="F592" s="2"/>
      <c r="G592" s="2"/>
      <c r="H592" s="3" t="str">
        <f t="shared" si="41"/>
        <v/>
      </c>
      <c r="I592" s="2"/>
      <c r="J592" s="3" t="str">
        <f t="shared" si="42"/>
        <v/>
      </c>
      <c r="K592" s="2"/>
      <c r="L592" s="2"/>
      <c r="M592" s="3" t="str">
        <f t="shared" si="43"/>
        <v/>
      </c>
    </row>
    <row r="593" spans="3:13" x14ac:dyDescent="0.2">
      <c r="C593" s="2"/>
      <c r="D593" s="2"/>
      <c r="E593" s="3" t="str">
        <f t="shared" si="40"/>
        <v/>
      </c>
      <c r="F593" s="2"/>
      <c r="G593" s="2"/>
      <c r="H593" s="3" t="str">
        <f t="shared" si="41"/>
        <v/>
      </c>
      <c r="I593" s="2"/>
      <c r="J593" s="3" t="str">
        <f t="shared" si="42"/>
        <v/>
      </c>
      <c r="K593" s="2"/>
      <c r="L593" s="2"/>
      <c r="M593" s="3" t="str">
        <f t="shared" si="43"/>
        <v/>
      </c>
    </row>
    <row r="594" spans="3:13" x14ac:dyDescent="0.2">
      <c r="C594" s="2"/>
      <c r="D594" s="2"/>
      <c r="E594" s="3" t="str">
        <f t="shared" si="40"/>
        <v/>
      </c>
      <c r="F594" s="2"/>
      <c r="G594" s="2"/>
      <c r="H594" s="3" t="str">
        <f t="shared" si="41"/>
        <v/>
      </c>
      <c r="I594" s="2"/>
      <c r="J594" s="3" t="str">
        <f t="shared" si="42"/>
        <v/>
      </c>
      <c r="K594" s="2"/>
      <c r="L594" s="2"/>
      <c r="M594" s="3" t="str">
        <f t="shared" si="43"/>
        <v/>
      </c>
    </row>
    <row r="595" spans="3:13" x14ac:dyDescent="0.2">
      <c r="C595" s="2"/>
      <c r="D595" s="2"/>
      <c r="E595" s="3" t="str">
        <f t="shared" si="40"/>
        <v/>
      </c>
      <c r="F595" s="2"/>
      <c r="G595" s="2"/>
      <c r="H595" s="3" t="str">
        <f t="shared" si="41"/>
        <v/>
      </c>
      <c r="I595" s="2"/>
      <c r="J595" s="3" t="str">
        <f t="shared" si="42"/>
        <v/>
      </c>
      <c r="K595" s="2"/>
      <c r="L595" s="2"/>
      <c r="M595" s="3" t="str">
        <f t="shared" si="43"/>
        <v/>
      </c>
    </row>
    <row r="596" spans="3:13" x14ac:dyDescent="0.2">
      <c r="C596" s="2"/>
      <c r="D596" s="2"/>
      <c r="E596" s="3" t="str">
        <f t="shared" si="40"/>
        <v/>
      </c>
      <c r="F596" s="2"/>
      <c r="G596" s="2"/>
      <c r="H596" s="3" t="str">
        <f t="shared" si="41"/>
        <v/>
      </c>
      <c r="I596" s="2"/>
      <c r="J596" s="3" t="str">
        <f t="shared" si="42"/>
        <v/>
      </c>
      <c r="K596" s="2"/>
      <c r="L596" s="2"/>
      <c r="M596" s="3" t="str">
        <f t="shared" si="43"/>
        <v/>
      </c>
    </row>
    <row r="597" spans="3:13" x14ac:dyDescent="0.2">
      <c r="C597" s="2"/>
      <c r="D597" s="2"/>
      <c r="E597" s="3" t="str">
        <f t="shared" si="40"/>
        <v/>
      </c>
      <c r="F597" s="2"/>
      <c r="G597" s="2"/>
      <c r="H597" s="3" t="str">
        <f t="shared" si="41"/>
        <v/>
      </c>
      <c r="I597" s="2"/>
      <c r="J597" s="3" t="str">
        <f t="shared" si="42"/>
        <v/>
      </c>
      <c r="K597" s="2"/>
      <c r="L597" s="2"/>
      <c r="M597" s="3" t="str">
        <f t="shared" si="43"/>
        <v/>
      </c>
    </row>
    <row r="598" spans="3:13" x14ac:dyDescent="0.2">
      <c r="C598" s="2"/>
      <c r="D598" s="2"/>
      <c r="E598" s="3" t="str">
        <f t="shared" si="40"/>
        <v/>
      </c>
      <c r="F598" s="2"/>
      <c r="G598" s="2"/>
      <c r="H598" s="3" t="str">
        <f t="shared" si="41"/>
        <v/>
      </c>
      <c r="I598" s="2"/>
      <c r="J598" s="3" t="str">
        <f t="shared" si="42"/>
        <v/>
      </c>
      <c r="K598" s="2"/>
      <c r="L598" s="2"/>
      <c r="M598" s="3" t="str">
        <f t="shared" si="43"/>
        <v/>
      </c>
    </row>
    <row r="599" spans="3:13" x14ac:dyDescent="0.2">
      <c r="C599" s="2"/>
      <c r="D599" s="2"/>
      <c r="E599" s="3" t="str">
        <f t="shared" si="40"/>
        <v/>
      </c>
      <c r="F599" s="2"/>
      <c r="G599" s="2"/>
      <c r="H599" s="3" t="str">
        <f t="shared" si="41"/>
        <v/>
      </c>
      <c r="I599" s="2"/>
      <c r="J599" s="3" t="str">
        <f t="shared" si="42"/>
        <v/>
      </c>
      <c r="K599" s="2"/>
      <c r="L599" s="2"/>
      <c r="M599" s="3" t="str">
        <f t="shared" si="43"/>
        <v/>
      </c>
    </row>
    <row r="600" spans="3:13" x14ac:dyDescent="0.2">
      <c r="C600" s="2"/>
      <c r="D600" s="2"/>
      <c r="E600" s="3" t="str">
        <f t="shared" si="40"/>
        <v/>
      </c>
      <c r="F600" s="2"/>
      <c r="G600" s="2"/>
      <c r="H600" s="3" t="str">
        <f t="shared" si="41"/>
        <v/>
      </c>
      <c r="I600" s="2"/>
      <c r="J600" s="3" t="str">
        <f t="shared" si="42"/>
        <v/>
      </c>
      <c r="K600" s="2"/>
      <c r="L600" s="2"/>
      <c r="M600" s="3" t="str">
        <f t="shared" si="43"/>
        <v/>
      </c>
    </row>
    <row r="601" spans="3:13" x14ac:dyDescent="0.2">
      <c r="C601" s="2"/>
      <c r="D601" s="2"/>
      <c r="E601" s="3" t="str">
        <f t="shared" si="40"/>
        <v/>
      </c>
      <c r="F601" s="2"/>
      <c r="G601" s="2"/>
      <c r="H601" s="3" t="str">
        <f t="shared" si="41"/>
        <v/>
      </c>
      <c r="I601" s="2"/>
      <c r="J601" s="3" t="str">
        <f t="shared" si="42"/>
        <v/>
      </c>
      <c r="K601" s="2"/>
      <c r="L601" s="2"/>
      <c r="M601" s="3" t="str">
        <f t="shared" si="43"/>
        <v/>
      </c>
    </row>
    <row r="602" spans="3:13" x14ac:dyDescent="0.2">
      <c r="C602" s="2"/>
      <c r="D602" s="2"/>
      <c r="E602" s="3" t="str">
        <f t="shared" si="40"/>
        <v/>
      </c>
      <c r="F602" s="2"/>
      <c r="G602" s="2"/>
      <c r="H602" s="3" t="str">
        <f t="shared" si="41"/>
        <v/>
      </c>
      <c r="I602" s="2"/>
      <c r="J602" s="3" t="str">
        <f t="shared" si="42"/>
        <v/>
      </c>
      <c r="K602" s="2"/>
      <c r="L602" s="2"/>
      <c r="M602" s="3" t="str">
        <f t="shared" si="43"/>
        <v/>
      </c>
    </row>
    <row r="603" spans="3:13" x14ac:dyDescent="0.2">
      <c r="C603" s="2"/>
      <c r="D603" s="2"/>
      <c r="E603" s="3" t="str">
        <f t="shared" si="40"/>
        <v/>
      </c>
      <c r="F603" s="2"/>
      <c r="G603" s="2"/>
      <c r="H603" s="3" t="str">
        <f t="shared" si="41"/>
        <v/>
      </c>
      <c r="I603" s="2"/>
      <c r="J603" s="3" t="str">
        <f t="shared" si="42"/>
        <v/>
      </c>
      <c r="K603" s="2"/>
      <c r="L603" s="2"/>
      <c r="M603" s="3" t="str">
        <f t="shared" si="43"/>
        <v/>
      </c>
    </row>
    <row r="604" spans="3:13" x14ac:dyDescent="0.2">
      <c r="C604" s="2"/>
      <c r="D604" s="2"/>
      <c r="E604" s="3" t="str">
        <f t="shared" si="40"/>
        <v/>
      </c>
      <c r="F604" s="2"/>
      <c r="G604" s="2"/>
      <c r="H604" s="3" t="str">
        <f t="shared" si="41"/>
        <v/>
      </c>
      <c r="I604" s="2"/>
      <c r="J604" s="3" t="str">
        <f t="shared" si="42"/>
        <v/>
      </c>
      <c r="K604" s="2"/>
      <c r="L604" s="2"/>
      <c r="M604" s="3" t="str">
        <f t="shared" si="43"/>
        <v/>
      </c>
    </row>
    <row r="605" spans="3:13" x14ac:dyDescent="0.2">
      <c r="C605" s="2"/>
      <c r="D605" s="2"/>
      <c r="E605" s="3" t="str">
        <f t="shared" si="40"/>
        <v/>
      </c>
      <c r="F605" s="2"/>
      <c r="G605" s="2"/>
      <c r="H605" s="3" t="str">
        <f t="shared" si="41"/>
        <v/>
      </c>
      <c r="I605" s="2"/>
      <c r="J605" s="3" t="str">
        <f t="shared" si="42"/>
        <v/>
      </c>
      <c r="K605" s="2"/>
      <c r="L605" s="2"/>
      <c r="M605" s="3" t="str">
        <f t="shared" si="43"/>
        <v/>
      </c>
    </row>
    <row r="606" spans="3:13" x14ac:dyDescent="0.2">
      <c r="C606" s="2"/>
      <c r="D606" s="2"/>
      <c r="E606" s="3" t="str">
        <f t="shared" si="40"/>
        <v/>
      </c>
      <c r="F606" s="2"/>
      <c r="G606" s="2"/>
      <c r="H606" s="3" t="str">
        <f t="shared" si="41"/>
        <v/>
      </c>
      <c r="I606" s="2"/>
      <c r="J606" s="3" t="str">
        <f t="shared" si="42"/>
        <v/>
      </c>
      <c r="K606" s="2"/>
      <c r="L606" s="2"/>
      <c r="M606" s="3" t="str">
        <f t="shared" si="43"/>
        <v/>
      </c>
    </row>
    <row r="607" spans="3:13" x14ac:dyDescent="0.2">
      <c r="C607" s="2"/>
      <c r="D607" s="2"/>
      <c r="E607" s="3" t="str">
        <f t="shared" si="40"/>
        <v/>
      </c>
      <c r="F607" s="2"/>
      <c r="G607" s="2"/>
      <c r="H607" s="3" t="str">
        <f t="shared" si="41"/>
        <v/>
      </c>
      <c r="I607" s="2"/>
      <c r="J607" s="3" t="str">
        <f t="shared" si="42"/>
        <v/>
      </c>
      <c r="K607" s="2"/>
      <c r="L607" s="2"/>
      <c r="M607" s="3" t="str">
        <f t="shared" si="43"/>
        <v/>
      </c>
    </row>
    <row r="608" spans="3:13" x14ac:dyDescent="0.2">
      <c r="C608" s="2"/>
      <c r="D608" s="2"/>
      <c r="E608" s="3" t="str">
        <f t="shared" si="40"/>
        <v/>
      </c>
      <c r="F608" s="2"/>
      <c r="G608" s="2"/>
      <c r="H608" s="3" t="str">
        <f t="shared" si="41"/>
        <v/>
      </c>
      <c r="I608" s="2"/>
      <c r="J608" s="3" t="str">
        <f t="shared" si="42"/>
        <v/>
      </c>
      <c r="K608" s="2"/>
      <c r="L608" s="2"/>
      <c r="M608" s="3" t="str">
        <f t="shared" si="43"/>
        <v/>
      </c>
    </row>
    <row r="609" spans="3:13" x14ac:dyDescent="0.2">
      <c r="C609" s="2"/>
      <c r="D609" s="2"/>
      <c r="E609" s="3" t="str">
        <f t="shared" si="40"/>
        <v/>
      </c>
      <c r="F609" s="2"/>
      <c r="G609" s="2"/>
      <c r="H609" s="3" t="str">
        <f t="shared" si="41"/>
        <v/>
      </c>
      <c r="I609" s="2"/>
      <c r="J609" s="3" t="str">
        <f t="shared" si="42"/>
        <v/>
      </c>
      <c r="K609" s="2"/>
      <c r="L609" s="2"/>
      <c r="M609" s="3" t="str">
        <f t="shared" si="43"/>
        <v/>
      </c>
    </row>
    <row r="610" spans="3:13" x14ac:dyDescent="0.2">
      <c r="C610" s="2"/>
      <c r="D610" s="2"/>
      <c r="E610" s="3" t="str">
        <f t="shared" si="40"/>
        <v/>
      </c>
      <c r="F610" s="2"/>
      <c r="G610" s="2"/>
      <c r="H610" s="3" t="str">
        <f t="shared" si="41"/>
        <v/>
      </c>
      <c r="I610" s="2"/>
      <c r="J610" s="3" t="str">
        <f t="shared" si="42"/>
        <v/>
      </c>
      <c r="K610" s="2"/>
      <c r="L610" s="2"/>
      <c r="M610" s="3" t="str">
        <f t="shared" si="43"/>
        <v/>
      </c>
    </row>
    <row r="611" spans="3:13" x14ac:dyDescent="0.2">
      <c r="C611" s="2"/>
      <c r="D611" s="2"/>
      <c r="E611" s="3" t="str">
        <f t="shared" si="40"/>
        <v/>
      </c>
      <c r="F611" s="2"/>
      <c r="G611" s="2"/>
      <c r="H611" s="3" t="str">
        <f t="shared" si="41"/>
        <v/>
      </c>
      <c r="I611" s="2"/>
      <c r="J611" s="3" t="str">
        <f t="shared" si="42"/>
        <v/>
      </c>
      <c r="K611" s="2"/>
      <c r="L611" s="2"/>
      <c r="M611" s="3" t="str">
        <f t="shared" si="43"/>
        <v/>
      </c>
    </row>
    <row r="612" spans="3:13" x14ac:dyDescent="0.2">
      <c r="C612" s="2"/>
      <c r="D612" s="2"/>
      <c r="E612" s="3" t="str">
        <f t="shared" si="40"/>
        <v/>
      </c>
      <c r="F612" s="2"/>
      <c r="G612" s="2"/>
      <c r="H612" s="3" t="str">
        <f t="shared" si="41"/>
        <v/>
      </c>
      <c r="I612" s="2"/>
      <c r="J612" s="3" t="str">
        <f t="shared" si="42"/>
        <v/>
      </c>
      <c r="K612" s="2"/>
      <c r="L612" s="2"/>
      <c r="M612" s="3" t="str">
        <f t="shared" si="43"/>
        <v/>
      </c>
    </row>
    <row r="613" spans="3:13" x14ac:dyDescent="0.2">
      <c r="C613" s="2"/>
      <c r="D613" s="2"/>
      <c r="E613" s="3" t="str">
        <f t="shared" si="40"/>
        <v/>
      </c>
      <c r="F613" s="2"/>
      <c r="G613" s="2"/>
      <c r="H613" s="3" t="str">
        <f t="shared" si="41"/>
        <v/>
      </c>
      <c r="I613" s="2"/>
      <c r="J613" s="3" t="str">
        <f t="shared" si="42"/>
        <v/>
      </c>
      <c r="K613" s="2"/>
      <c r="L613" s="2"/>
      <c r="M613" s="3" t="str">
        <f t="shared" si="43"/>
        <v/>
      </c>
    </row>
    <row r="614" spans="3:13" x14ac:dyDescent="0.2">
      <c r="C614" s="2"/>
      <c r="D614" s="2"/>
      <c r="E614" s="3" t="str">
        <f t="shared" si="40"/>
        <v/>
      </c>
      <c r="F614" s="2"/>
      <c r="G614" s="2"/>
      <c r="H614" s="3" t="str">
        <f t="shared" si="41"/>
        <v/>
      </c>
      <c r="I614" s="2"/>
      <c r="J614" s="3" t="str">
        <f t="shared" si="42"/>
        <v/>
      </c>
      <c r="K614" s="2"/>
      <c r="L614" s="2"/>
      <c r="M614" s="3" t="str">
        <f t="shared" si="43"/>
        <v/>
      </c>
    </row>
    <row r="615" spans="3:13" x14ac:dyDescent="0.2">
      <c r="C615" s="2"/>
      <c r="D615" s="2"/>
      <c r="E615" s="3" t="str">
        <f t="shared" si="40"/>
        <v/>
      </c>
      <c r="F615" s="2"/>
      <c r="G615" s="2"/>
      <c r="H615" s="3" t="str">
        <f t="shared" si="41"/>
        <v/>
      </c>
      <c r="I615" s="2"/>
      <c r="J615" s="3" t="str">
        <f t="shared" si="42"/>
        <v/>
      </c>
      <c r="K615" s="2"/>
      <c r="L615" s="2"/>
      <c r="M615" s="3" t="str">
        <f t="shared" si="43"/>
        <v/>
      </c>
    </row>
    <row r="616" spans="3:13" x14ac:dyDescent="0.2">
      <c r="C616" s="2"/>
      <c r="D616" s="2"/>
      <c r="E616" s="3" t="str">
        <f t="shared" si="40"/>
        <v/>
      </c>
      <c r="F616" s="2"/>
      <c r="G616" s="2"/>
      <c r="H616" s="3" t="str">
        <f t="shared" si="41"/>
        <v/>
      </c>
      <c r="I616" s="2"/>
      <c r="J616" s="3" t="str">
        <f t="shared" si="42"/>
        <v/>
      </c>
      <c r="K616" s="2"/>
      <c r="L616" s="2"/>
      <c r="M616" s="3" t="str">
        <f t="shared" si="43"/>
        <v/>
      </c>
    </row>
    <row r="617" spans="3:13" x14ac:dyDescent="0.2">
      <c r="C617" s="2"/>
      <c r="D617" s="2"/>
      <c r="E617" s="3" t="str">
        <f t="shared" si="40"/>
        <v/>
      </c>
      <c r="F617" s="2"/>
      <c r="G617" s="2"/>
      <c r="H617" s="3" t="str">
        <f t="shared" si="41"/>
        <v/>
      </c>
      <c r="I617" s="2"/>
      <c r="J617" s="3" t="str">
        <f t="shared" si="42"/>
        <v/>
      </c>
      <c r="K617" s="2"/>
      <c r="L617" s="2"/>
      <c r="M617" s="3" t="str">
        <f t="shared" si="43"/>
        <v/>
      </c>
    </row>
    <row r="618" spans="3:13" x14ac:dyDescent="0.2">
      <c r="C618" s="2"/>
      <c r="D618" s="2"/>
      <c r="E618" s="3" t="str">
        <f t="shared" si="40"/>
        <v/>
      </c>
      <c r="F618" s="2"/>
      <c r="G618" s="2"/>
      <c r="H618" s="3" t="str">
        <f t="shared" si="41"/>
        <v/>
      </c>
      <c r="I618" s="2"/>
      <c r="J618" s="3" t="str">
        <f t="shared" si="42"/>
        <v/>
      </c>
      <c r="K618" s="2"/>
      <c r="L618" s="2"/>
      <c r="M618" s="3" t="str">
        <f t="shared" si="43"/>
        <v/>
      </c>
    </row>
    <row r="619" spans="3:13" x14ac:dyDescent="0.2">
      <c r="C619" s="2"/>
      <c r="D619" s="2"/>
      <c r="E619" s="3" t="str">
        <f t="shared" si="40"/>
        <v/>
      </c>
      <c r="F619" s="2"/>
      <c r="G619" s="2"/>
      <c r="H619" s="3" t="str">
        <f t="shared" si="41"/>
        <v/>
      </c>
      <c r="I619" s="2"/>
      <c r="J619" s="3" t="str">
        <f t="shared" si="42"/>
        <v/>
      </c>
      <c r="K619" s="2"/>
      <c r="L619" s="2"/>
      <c r="M619" s="3" t="str">
        <f t="shared" si="43"/>
        <v/>
      </c>
    </row>
    <row r="620" spans="3:13" x14ac:dyDescent="0.2">
      <c r="C620" s="2"/>
      <c r="D620" s="2"/>
      <c r="E620" s="3" t="str">
        <f t="shared" si="40"/>
        <v/>
      </c>
      <c r="F620" s="2"/>
      <c r="G620" s="2"/>
      <c r="H620" s="3" t="str">
        <f t="shared" si="41"/>
        <v/>
      </c>
      <c r="I620" s="2"/>
      <c r="J620" s="3" t="str">
        <f t="shared" si="42"/>
        <v/>
      </c>
      <c r="K620" s="2"/>
      <c r="L620" s="2"/>
      <c r="M620" s="3" t="str">
        <f t="shared" si="43"/>
        <v/>
      </c>
    </row>
    <row r="621" spans="3:13" x14ac:dyDescent="0.2">
      <c r="C621" s="2"/>
      <c r="D621" s="2"/>
      <c r="E621" s="3" t="str">
        <f t="shared" si="40"/>
        <v/>
      </c>
      <c r="F621" s="2"/>
      <c r="G621" s="2"/>
      <c r="H621" s="3" t="str">
        <f t="shared" si="41"/>
        <v/>
      </c>
      <c r="I621" s="2"/>
      <c r="J621" s="3" t="str">
        <f t="shared" si="42"/>
        <v/>
      </c>
      <c r="K621" s="2"/>
      <c r="L621" s="2"/>
      <c r="M621" s="3" t="str">
        <f t="shared" si="43"/>
        <v/>
      </c>
    </row>
    <row r="622" spans="3:13" x14ac:dyDescent="0.2">
      <c r="C622" s="2"/>
      <c r="D622" s="2"/>
      <c r="E622" s="3" t="str">
        <f t="shared" si="40"/>
        <v/>
      </c>
      <c r="F622" s="2"/>
      <c r="G622" s="2"/>
      <c r="H622" s="3" t="str">
        <f t="shared" si="41"/>
        <v/>
      </c>
      <c r="I622" s="2"/>
      <c r="J622" s="3" t="str">
        <f t="shared" si="42"/>
        <v/>
      </c>
      <c r="K622" s="2"/>
      <c r="L622" s="2"/>
      <c r="M622" s="3" t="str">
        <f t="shared" si="43"/>
        <v/>
      </c>
    </row>
    <row r="623" spans="3:13" x14ac:dyDescent="0.2">
      <c r="C623" s="2"/>
      <c r="D623" s="2"/>
      <c r="E623" s="3" t="str">
        <f t="shared" si="40"/>
        <v/>
      </c>
      <c r="F623" s="2"/>
      <c r="G623" s="2"/>
      <c r="H623" s="3" t="str">
        <f t="shared" si="41"/>
        <v/>
      </c>
      <c r="I623" s="2"/>
      <c r="J623" s="3" t="str">
        <f t="shared" si="42"/>
        <v/>
      </c>
      <c r="K623" s="2"/>
      <c r="L623" s="2"/>
      <c r="M623" s="3" t="str">
        <f t="shared" si="43"/>
        <v/>
      </c>
    </row>
    <row r="624" spans="3:13" x14ac:dyDescent="0.2">
      <c r="C624" s="2"/>
      <c r="D624" s="2"/>
      <c r="E624" s="3" t="str">
        <f t="shared" si="40"/>
        <v/>
      </c>
      <c r="F624" s="2"/>
      <c r="G624" s="2"/>
      <c r="H624" s="3" t="str">
        <f t="shared" si="41"/>
        <v/>
      </c>
      <c r="I624" s="2"/>
      <c r="J624" s="3" t="str">
        <f t="shared" si="42"/>
        <v/>
      </c>
      <c r="K624" s="2"/>
      <c r="L624" s="2"/>
      <c r="M624" s="3" t="str">
        <f t="shared" si="43"/>
        <v/>
      </c>
    </row>
    <row r="625" spans="3:13" x14ac:dyDescent="0.2">
      <c r="C625" s="2"/>
      <c r="D625" s="2"/>
      <c r="E625" s="3" t="str">
        <f t="shared" si="40"/>
        <v/>
      </c>
      <c r="F625" s="2"/>
      <c r="G625" s="2"/>
      <c r="H625" s="3" t="str">
        <f t="shared" si="41"/>
        <v/>
      </c>
      <c r="I625" s="2"/>
      <c r="J625" s="3" t="str">
        <f t="shared" si="42"/>
        <v/>
      </c>
      <c r="K625" s="2"/>
      <c r="L625" s="2"/>
      <c r="M625" s="3" t="str">
        <f t="shared" si="43"/>
        <v/>
      </c>
    </row>
    <row r="626" spans="3:13" x14ac:dyDescent="0.2">
      <c r="C626" s="2"/>
      <c r="D626" s="2"/>
      <c r="E626" s="3" t="str">
        <f t="shared" si="40"/>
        <v/>
      </c>
      <c r="F626" s="2"/>
      <c r="G626" s="2"/>
      <c r="H626" s="3" t="str">
        <f t="shared" si="41"/>
        <v/>
      </c>
      <c r="I626" s="2"/>
      <c r="J626" s="3" t="str">
        <f t="shared" si="42"/>
        <v/>
      </c>
      <c r="K626" s="2"/>
      <c r="L626" s="2"/>
      <c r="M626" s="3" t="str">
        <f t="shared" si="43"/>
        <v/>
      </c>
    </row>
    <row r="627" spans="3:13" x14ac:dyDescent="0.2">
      <c r="C627" s="2"/>
      <c r="D627" s="2"/>
      <c r="E627" s="3" t="str">
        <f t="shared" si="40"/>
        <v/>
      </c>
      <c r="F627" s="2"/>
      <c r="G627" s="2"/>
      <c r="H627" s="3" t="str">
        <f t="shared" si="41"/>
        <v/>
      </c>
      <c r="I627" s="2"/>
      <c r="J627" s="3" t="str">
        <f t="shared" si="42"/>
        <v/>
      </c>
      <c r="K627" s="2"/>
      <c r="L627" s="2"/>
      <c r="M627" s="3" t="str">
        <f t="shared" si="43"/>
        <v/>
      </c>
    </row>
    <row r="628" spans="3:13" x14ac:dyDescent="0.2">
      <c r="C628" s="2"/>
      <c r="D628" s="2"/>
      <c r="E628" s="3" t="str">
        <f t="shared" si="40"/>
        <v/>
      </c>
      <c r="F628" s="2"/>
      <c r="G628" s="2"/>
      <c r="H628" s="3" t="str">
        <f t="shared" si="41"/>
        <v/>
      </c>
      <c r="I628" s="2"/>
      <c r="J628" s="3" t="str">
        <f t="shared" si="42"/>
        <v/>
      </c>
      <c r="K628" s="2"/>
      <c r="L628" s="2"/>
      <c r="M628" s="3" t="str">
        <f t="shared" si="43"/>
        <v/>
      </c>
    </row>
    <row r="629" spans="3:13" x14ac:dyDescent="0.2">
      <c r="C629" s="2"/>
      <c r="D629" s="2"/>
      <c r="E629" s="3" t="str">
        <f t="shared" si="40"/>
        <v/>
      </c>
      <c r="F629" s="2"/>
      <c r="G629" s="2"/>
      <c r="H629" s="3" t="str">
        <f t="shared" si="41"/>
        <v/>
      </c>
      <c r="I629" s="2"/>
      <c r="J629" s="3" t="str">
        <f t="shared" si="42"/>
        <v/>
      </c>
      <c r="K629" s="2"/>
      <c r="L629" s="2"/>
      <c r="M629" s="3" t="str">
        <f t="shared" si="43"/>
        <v/>
      </c>
    </row>
    <row r="630" spans="3:13" x14ac:dyDescent="0.2">
      <c r="C630" s="2"/>
      <c r="D630" s="2"/>
      <c r="E630" s="3" t="str">
        <f t="shared" si="40"/>
        <v/>
      </c>
      <c r="F630" s="2"/>
      <c r="G630" s="2"/>
      <c r="H630" s="3" t="str">
        <f t="shared" si="41"/>
        <v/>
      </c>
      <c r="I630" s="2"/>
      <c r="J630" s="3" t="str">
        <f t="shared" si="42"/>
        <v/>
      </c>
      <c r="K630" s="2"/>
      <c r="L630" s="2"/>
      <c r="M630" s="3" t="str">
        <f t="shared" si="43"/>
        <v/>
      </c>
    </row>
    <row r="631" spans="3:13" x14ac:dyDescent="0.2">
      <c r="C631" s="2"/>
      <c r="D631" s="2"/>
      <c r="E631" s="3" t="str">
        <f t="shared" si="40"/>
        <v/>
      </c>
      <c r="F631" s="2"/>
      <c r="G631" s="2"/>
      <c r="H631" s="3" t="str">
        <f t="shared" si="41"/>
        <v/>
      </c>
      <c r="I631" s="2"/>
      <c r="J631" s="3" t="str">
        <f t="shared" si="42"/>
        <v/>
      </c>
      <c r="K631" s="2"/>
      <c r="L631" s="2"/>
      <c r="M631" s="3" t="str">
        <f t="shared" si="43"/>
        <v/>
      </c>
    </row>
    <row r="632" spans="3:13" x14ac:dyDescent="0.2">
      <c r="C632" s="2"/>
      <c r="D632" s="2"/>
      <c r="E632" s="3" t="str">
        <f t="shared" si="40"/>
        <v/>
      </c>
      <c r="F632" s="2"/>
      <c r="G632" s="2"/>
      <c r="H632" s="3" t="str">
        <f t="shared" si="41"/>
        <v/>
      </c>
      <c r="I632" s="2"/>
      <c r="J632" s="3" t="str">
        <f t="shared" si="42"/>
        <v/>
      </c>
      <c r="K632" s="2"/>
      <c r="L632" s="2"/>
      <c r="M632" s="3" t="str">
        <f t="shared" si="43"/>
        <v/>
      </c>
    </row>
    <row r="633" spans="3:13" x14ac:dyDescent="0.2">
      <c r="C633" s="2"/>
      <c r="D633" s="2"/>
      <c r="E633" s="3" t="str">
        <f t="shared" si="40"/>
        <v/>
      </c>
      <c r="F633" s="2"/>
      <c r="G633" s="2"/>
      <c r="H633" s="3" t="str">
        <f t="shared" si="41"/>
        <v/>
      </c>
      <c r="I633" s="2"/>
      <c r="J633" s="3" t="str">
        <f t="shared" si="42"/>
        <v/>
      </c>
      <c r="K633" s="2"/>
      <c r="L633" s="2"/>
      <c r="M633" s="3" t="str">
        <f t="shared" si="43"/>
        <v/>
      </c>
    </row>
    <row r="634" spans="3:13" x14ac:dyDescent="0.2">
      <c r="C634" s="2"/>
      <c r="D634" s="2"/>
      <c r="E634" s="3" t="str">
        <f t="shared" si="40"/>
        <v/>
      </c>
      <c r="F634" s="2"/>
      <c r="G634" s="2"/>
      <c r="H634" s="3" t="str">
        <f t="shared" si="41"/>
        <v/>
      </c>
      <c r="I634" s="2"/>
      <c r="J634" s="3" t="str">
        <f t="shared" si="42"/>
        <v/>
      </c>
      <c r="K634" s="2"/>
      <c r="L634" s="2"/>
      <c r="M634" s="3" t="str">
        <f t="shared" si="43"/>
        <v/>
      </c>
    </row>
    <row r="635" spans="3:13" x14ac:dyDescent="0.2">
      <c r="C635" s="2"/>
      <c r="D635" s="2"/>
      <c r="E635" s="3" t="str">
        <f t="shared" si="40"/>
        <v/>
      </c>
      <c r="F635" s="2"/>
      <c r="G635" s="2"/>
      <c r="H635" s="3" t="str">
        <f t="shared" si="41"/>
        <v/>
      </c>
      <c r="I635" s="2"/>
      <c r="J635" s="3" t="str">
        <f t="shared" si="42"/>
        <v/>
      </c>
      <c r="K635" s="2"/>
      <c r="L635" s="2"/>
      <c r="M635" s="3" t="str">
        <f t="shared" si="43"/>
        <v/>
      </c>
    </row>
    <row r="636" spans="3:13" x14ac:dyDescent="0.2">
      <c r="C636" s="2"/>
      <c r="D636" s="2"/>
      <c r="E636" s="3" t="str">
        <f t="shared" si="40"/>
        <v/>
      </c>
      <c r="F636" s="2"/>
      <c r="G636" s="2"/>
      <c r="H636" s="3" t="str">
        <f t="shared" si="41"/>
        <v/>
      </c>
      <c r="I636" s="2"/>
      <c r="J636" s="3" t="str">
        <f t="shared" si="42"/>
        <v/>
      </c>
      <c r="K636" s="2"/>
      <c r="L636" s="2"/>
      <c r="M636" s="3" t="str">
        <f t="shared" si="43"/>
        <v/>
      </c>
    </row>
    <row r="637" spans="3:13" x14ac:dyDescent="0.2">
      <c r="C637" s="2"/>
      <c r="D637" s="2"/>
      <c r="E637" s="3" t="str">
        <f t="shared" si="40"/>
        <v/>
      </c>
      <c r="F637" s="2"/>
      <c r="G637" s="2"/>
      <c r="H637" s="3" t="str">
        <f t="shared" si="41"/>
        <v/>
      </c>
      <c r="I637" s="2"/>
      <c r="J637" s="3" t="str">
        <f t="shared" si="42"/>
        <v/>
      </c>
      <c r="K637" s="2"/>
      <c r="L637" s="2"/>
      <c r="M637" s="3" t="str">
        <f t="shared" si="43"/>
        <v/>
      </c>
    </row>
    <row r="638" spans="3:13" x14ac:dyDescent="0.2">
      <c r="C638" s="2"/>
      <c r="D638" s="2"/>
      <c r="E638" s="3" t="str">
        <f t="shared" si="40"/>
        <v/>
      </c>
      <c r="F638" s="2"/>
      <c r="G638" s="2"/>
      <c r="H638" s="3" t="str">
        <f t="shared" si="41"/>
        <v/>
      </c>
      <c r="I638" s="2"/>
      <c r="J638" s="3" t="str">
        <f t="shared" si="42"/>
        <v/>
      </c>
      <c r="K638" s="2"/>
      <c r="L638" s="2"/>
      <c r="M638" s="3" t="str">
        <f t="shared" si="43"/>
        <v/>
      </c>
    </row>
    <row r="639" spans="3:13" x14ac:dyDescent="0.2">
      <c r="C639" s="2"/>
      <c r="D639" s="2"/>
      <c r="E639" s="3" t="str">
        <f t="shared" si="40"/>
        <v/>
      </c>
      <c r="F639" s="2"/>
      <c r="G639" s="2"/>
      <c r="H639" s="3" t="str">
        <f t="shared" si="41"/>
        <v/>
      </c>
      <c r="I639" s="2"/>
      <c r="J639" s="3" t="str">
        <f t="shared" si="42"/>
        <v/>
      </c>
      <c r="K639" s="2"/>
      <c r="L639" s="2"/>
      <c r="M639" s="3" t="str">
        <f t="shared" si="43"/>
        <v/>
      </c>
    </row>
    <row r="640" spans="3:13" x14ac:dyDescent="0.2">
      <c r="C640" s="2"/>
      <c r="D640" s="2"/>
      <c r="E640" s="3" t="str">
        <f t="shared" si="40"/>
        <v/>
      </c>
      <c r="F640" s="2"/>
      <c r="G640" s="2"/>
      <c r="H640" s="3" t="str">
        <f t="shared" si="41"/>
        <v/>
      </c>
      <c r="I640" s="2"/>
      <c r="J640" s="3" t="str">
        <f t="shared" si="42"/>
        <v/>
      </c>
      <c r="K640" s="2"/>
      <c r="L640" s="2"/>
      <c r="M640" s="3" t="str">
        <f t="shared" si="43"/>
        <v/>
      </c>
    </row>
    <row r="641" spans="3:13" x14ac:dyDescent="0.2">
      <c r="C641" s="2"/>
      <c r="D641" s="2"/>
      <c r="E641" s="3" t="str">
        <f t="shared" si="40"/>
        <v/>
      </c>
      <c r="F641" s="2"/>
      <c r="G641" s="2"/>
      <c r="H641" s="3" t="str">
        <f t="shared" si="41"/>
        <v/>
      </c>
      <c r="I641" s="2"/>
      <c r="J641" s="3" t="str">
        <f t="shared" si="42"/>
        <v/>
      </c>
      <c r="K641" s="2"/>
      <c r="L641" s="2"/>
      <c r="M641" s="3" t="str">
        <f t="shared" si="43"/>
        <v/>
      </c>
    </row>
    <row r="642" spans="3:13" x14ac:dyDescent="0.2">
      <c r="C642" s="2"/>
      <c r="D642" s="2"/>
      <c r="E642" s="3" t="str">
        <f t="shared" si="40"/>
        <v/>
      </c>
      <c r="F642" s="2"/>
      <c r="G642" s="2"/>
      <c r="H642" s="3" t="str">
        <f t="shared" si="41"/>
        <v/>
      </c>
      <c r="I642" s="2"/>
      <c r="J642" s="3" t="str">
        <f t="shared" si="42"/>
        <v/>
      </c>
      <c r="K642" s="2"/>
      <c r="L642" s="2"/>
      <c r="M642" s="3" t="str">
        <f t="shared" si="43"/>
        <v/>
      </c>
    </row>
    <row r="643" spans="3:13" x14ac:dyDescent="0.2">
      <c r="C643" s="2"/>
      <c r="D643" s="2"/>
      <c r="E643" s="3" t="str">
        <f t="shared" si="40"/>
        <v/>
      </c>
      <c r="F643" s="2"/>
      <c r="G643" s="2"/>
      <c r="H643" s="3" t="str">
        <f t="shared" si="41"/>
        <v/>
      </c>
      <c r="I643" s="2"/>
      <c r="J643" s="3" t="str">
        <f t="shared" si="42"/>
        <v/>
      </c>
      <c r="K643" s="2"/>
      <c r="L643" s="2"/>
      <c r="M643" s="3" t="str">
        <f t="shared" si="43"/>
        <v/>
      </c>
    </row>
    <row r="644" spans="3:13" x14ac:dyDescent="0.2">
      <c r="C644" s="2"/>
      <c r="D644" s="2"/>
      <c r="E644" s="3" t="str">
        <f t="shared" si="40"/>
        <v/>
      </c>
      <c r="F644" s="2"/>
      <c r="G644" s="2"/>
      <c r="H644" s="3" t="str">
        <f t="shared" si="41"/>
        <v/>
      </c>
      <c r="I644" s="2"/>
      <c r="J644" s="3" t="str">
        <f t="shared" si="42"/>
        <v/>
      </c>
      <c r="K644" s="2"/>
      <c r="L644" s="2"/>
      <c r="M644" s="3" t="str">
        <f t="shared" si="43"/>
        <v/>
      </c>
    </row>
    <row r="645" spans="3:13" x14ac:dyDescent="0.2">
      <c r="C645" s="2"/>
      <c r="D645" s="2"/>
      <c r="E645" s="3" t="str">
        <f t="shared" ref="E645:E708" si="44">IF(C645=0,"",(D645/C645-1))</f>
        <v/>
      </c>
      <c r="F645" s="2"/>
      <c r="G645" s="2"/>
      <c r="H645" s="3" t="str">
        <f t="shared" ref="H645:H708" si="45">IF(F645=0,"",(G645/F645-1))</f>
        <v/>
      </c>
      <c r="I645" s="2"/>
      <c r="J645" s="3" t="str">
        <f t="shared" ref="J645:J708" si="46">IF(I645=0,"",(G645/I645-1))</f>
        <v/>
      </c>
      <c r="K645" s="2"/>
      <c r="L645" s="2"/>
      <c r="M645" s="3" t="str">
        <f t="shared" ref="M645:M708" si="47">IF(K645=0,"",(L645/K645-1))</f>
        <v/>
      </c>
    </row>
    <row r="646" spans="3:13" x14ac:dyDescent="0.2">
      <c r="C646" s="2"/>
      <c r="D646" s="2"/>
      <c r="E646" s="3" t="str">
        <f t="shared" si="44"/>
        <v/>
      </c>
      <c r="F646" s="2"/>
      <c r="G646" s="2"/>
      <c r="H646" s="3" t="str">
        <f t="shared" si="45"/>
        <v/>
      </c>
      <c r="I646" s="2"/>
      <c r="J646" s="3" t="str">
        <f t="shared" si="46"/>
        <v/>
      </c>
      <c r="K646" s="2"/>
      <c r="L646" s="2"/>
      <c r="M646" s="3" t="str">
        <f t="shared" si="47"/>
        <v/>
      </c>
    </row>
    <row r="647" spans="3:13" x14ac:dyDescent="0.2">
      <c r="C647" s="2"/>
      <c r="D647" s="2"/>
      <c r="E647" s="3" t="str">
        <f t="shared" si="44"/>
        <v/>
      </c>
      <c r="F647" s="2"/>
      <c r="G647" s="2"/>
      <c r="H647" s="3" t="str">
        <f t="shared" si="45"/>
        <v/>
      </c>
      <c r="I647" s="2"/>
      <c r="J647" s="3" t="str">
        <f t="shared" si="46"/>
        <v/>
      </c>
      <c r="K647" s="2"/>
      <c r="L647" s="2"/>
      <c r="M647" s="3" t="str">
        <f t="shared" si="47"/>
        <v/>
      </c>
    </row>
    <row r="648" spans="3:13" x14ac:dyDescent="0.2">
      <c r="C648" s="2"/>
      <c r="D648" s="2"/>
      <c r="E648" s="3" t="str">
        <f t="shared" si="44"/>
        <v/>
      </c>
      <c r="F648" s="2"/>
      <c r="G648" s="2"/>
      <c r="H648" s="3" t="str">
        <f t="shared" si="45"/>
        <v/>
      </c>
      <c r="I648" s="2"/>
      <c r="J648" s="3" t="str">
        <f t="shared" si="46"/>
        <v/>
      </c>
      <c r="K648" s="2"/>
      <c r="L648" s="2"/>
      <c r="M648" s="3" t="str">
        <f t="shared" si="47"/>
        <v/>
      </c>
    </row>
    <row r="649" spans="3:13" x14ac:dyDescent="0.2">
      <c r="C649" s="2"/>
      <c r="D649" s="2"/>
      <c r="E649" s="3" t="str">
        <f t="shared" si="44"/>
        <v/>
      </c>
      <c r="F649" s="2"/>
      <c r="G649" s="2"/>
      <c r="H649" s="3" t="str">
        <f t="shared" si="45"/>
        <v/>
      </c>
      <c r="I649" s="2"/>
      <c r="J649" s="3" t="str">
        <f t="shared" si="46"/>
        <v/>
      </c>
      <c r="K649" s="2"/>
      <c r="L649" s="2"/>
      <c r="M649" s="3" t="str">
        <f t="shared" si="47"/>
        <v/>
      </c>
    </row>
    <row r="650" spans="3:13" x14ac:dyDescent="0.2">
      <c r="C650" s="2"/>
      <c r="D650" s="2"/>
      <c r="E650" s="3" t="str">
        <f t="shared" si="44"/>
        <v/>
      </c>
      <c r="F650" s="2"/>
      <c r="G650" s="2"/>
      <c r="H650" s="3" t="str">
        <f t="shared" si="45"/>
        <v/>
      </c>
      <c r="I650" s="2"/>
      <c r="J650" s="3" t="str">
        <f t="shared" si="46"/>
        <v/>
      </c>
      <c r="K650" s="2"/>
      <c r="L650" s="2"/>
      <c r="M650" s="3" t="str">
        <f t="shared" si="47"/>
        <v/>
      </c>
    </row>
    <row r="651" spans="3:13" x14ac:dyDescent="0.2">
      <c r="C651" s="2"/>
      <c r="D651" s="2"/>
      <c r="E651" s="3" t="str">
        <f t="shared" si="44"/>
        <v/>
      </c>
      <c r="F651" s="2"/>
      <c r="G651" s="2"/>
      <c r="H651" s="3" t="str">
        <f t="shared" si="45"/>
        <v/>
      </c>
      <c r="I651" s="2"/>
      <c r="J651" s="3" t="str">
        <f t="shared" si="46"/>
        <v/>
      </c>
      <c r="K651" s="2"/>
      <c r="L651" s="2"/>
      <c r="M651" s="3" t="str">
        <f t="shared" si="47"/>
        <v/>
      </c>
    </row>
    <row r="652" spans="3:13" x14ac:dyDescent="0.2">
      <c r="C652" s="2"/>
      <c r="D652" s="2"/>
      <c r="E652" s="3" t="str">
        <f t="shared" si="44"/>
        <v/>
      </c>
      <c r="F652" s="2"/>
      <c r="G652" s="2"/>
      <c r="H652" s="3" t="str">
        <f t="shared" si="45"/>
        <v/>
      </c>
      <c r="I652" s="2"/>
      <c r="J652" s="3" t="str">
        <f t="shared" si="46"/>
        <v/>
      </c>
      <c r="K652" s="2"/>
      <c r="L652" s="2"/>
      <c r="M652" s="3" t="str">
        <f t="shared" si="47"/>
        <v/>
      </c>
    </row>
    <row r="653" spans="3:13" x14ac:dyDescent="0.2">
      <c r="C653" s="2"/>
      <c r="D653" s="2"/>
      <c r="E653" s="3" t="str">
        <f t="shared" si="44"/>
        <v/>
      </c>
      <c r="F653" s="2"/>
      <c r="G653" s="2"/>
      <c r="H653" s="3" t="str">
        <f t="shared" si="45"/>
        <v/>
      </c>
      <c r="I653" s="2"/>
      <c r="J653" s="3" t="str">
        <f t="shared" si="46"/>
        <v/>
      </c>
      <c r="K653" s="2"/>
      <c r="L653" s="2"/>
      <c r="M653" s="3" t="str">
        <f t="shared" si="47"/>
        <v/>
      </c>
    </row>
    <row r="654" spans="3:13" x14ac:dyDescent="0.2">
      <c r="C654" s="2"/>
      <c r="D654" s="2"/>
      <c r="E654" s="3" t="str">
        <f t="shared" si="44"/>
        <v/>
      </c>
      <c r="F654" s="2"/>
      <c r="G654" s="2"/>
      <c r="H654" s="3" t="str">
        <f t="shared" si="45"/>
        <v/>
      </c>
      <c r="I654" s="2"/>
      <c r="J654" s="3" t="str">
        <f t="shared" si="46"/>
        <v/>
      </c>
      <c r="K654" s="2"/>
      <c r="L654" s="2"/>
      <c r="M654" s="3" t="str">
        <f t="shared" si="47"/>
        <v/>
      </c>
    </row>
    <row r="655" spans="3:13" x14ac:dyDescent="0.2">
      <c r="C655" s="2"/>
      <c r="D655" s="2"/>
      <c r="E655" s="3" t="str">
        <f t="shared" si="44"/>
        <v/>
      </c>
      <c r="F655" s="2"/>
      <c r="G655" s="2"/>
      <c r="H655" s="3" t="str">
        <f t="shared" si="45"/>
        <v/>
      </c>
      <c r="I655" s="2"/>
      <c r="J655" s="3" t="str">
        <f t="shared" si="46"/>
        <v/>
      </c>
      <c r="K655" s="2"/>
      <c r="L655" s="2"/>
      <c r="M655" s="3" t="str">
        <f t="shared" si="47"/>
        <v/>
      </c>
    </row>
    <row r="656" spans="3:13" x14ac:dyDescent="0.2">
      <c r="C656" s="2"/>
      <c r="D656" s="2"/>
      <c r="E656" s="3" t="str">
        <f t="shared" si="44"/>
        <v/>
      </c>
      <c r="F656" s="2"/>
      <c r="G656" s="2"/>
      <c r="H656" s="3" t="str">
        <f t="shared" si="45"/>
        <v/>
      </c>
      <c r="I656" s="2"/>
      <c r="J656" s="3" t="str">
        <f t="shared" si="46"/>
        <v/>
      </c>
      <c r="K656" s="2"/>
      <c r="L656" s="2"/>
      <c r="M656" s="3" t="str">
        <f t="shared" si="47"/>
        <v/>
      </c>
    </row>
    <row r="657" spans="3:13" x14ac:dyDescent="0.2">
      <c r="C657" s="2"/>
      <c r="D657" s="2"/>
      <c r="E657" s="3" t="str">
        <f t="shared" si="44"/>
        <v/>
      </c>
      <c r="F657" s="2"/>
      <c r="G657" s="2"/>
      <c r="H657" s="3" t="str">
        <f t="shared" si="45"/>
        <v/>
      </c>
      <c r="I657" s="2"/>
      <c r="J657" s="3" t="str">
        <f t="shared" si="46"/>
        <v/>
      </c>
      <c r="K657" s="2"/>
      <c r="L657" s="2"/>
      <c r="M657" s="3" t="str">
        <f t="shared" si="47"/>
        <v/>
      </c>
    </row>
    <row r="658" spans="3:13" x14ac:dyDescent="0.2">
      <c r="C658" s="2"/>
      <c r="D658" s="2"/>
      <c r="E658" s="3" t="str">
        <f t="shared" si="44"/>
        <v/>
      </c>
      <c r="F658" s="2"/>
      <c r="G658" s="2"/>
      <c r="H658" s="3" t="str">
        <f t="shared" si="45"/>
        <v/>
      </c>
      <c r="I658" s="2"/>
      <c r="J658" s="3" t="str">
        <f t="shared" si="46"/>
        <v/>
      </c>
      <c r="K658" s="2"/>
      <c r="L658" s="2"/>
      <c r="M658" s="3" t="str">
        <f t="shared" si="47"/>
        <v/>
      </c>
    </row>
    <row r="659" spans="3:13" x14ac:dyDescent="0.2">
      <c r="C659" s="2"/>
      <c r="D659" s="2"/>
      <c r="E659" s="3" t="str">
        <f t="shared" si="44"/>
        <v/>
      </c>
      <c r="F659" s="2"/>
      <c r="G659" s="2"/>
      <c r="H659" s="3" t="str">
        <f t="shared" si="45"/>
        <v/>
      </c>
      <c r="I659" s="2"/>
      <c r="J659" s="3" t="str">
        <f t="shared" si="46"/>
        <v/>
      </c>
      <c r="K659" s="2"/>
      <c r="L659" s="2"/>
      <c r="M659" s="3" t="str">
        <f t="shared" si="47"/>
        <v/>
      </c>
    </row>
    <row r="660" spans="3:13" x14ac:dyDescent="0.2">
      <c r="C660" s="2"/>
      <c r="D660" s="2"/>
      <c r="E660" s="3" t="str">
        <f t="shared" si="44"/>
        <v/>
      </c>
      <c r="F660" s="2"/>
      <c r="G660" s="2"/>
      <c r="H660" s="3" t="str">
        <f t="shared" si="45"/>
        <v/>
      </c>
      <c r="I660" s="2"/>
      <c r="J660" s="3" t="str">
        <f t="shared" si="46"/>
        <v/>
      </c>
      <c r="K660" s="2"/>
      <c r="L660" s="2"/>
      <c r="M660" s="3" t="str">
        <f t="shared" si="47"/>
        <v/>
      </c>
    </row>
    <row r="661" spans="3:13" x14ac:dyDescent="0.2">
      <c r="C661" s="2"/>
      <c r="D661" s="2"/>
      <c r="E661" s="3" t="str">
        <f t="shared" si="44"/>
        <v/>
      </c>
      <c r="F661" s="2"/>
      <c r="G661" s="2"/>
      <c r="H661" s="3" t="str">
        <f t="shared" si="45"/>
        <v/>
      </c>
      <c r="I661" s="2"/>
      <c r="J661" s="3" t="str">
        <f t="shared" si="46"/>
        <v/>
      </c>
      <c r="K661" s="2"/>
      <c r="L661" s="2"/>
      <c r="M661" s="3" t="str">
        <f t="shared" si="47"/>
        <v/>
      </c>
    </row>
    <row r="662" spans="3:13" x14ac:dyDescent="0.2">
      <c r="C662" s="2"/>
      <c r="D662" s="2"/>
      <c r="E662" s="3" t="str">
        <f t="shared" si="44"/>
        <v/>
      </c>
      <c r="F662" s="2"/>
      <c r="G662" s="2"/>
      <c r="H662" s="3" t="str">
        <f t="shared" si="45"/>
        <v/>
      </c>
      <c r="I662" s="2"/>
      <c r="J662" s="3" t="str">
        <f t="shared" si="46"/>
        <v/>
      </c>
      <c r="K662" s="2"/>
      <c r="L662" s="2"/>
      <c r="M662" s="3" t="str">
        <f t="shared" si="47"/>
        <v/>
      </c>
    </row>
    <row r="663" spans="3:13" x14ac:dyDescent="0.2">
      <c r="C663" s="2"/>
      <c r="D663" s="2"/>
      <c r="E663" s="3" t="str">
        <f t="shared" si="44"/>
        <v/>
      </c>
      <c r="F663" s="2"/>
      <c r="G663" s="2"/>
      <c r="H663" s="3" t="str">
        <f t="shared" si="45"/>
        <v/>
      </c>
      <c r="I663" s="2"/>
      <c r="J663" s="3" t="str">
        <f t="shared" si="46"/>
        <v/>
      </c>
      <c r="K663" s="2"/>
      <c r="L663" s="2"/>
      <c r="M663" s="3" t="str">
        <f t="shared" si="47"/>
        <v/>
      </c>
    </row>
    <row r="664" spans="3:13" x14ac:dyDescent="0.2">
      <c r="C664" s="2"/>
      <c r="D664" s="2"/>
      <c r="E664" s="3" t="str">
        <f t="shared" si="44"/>
        <v/>
      </c>
      <c r="F664" s="2"/>
      <c r="G664" s="2"/>
      <c r="H664" s="3" t="str">
        <f t="shared" si="45"/>
        <v/>
      </c>
      <c r="I664" s="2"/>
      <c r="J664" s="3" t="str">
        <f t="shared" si="46"/>
        <v/>
      </c>
      <c r="K664" s="2"/>
      <c r="L664" s="2"/>
      <c r="M664" s="3" t="str">
        <f t="shared" si="47"/>
        <v/>
      </c>
    </row>
    <row r="665" spans="3:13" x14ac:dyDescent="0.2">
      <c r="C665" s="2"/>
      <c r="D665" s="2"/>
      <c r="E665" s="3" t="str">
        <f t="shared" si="44"/>
        <v/>
      </c>
      <c r="F665" s="2"/>
      <c r="G665" s="2"/>
      <c r="H665" s="3" t="str">
        <f t="shared" si="45"/>
        <v/>
      </c>
      <c r="I665" s="2"/>
      <c r="J665" s="3" t="str">
        <f t="shared" si="46"/>
        <v/>
      </c>
      <c r="K665" s="2"/>
      <c r="L665" s="2"/>
      <c r="M665" s="3" t="str">
        <f t="shared" si="47"/>
        <v/>
      </c>
    </row>
    <row r="666" spans="3:13" x14ac:dyDescent="0.2">
      <c r="C666" s="2"/>
      <c r="D666" s="2"/>
      <c r="E666" s="3" t="str">
        <f t="shared" si="44"/>
        <v/>
      </c>
      <c r="F666" s="2"/>
      <c r="G666" s="2"/>
      <c r="H666" s="3" t="str">
        <f t="shared" si="45"/>
        <v/>
      </c>
      <c r="I666" s="2"/>
      <c r="J666" s="3" t="str">
        <f t="shared" si="46"/>
        <v/>
      </c>
      <c r="K666" s="2"/>
      <c r="L666" s="2"/>
      <c r="M666" s="3" t="str">
        <f t="shared" si="47"/>
        <v/>
      </c>
    </row>
    <row r="667" spans="3:13" x14ac:dyDescent="0.2">
      <c r="C667" s="2"/>
      <c r="D667" s="2"/>
      <c r="E667" s="3" t="str">
        <f t="shared" si="44"/>
        <v/>
      </c>
      <c r="F667" s="2"/>
      <c r="G667" s="2"/>
      <c r="H667" s="3" t="str">
        <f t="shared" si="45"/>
        <v/>
      </c>
      <c r="I667" s="2"/>
      <c r="J667" s="3" t="str">
        <f t="shared" si="46"/>
        <v/>
      </c>
      <c r="K667" s="2"/>
      <c r="L667" s="2"/>
      <c r="M667" s="3" t="str">
        <f t="shared" si="47"/>
        <v/>
      </c>
    </row>
    <row r="668" spans="3:13" x14ac:dyDescent="0.2">
      <c r="C668" s="2"/>
      <c r="D668" s="2"/>
      <c r="E668" s="3" t="str">
        <f t="shared" si="44"/>
        <v/>
      </c>
      <c r="F668" s="2"/>
      <c r="G668" s="2"/>
      <c r="H668" s="3" t="str">
        <f t="shared" si="45"/>
        <v/>
      </c>
      <c r="I668" s="2"/>
      <c r="J668" s="3" t="str">
        <f t="shared" si="46"/>
        <v/>
      </c>
      <c r="K668" s="2"/>
      <c r="L668" s="2"/>
      <c r="M668" s="3" t="str">
        <f t="shared" si="47"/>
        <v/>
      </c>
    </row>
    <row r="669" spans="3:13" x14ac:dyDescent="0.2">
      <c r="C669" s="2"/>
      <c r="D669" s="2"/>
      <c r="E669" s="3" t="str">
        <f t="shared" si="44"/>
        <v/>
      </c>
      <c r="F669" s="2"/>
      <c r="G669" s="2"/>
      <c r="H669" s="3" t="str">
        <f t="shared" si="45"/>
        <v/>
      </c>
      <c r="I669" s="2"/>
      <c r="J669" s="3" t="str">
        <f t="shared" si="46"/>
        <v/>
      </c>
      <c r="K669" s="2"/>
      <c r="L669" s="2"/>
      <c r="M669" s="3" t="str">
        <f t="shared" si="47"/>
        <v/>
      </c>
    </row>
    <row r="670" spans="3:13" x14ac:dyDescent="0.2">
      <c r="C670" s="2"/>
      <c r="D670" s="2"/>
      <c r="E670" s="3" t="str">
        <f t="shared" si="44"/>
        <v/>
      </c>
      <c r="F670" s="2"/>
      <c r="G670" s="2"/>
      <c r="H670" s="3" t="str">
        <f t="shared" si="45"/>
        <v/>
      </c>
      <c r="I670" s="2"/>
      <c r="J670" s="3" t="str">
        <f t="shared" si="46"/>
        <v/>
      </c>
      <c r="K670" s="2"/>
      <c r="L670" s="2"/>
      <c r="M670" s="3" t="str">
        <f t="shared" si="47"/>
        <v/>
      </c>
    </row>
    <row r="671" spans="3:13" x14ac:dyDescent="0.2">
      <c r="C671" s="2"/>
      <c r="D671" s="2"/>
      <c r="E671" s="3" t="str">
        <f t="shared" si="44"/>
        <v/>
      </c>
      <c r="F671" s="2"/>
      <c r="G671" s="2"/>
      <c r="H671" s="3" t="str">
        <f t="shared" si="45"/>
        <v/>
      </c>
      <c r="I671" s="2"/>
      <c r="J671" s="3" t="str">
        <f t="shared" si="46"/>
        <v/>
      </c>
      <c r="K671" s="2"/>
      <c r="L671" s="2"/>
      <c r="M671" s="3" t="str">
        <f t="shared" si="47"/>
        <v/>
      </c>
    </row>
    <row r="672" spans="3:13" x14ac:dyDescent="0.2">
      <c r="C672" s="2"/>
      <c r="D672" s="2"/>
      <c r="E672" s="3" t="str">
        <f t="shared" si="44"/>
        <v/>
      </c>
      <c r="F672" s="2"/>
      <c r="G672" s="2"/>
      <c r="H672" s="3" t="str">
        <f t="shared" si="45"/>
        <v/>
      </c>
      <c r="I672" s="2"/>
      <c r="J672" s="3" t="str">
        <f t="shared" si="46"/>
        <v/>
      </c>
      <c r="K672" s="2"/>
      <c r="L672" s="2"/>
      <c r="M672" s="3" t="str">
        <f t="shared" si="47"/>
        <v/>
      </c>
    </row>
    <row r="673" spans="3:13" x14ac:dyDescent="0.2">
      <c r="C673" s="2"/>
      <c r="D673" s="2"/>
      <c r="E673" s="3" t="str">
        <f t="shared" si="44"/>
        <v/>
      </c>
      <c r="F673" s="2"/>
      <c r="G673" s="2"/>
      <c r="H673" s="3" t="str">
        <f t="shared" si="45"/>
        <v/>
      </c>
      <c r="I673" s="2"/>
      <c r="J673" s="3" t="str">
        <f t="shared" si="46"/>
        <v/>
      </c>
      <c r="K673" s="2"/>
      <c r="L673" s="2"/>
      <c r="M673" s="3" t="str">
        <f t="shared" si="47"/>
        <v/>
      </c>
    </row>
    <row r="674" spans="3:13" x14ac:dyDescent="0.2">
      <c r="C674" s="2"/>
      <c r="D674" s="2"/>
      <c r="E674" s="3" t="str">
        <f t="shared" si="44"/>
        <v/>
      </c>
      <c r="F674" s="2"/>
      <c r="G674" s="2"/>
      <c r="H674" s="3" t="str">
        <f t="shared" si="45"/>
        <v/>
      </c>
      <c r="I674" s="2"/>
      <c r="J674" s="3" t="str">
        <f t="shared" si="46"/>
        <v/>
      </c>
      <c r="K674" s="2"/>
      <c r="L674" s="2"/>
      <c r="M674" s="3" t="str">
        <f t="shared" si="47"/>
        <v/>
      </c>
    </row>
    <row r="675" spans="3:13" x14ac:dyDescent="0.2">
      <c r="C675" s="2"/>
      <c r="D675" s="2"/>
      <c r="E675" s="3" t="str">
        <f t="shared" si="44"/>
        <v/>
      </c>
      <c r="F675" s="2"/>
      <c r="G675" s="2"/>
      <c r="H675" s="3" t="str">
        <f t="shared" si="45"/>
        <v/>
      </c>
      <c r="I675" s="2"/>
      <c r="J675" s="3" t="str">
        <f t="shared" si="46"/>
        <v/>
      </c>
      <c r="K675" s="2"/>
      <c r="L675" s="2"/>
      <c r="M675" s="3" t="str">
        <f t="shared" si="47"/>
        <v/>
      </c>
    </row>
    <row r="676" spans="3:13" x14ac:dyDescent="0.2">
      <c r="C676" s="2"/>
      <c r="D676" s="2"/>
      <c r="E676" s="3" t="str">
        <f t="shared" si="44"/>
        <v/>
      </c>
      <c r="F676" s="2"/>
      <c r="G676" s="2"/>
      <c r="H676" s="3" t="str">
        <f t="shared" si="45"/>
        <v/>
      </c>
      <c r="I676" s="2"/>
      <c r="J676" s="3" t="str">
        <f t="shared" si="46"/>
        <v/>
      </c>
      <c r="K676" s="2"/>
      <c r="L676" s="2"/>
      <c r="M676" s="3" t="str">
        <f t="shared" si="47"/>
        <v/>
      </c>
    </row>
    <row r="677" spans="3:13" x14ac:dyDescent="0.2">
      <c r="C677" s="2"/>
      <c r="D677" s="2"/>
      <c r="E677" s="3" t="str">
        <f t="shared" si="44"/>
        <v/>
      </c>
      <c r="F677" s="2"/>
      <c r="G677" s="2"/>
      <c r="H677" s="3" t="str">
        <f t="shared" si="45"/>
        <v/>
      </c>
      <c r="I677" s="2"/>
      <c r="J677" s="3" t="str">
        <f t="shared" si="46"/>
        <v/>
      </c>
      <c r="K677" s="2"/>
      <c r="L677" s="2"/>
      <c r="M677" s="3" t="str">
        <f t="shared" si="47"/>
        <v/>
      </c>
    </row>
    <row r="678" spans="3:13" x14ac:dyDescent="0.2">
      <c r="C678" s="2"/>
      <c r="D678" s="2"/>
      <c r="E678" s="3" t="str">
        <f t="shared" si="44"/>
        <v/>
      </c>
      <c r="F678" s="2"/>
      <c r="G678" s="2"/>
      <c r="H678" s="3" t="str">
        <f t="shared" si="45"/>
        <v/>
      </c>
      <c r="I678" s="2"/>
      <c r="J678" s="3" t="str">
        <f t="shared" si="46"/>
        <v/>
      </c>
      <c r="K678" s="2"/>
      <c r="L678" s="2"/>
      <c r="M678" s="3" t="str">
        <f t="shared" si="47"/>
        <v/>
      </c>
    </row>
    <row r="679" spans="3:13" x14ac:dyDescent="0.2">
      <c r="C679" s="2"/>
      <c r="D679" s="2"/>
      <c r="E679" s="3" t="str">
        <f t="shared" si="44"/>
        <v/>
      </c>
      <c r="F679" s="2"/>
      <c r="G679" s="2"/>
      <c r="H679" s="3" t="str">
        <f t="shared" si="45"/>
        <v/>
      </c>
      <c r="I679" s="2"/>
      <c r="J679" s="3" t="str">
        <f t="shared" si="46"/>
        <v/>
      </c>
      <c r="K679" s="2"/>
      <c r="L679" s="2"/>
      <c r="M679" s="3" t="str">
        <f t="shared" si="47"/>
        <v/>
      </c>
    </row>
    <row r="680" spans="3:13" x14ac:dyDescent="0.2">
      <c r="C680" s="2"/>
      <c r="D680" s="2"/>
      <c r="E680" s="3" t="str">
        <f t="shared" si="44"/>
        <v/>
      </c>
      <c r="F680" s="2"/>
      <c r="G680" s="2"/>
      <c r="H680" s="3" t="str">
        <f t="shared" si="45"/>
        <v/>
      </c>
      <c r="I680" s="2"/>
      <c r="J680" s="3" t="str">
        <f t="shared" si="46"/>
        <v/>
      </c>
      <c r="K680" s="2"/>
      <c r="L680" s="2"/>
      <c r="M680" s="3" t="str">
        <f t="shared" si="47"/>
        <v/>
      </c>
    </row>
    <row r="681" spans="3:13" x14ac:dyDescent="0.2">
      <c r="C681" s="2"/>
      <c r="D681" s="2"/>
      <c r="E681" s="3" t="str">
        <f t="shared" si="44"/>
        <v/>
      </c>
      <c r="F681" s="2"/>
      <c r="G681" s="2"/>
      <c r="H681" s="3" t="str">
        <f t="shared" si="45"/>
        <v/>
      </c>
      <c r="I681" s="2"/>
      <c r="J681" s="3" t="str">
        <f t="shared" si="46"/>
        <v/>
      </c>
      <c r="K681" s="2"/>
      <c r="L681" s="2"/>
      <c r="M681" s="3" t="str">
        <f t="shared" si="47"/>
        <v/>
      </c>
    </row>
    <row r="682" spans="3:13" x14ac:dyDescent="0.2">
      <c r="C682" s="2"/>
      <c r="D682" s="2"/>
      <c r="E682" s="3" t="str">
        <f t="shared" si="44"/>
        <v/>
      </c>
      <c r="F682" s="2"/>
      <c r="G682" s="2"/>
      <c r="H682" s="3" t="str">
        <f t="shared" si="45"/>
        <v/>
      </c>
      <c r="I682" s="2"/>
      <c r="J682" s="3" t="str">
        <f t="shared" si="46"/>
        <v/>
      </c>
      <c r="K682" s="2"/>
      <c r="L682" s="2"/>
      <c r="M682" s="3" t="str">
        <f t="shared" si="47"/>
        <v/>
      </c>
    </row>
    <row r="683" spans="3:13" x14ac:dyDescent="0.2">
      <c r="C683" s="2"/>
      <c r="D683" s="2"/>
      <c r="E683" s="3" t="str">
        <f t="shared" si="44"/>
        <v/>
      </c>
      <c r="F683" s="2"/>
      <c r="G683" s="2"/>
      <c r="H683" s="3" t="str">
        <f t="shared" si="45"/>
        <v/>
      </c>
      <c r="I683" s="2"/>
      <c r="J683" s="3" t="str">
        <f t="shared" si="46"/>
        <v/>
      </c>
      <c r="K683" s="2"/>
      <c r="L683" s="2"/>
      <c r="M683" s="3" t="str">
        <f t="shared" si="47"/>
        <v/>
      </c>
    </row>
    <row r="684" spans="3:13" x14ac:dyDescent="0.2">
      <c r="C684" s="2"/>
      <c r="D684" s="2"/>
      <c r="E684" s="3" t="str">
        <f t="shared" si="44"/>
        <v/>
      </c>
      <c r="F684" s="2"/>
      <c r="G684" s="2"/>
      <c r="H684" s="3" t="str">
        <f t="shared" si="45"/>
        <v/>
      </c>
      <c r="I684" s="2"/>
      <c r="J684" s="3" t="str">
        <f t="shared" si="46"/>
        <v/>
      </c>
      <c r="K684" s="2"/>
      <c r="L684" s="2"/>
      <c r="M684" s="3" t="str">
        <f t="shared" si="47"/>
        <v/>
      </c>
    </row>
    <row r="685" spans="3:13" x14ac:dyDescent="0.2">
      <c r="C685" s="2"/>
      <c r="D685" s="2"/>
      <c r="E685" s="3" t="str">
        <f t="shared" si="44"/>
        <v/>
      </c>
      <c r="F685" s="2"/>
      <c r="G685" s="2"/>
      <c r="H685" s="3" t="str">
        <f t="shared" si="45"/>
        <v/>
      </c>
      <c r="I685" s="2"/>
      <c r="J685" s="3" t="str">
        <f t="shared" si="46"/>
        <v/>
      </c>
      <c r="K685" s="2"/>
      <c r="L685" s="2"/>
      <c r="M685" s="3" t="str">
        <f t="shared" si="47"/>
        <v/>
      </c>
    </row>
    <row r="686" spans="3:13" x14ac:dyDescent="0.2">
      <c r="C686" s="2"/>
      <c r="D686" s="2"/>
      <c r="E686" s="3" t="str">
        <f t="shared" si="44"/>
        <v/>
      </c>
      <c r="F686" s="2"/>
      <c r="G686" s="2"/>
      <c r="H686" s="3" t="str">
        <f t="shared" si="45"/>
        <v/>
      </c>
      <c r="I686" s="2"/>
      <c r="J686" s="3" t="str">
        <f t="shared" si="46"/>
        <v/>
      </c>
      <c r="K686" s="2"/>
      <c r="L686" s="2"/>
      <c r="M686" s="3" t="str">
        <f t="shared" si="47"/>
        <v/>
      </c>
    </row>
    <row r="687" spans="3:13" x14ac:dyDescent="0.2">
      <c r="C687" s="2"/>
      <c r="D687" s="2"/>
      <c r="E687" s="3" t="str">
        <f t="shared" si="44"/>
        <v/>
      </c>
      <c r="F687" s="2"/>
      <c r="G687" s="2"/>
      <c r="H687" s="3" t="str">
        <f t="shared" si="45"/>
        <v/>
      </c>
      <c r="I687" s="2"/>
      <c r="J687" s="3" t="str">
        <f t="shared" si="46"/>
        <v/>
      </c>
      <c r="K687" s="2"/>
      <c r="L687" s="2"/>
      <c r="M687" s="3" t="str">
        <f t="shared" si="47"/>
        <v/>
      </c>
    </row>
    <row r="688" spans="3:13" x14ac:dyDescent="0.2">
      <c r="C688" s="2"/>
      <c r="D688" s="2"/>
      <c r="E688" s="3" t="str">
        <f t="shared" si="44"/>
        <v/>
      </c>
      <c r="F688" s="2"/>
      <c r="G688" s="2"/>
      <c r="H688" s="3" t="str">
        <f t="shared" si="45"/>
        <v/>
      </c>
      <c r="I688" s="2"/>
      <c r="J688" s="3" t="str">
        <f t="shared" si="46"/>
        <v/>
      </c>
      <c r="K688" s="2"/>
      <c r="L688" s="2"/>
      <c r="M688" s="3" t="str">
        <f t="shared" si="47"/>
        <v/>
      </c>
    </row>
    <row r="689" spans="3:13" x14ac:dyDescent="0.2">
      <c r="C689" s="2"/>
      <c r="D689" s="2"/>
      <c r="E689" s="3" t="str">
        <f t="shared" si="44"/>
        <v/>
      </c>
      <c r="F689" s="2"/>
      <c r="G689" s="2"/>
      <c r="H689" s="3" t="str">
        <f t="shared" si="45"/>
        <v/>
      </c>
      <c r="I689" s="2"/>
      <c r="J689" s="3" t="str">
        <f t="shared" si="46"/>
        <v/>
      </c>
      <c r="K689" s="2"/>
      <c r="L689" s="2"/>
      <c r="M689" s="3" t="str">
        <f t="shared" si="47"/>
        <v/>
      </c>
    </row>
    <row r="690" spans="3:13" x14ac:dyDescent="0.2">
      <c r="C690" s="2"/>
      <c r="D690" s="2"/>
      <c r="E690" s="3" t="str">
        <f t="shared" si="44"/>
        <v/>
      </c>
      <c r="F690" s="2"/>
      <c r="G690" s="2"/>
      <c r="H690" s="3" t="str">
        <f t="shared" si="45"/>
        <v/>
      </c>
      <c r="I690" s="2"/>
      <c r="J690" s="3" t="str">
        <f t="shared" si="46"/>
        <v/>
      </c>
      <c r="K690" s="2"/>
      <c r="L690" s="2"/>
      <c r="M690" s="3" t="str">
        <f t="shared" si="47"/>
        <v/>
      </c>
    </row>
    <row r="691" spans="3:13" x14ac:dyDescent="0.2">
      <c r="C691" s="2"/>
      <c r="D691" s="2"/>
      <c r="E691" s="3" t="str">
        <f t="shared" si="44"/>
        <v/>
      </c>
      <c r="F691" s="2"/>
      <c r="G691" s="2"/>
      <c r="H691" s="3" t="str">
        <f t="shared" si="45"/>
        <v/>
      </c>
      <c r="I691" s="2"/>
      <c r="J691" s="3" t="str">
        <f t="shared" si="46"/>
        <v/>
      </c>
      <c r="K691" s="2"/>
      <c r="L691" s="2"/>
      <c r="M691" s="3" t="str">
        <f t="shared" si="47"/>
        <v/>
      </c>
    </row>
    <row r="692" spans="3:13" x14ac:dyDescent="0.2">
      <c r="C692" s="2"/>
      <c r="D692" s="2"/>
      <c r="E692" s="3" t="str">
        <f t="shared" si="44"/>
        <v/>
      </c>
      <c r="F692" s="2"/>
      <c r="G692" s="2"/>
      <c r="H692" s="3" t="str">
        <f t="shared" si="45"/>
        <v/>
      </c>
      <c r="I692" s="2"/>
      <c r="J692" s="3" t="str">
        <f t="shared" si="46"/>
        <v/>
      </c>
      <c r="K692" s="2"/>
      <c r="L692" s="2"/>
      <c r="M692" s="3" t="str">
        <f t="shared" si="47"/>
        <v/>
      </c>
    </row>
    <row r="693" spans="3:13" x14ac:dyDescent="0.2">
      <c r="C693" s="2"/>
      <c r="D693" s="2"/>
      <c r="E693" s="3" t="str">
        <f t="shared" si="44"/>
        <v/>
      </c>
      <c r="F693" s="2"/>
      <c r="G693" s="2"/>
      <c r="H693" s="3" t="str">
        <f t="shared" si="45"/>
        <v/>
      </c>
      <c r="I693" s="2"/>
      <c r="J693" s="3" t="str">
        <f t="shared" si="46"/>
        <v/>
      </c>
      <c r="K693" s="2"/>
      <c r="L693" s="2"/>
      <c r="M693" s="3" t="str">
        <f t="shared" si="47"/>
        <v/>
      </c>
    </row>
    <row r="694" spans="3:13" x14ac:dyDescent="0.2">
      <c r="C694" s="2"/>
      <c r="D694" s="2"/>
      <c r="E694" s="3" t="str">
        <f t="shared" si="44"/>
        <v/>
      </c>
      <c r="F694" s="2"/>
      <c r="G694" s="2"/>
      <c r="H694" s="3" t="str">
        <f t="shared" si="45"/>
        <v/>
      </c>
      <c r="I694" s="2"/>
      <c r="J694" s="3" t="str">
        <f t="shared" si="46"/>
        <v/>
      </c>
      <c r="K694" s="2"/>
      <c r="L694" s="2"/>
      <c r="M694" s="3" t="str">
        <f t="shared" si="47"/>
        <v/>
      </c>
    </row>
    <row r="695" spans="3:13" x14ac:dyDescent="0.2">
      <c r="C695" s="2"/>
      <c r="D695" s="2"/>
      <c r="E695" s="3" t="str">
        <f t="shared" si="44"/>
        <v/>
      </c>
      <c r="F695" s="2"/>
      <c r="G695" s="2"/>
      <c r="H695" s="3" t="str">
        <f t="shared" si="45"/>
        <v/>
      </c>
      <c r="I695" s="2"/>
      <c r="J695" s="3" t="str">
        <f t="shared" si="46"/>
        <v/>
      </c>
      <c r="K695" s="2"/>
      <c r="L695" s="2"/>
      <c r="M695" s="3" t="str">
        <f t="shared" si="47"/>
        <v/>
      </c>
    </row>
    <row r="696" spans="3:13" x14ac:dyDescent="0.2">
      <c r="C696" s="2"/>
      <c r="D696" s="2"/>
      <c r="E696" s="3" t="str">
        <f t="shared" si="44"/>
        <v/>
      </c>
      <c r="F696" s="2"/>
      <c r="G696" s="2"/>
      <c r="H696" s="3" t="str">
        <f t="shared" si="45"/>
        <v/>
      </c>
      <c r="I696" s="2"/>
      <c r="J696" s="3" t="str">
        <f t="shared" si="46"/>
        <v/>
      </c>
      <c r="K696" s="2"/>
      <c r="L696" s="2"/>
      <c r="M696" s="3" t="str">
        <f t="shared" si="47"/>
        <v/>
      </c>
    </row>
    <row r="697" spans="3:13" x14ac:dyDescent="0.2">
      <c r="C697" s="2"/>
      <c r="D697" s="2"/>
      <c r="E697" s="3" t="str">
        <f t="shared" si="44"/>
        <v/>
      </c>
      <c r="F697" s="2"/>
      <c r="G697" s="2"/>
      <c r="H697" s="3" t="str">
        <f t="shared" si="45"/>
        <v/>
      </c>
      <c r="I697" s="2"/>
      <c r="J697" s="3" t="str">
        <f t="shared" si="46"/>
        <v/>
      </c>
      <c r="K697" s="2"/>
      <c r="L697" s="2"/>
      <c r="M697" s="3" t="str">
        <f t="shared" si="47"/>
        <v/>
      </c>
    </row>
    <row r="698" spans="3:13" x14ac:dyDescent="0.2">
      <c r="C698" s="2"/>
      <c r="D698" s="2"/>
      <c r="E698" s="3" t="str">
        <f t="shared" si="44"/>
        <v/>
      </c>
      <c r="F698" s="2"/>
      <c r="G698" s="2"/>
      <c r="H698" s="3" t="str">
        <f t="shared" si="45"/>
        <v/>
      </c>
      <c r="I698" s="2"/>
      <c r="J698" s="3" t="str">
        <f t="shared" si="46"/>
        <v/>
      </c>
      <c r="K698" s="2"/>
      <c r="L698" s="2"/>
      <c r="M698" s="3" t="str">
        <f t="shared" si="47"/>
        <v/>
      </c>
    </row>
    <row r="699" spans="3:13" x14ac:dyDescent="0.2">
      <c r="C699" s="2"/>
      <c r="D699" s="2"/>
      <c r="E699" s="3" t="str">
        <f t="shared" si="44"/>
        <v/>
      </c>
      <c r="F699" s="2"/>
      <c r="G699" s="2"/>
      <c r="H699" s="3" t="str">
        <f t="shared" si="45"/>
        <v/>
      </c>
      <c r="I699" s="2"/>
      <c r="J699" s="3" t="str">
        <f t="shared" si="46"/>
        <v/>
      </c>
      <c r="K699" s="2"/>
      <c r="L699" s="2"/>
      <c r="M699" s="3" t="str">
        <f t="shared" si="47"/>
        <v/>
      </c>
    </row>
    <row r="700" spans="3:13" x14ac:dyDescent="0.2">
      <c r="C700" s="2"/>
      <c r="D700" s="2"/>
      <c r="E700" s="3" t="str">
        <f t="shared" si="44"/>
        <v/>
      </c>
      <c r="F700" s="2"/>
      <c r="G700" s="2"/>
      <c r="H700" s="3" t="str">
        <f t="shared" si="45"/>
        <v/>
      </c>
      <c r="I700" s="2"/>
      <c r="J700" s="3" t="str">
        <f t="shared" si="46"/>
        <v/>
      </c>
      <c r="K700" s="2"/>
      <c r="L700" s="2"/>
      <c r="M700" s="3" t="str">
        <f t="shared" si="47"/>
        <v/>
      </c>
    </row>
    <row r="701" spans="3:13" x14ac:dyDescent="0.2">
      <c r="C701" s="2"/>
      <c r="D701" s="2"/>
      <c r="E701" s="3" t="str">
        <f t="shared" si="44"/>
        <v/>
      </c>
      <c r="F701" s="2"/>
      <c r="G701" s="2"/>
      <c r="H701" s="3" t="str">
        <f t="shared" si="45"/>
        <v/>
      </c>
      <c r="I701" s="2"/>
      <c r="J701" s="3" t="str">
        <f t="shared" si="46"/>
        <v/>
      </c>
      <c r="K701" s="2"/>
      <c r="L701" s="2"/>
      <c r="M701" s="3" t="str">
        <f t="shared" si="47"/>
        <v/>
      </c>
    </row>
    <row r="702" spans="3:13" x14ac:dyDescent="0.2">
      <c r="C702" s="2"/>
      <c r="D702" s="2"/>
      <c r="E702" s="3" t="str">
        <f t="shared" si="44"/>
        <v/>
      </c>
      <c r="F702" s="2"/>
      <c r="G702" s="2"/>
      <c r="H702" s="3" t="str">
        <f t="shared" si="45"/>
        <v/>
      </c>
      <c r="I702" s="2"/>
      <c r="J702" s="3" t="str">
        <f t="shared" si="46"/>
        <v/>
      </c>
      <c r="K702" s="2"/>
      <c r="L702" s="2"/>
      <c r="M702" s="3" t="str">
        <f t="shared" si="47"/>
        <v/>
      </c>
    </row>
    <row r="703" spans="3:13" x14ac:dyDescent="0.2">
      <c r="C703" s="2"/>
      <c r="D703" s="2"/>
      <c r="E703" s="3" t="str">
        <f t="shared" si="44"/>
        <v/>
      </c>
      <c r="F703" s="2"/>
      <c r="G703" s="2"/>
      <c r="H703" s="3" t="str">
        <f t="shared" si="45"/>
        <v/>
      </c>
      <c r="I703" s="2"/>
      <c r="J703" s="3" t="str">
        <f t="shared" si="46"/>
        <v/>
      </c>
      <c r="K703" s="2"/>
      <c r="L703" s="2"/>
      <c r="M703" s="3" t="str">
        <f t="shared" si="47"/>
        <v/>
      </c>
    </row>
    <row r="704" spans="3:13" x14ac:dyDescent="0.2">
      <c r="C704" s="2"/>
      <c r="D704" s="2"/>
      <c r="E704" s="3" t="str">
        <f t="shared" si="44"/>
        <v/>
      </c>
      <c r="F704" s="2"/>
      <c r="G704" s="2"/>
      <c r="H704" s="3" t="str">
        <f t="shared" si="45"/>
        <v/>
      </c>
      <c r="I704" s="2"/>
      <c r="J704" s="3" t="str">
        <f t="shared" si="46"/>
        <v/>
      </c>
      <c r="K704" s="2"/>
      <c r="L704" s="2"/>
      <c r="M704" s="3" t="str">
        <f t="shared" si="47"/>
        <v/>
      </c>
    </row>
    <row r="705" spans="3:13" x14ac:dyDescent="0.2">
      <c r="C705" s="2"/>
      <c r="D705" s="2"/>
      <c r="E705" s="3" t="str">
        <f t="shared" si="44"/>
        <v/>
      </c>
      <c r="F705" s="2"/>
      <c r="G705" s="2"/>
      <c r="H705" s="3" t="str">
        <f t="shared" si="45"/>
        <v/>
      </c>
      <c r="I705" s="2"/>
      <c r="J705" s="3" t="str">
        <f t="shared" si="46"/>
        <v/>
      </c>
      <c r="K705" s="2"/>
      <c r="L705" s="2"/>
      <c r="M705" s="3" t="str">
        <f t="shared" si="47"/>
        <v/>
      </c>
    </row>
    <row r="706" spans="3:13" x14ac:dyDescent="0.2">
      <c r="C706" s="2"/>
      <c r="D706" s="2"/>
      <c r="E706" s="3" t="str">
        <f t="shared" si="44"/>
        <v/>
      </c>
      <c r="F706" s="2"/>
      <c r="G706" s="2"/>
      <c r="H706" s="3" t="str">
        <f t="shared" si="45"/>
        <v/>
      </c>
      <c r="I706" s="2"/>
      <c r="J706" s="3" t="str">
        <f t="shared" si="46"/>
        <v/>
      </c>
      <c r="K706" s="2"/>
      <c r="L706" s="2"/>
      <c r="M706" s="3" t="str">
        <f t="shared" si="47"/>
        <v/>
      </c>
    </row>
    <row r="707" spans="3:13" x14ac:dyDescent="0.2">
      <c r="C707" s="2"/>
      <c r="D707" s="2"/>
      <c r="E707" s="3" t="str">
        <f t="shared" si="44"/>
        <v/>
      </c>
      <c r="F707" s="2"/>
      <c r="G707" s="2"/>
      <c r="H707" s="3" t="str">
        <f t="shared" si="45"/>
        <v/>
      </c>
      <c r="I707" s="2"/>
      <c r="J707" s="3" t="str">
        <f t="shared" si="46"/>
        <v/>
      </c>
      <c r="K707" s="2"/>
      <c r="L707" s="2"/>
      <c r="M707" s="3" t="str">
        <f t="shared" si="47"/>
        <v/>
      </c>
    </row>
    <row r="708" spans="3:13" x14ac:dyDescent="0.2">
      <c r="C708" s="2"/>
      <c r="D708" s="2"/>
      <c r="E708" s="3" t="str">
        <f t="shared" si="44"/>
        <v/>
      </c>
      <c r="F708" s="2"/>
      <c r="G708" s="2"/>
      <c r="H708" s="3" t="str">
        <f t="shared" si="45"/>
        <v/>
      </c>
      <c r="I708" s="2"/>
      <c r="J708" s="3" t="str">
        <f t="shared" si="46"/>
        <v/>
      </c>
      <c r="K708" s="2"/>
      <c r="L708" s="2"/>
      <c r="M708" s="3" t="str">
        <f t="shared" si="47"/>
        <v/>
      </c>
    </row>
    <row r="709" spans="3:13" x14ac:dyDescent="0.2">
      <c r="C709" s="2"/>
      <c r="D709" s="2"/>
      <c r="E709" s="3" t="str">
        <f t="shared" ref="E709:E772" si="48">IF(C709=0,"",(D709/C709-1))</f>
        <v/>
      </c>
      <c r="F709" s="2"/>
      <c r="G709" s="2"/>
      <c r="H709" s="3" t="str">
        <f t="shared" ref="H709:H772" si="49">IF(F709=0,"",(G709/F709-1))</f>
        <v/>
      </c>
      <c r="I709" s="2"/>
      <c r="J709" s="3" t="str">
        <f t="shared" ref="J709:J772" si="50">IF(I709=0,"",(G709/I709-1))</f>
        <v/>
      </c>
      <c r="K709" s="2"/>
      <c r="L709" s="2"/>
      <c r="M709" s="3" t="str">
        <f t="shared" ref="M709:M772" si="51">IF(K709=0,"",(L709/K709-1))</f>
        <v/>
      </c>
    </row>
    <row r="710" spans="3:13" x14ac:dyDescent="0.2">
      <c r="C710" s="2"/>
      <c r="D710" s="2"/>
      <c r="E710" s="3" t="str">
        <f t="shared" si="48"/>
        <v/>
      </c>
      <c r="F710" s="2"/>
      <c r="G710" s="2"/>
      <c r="H710" s="3" t="str">
        <f t="shared" si="49"/>
        <v/>
      </c>
      <c r="I710" s="2"/>
      <c r="J710" s="3" t="str">
        <f t="shared" si="50"/>
        <v/>
      </c>
      <c r="K710" s="2"/>
      <c r="L710" s="2"/>
      <c r="M710" s="3" t="str">
        <f t="shared" si="51"/>
        <v/>
      </c>
    </row>
    <row r="711" spans="3:13" x14ac:dyDescent="0.2">
      <c r="C711" s="2"/>
      <c r="D711" s="2"/>
      <c r="E711" s="3" t="str">
        <f t="shared" si="48"/>
        <v/>
      </c>
      <c r="F711" s="2"/>
      <c r="G711" s="2"/>
      <c r="H711" s="3" t="str">
        <f t="shared" si="49"/>
        <v/>
      </c>
      <c r="I711" s="2"/>
      <c r="J711" s="3" t="str">
        <f t="shared" si="50"/>
        <v/>
      </c>
      <c r="K711" s="2"/>
      <c r="L711" s="2"/>
      <c r="M711" s="3" t="str">
        <f t="shared" si="51"/>
        <v/>
      </c>
    </row>
    <row r="712" spans="3:13" x14ac:dyDescent="0.2">
      <c r="C712" s="2"/>
      <c r="D712" s="2"/>
      <c r="E712" s="3" t="str">
        <f t="shared" si="48"/>
        <v/>
      </c>
      <c r="F712" s="2"/>
      <c r="G712" s="2"/>
      <c r="H712" s="3" t="str">
        <f t="shared" si="49"/>
        <v/>
      </c>
      <c r="I712" s="2"/>
      <c r="J712" s="3" t="str">
        <f t="shared" si="50"/>
        <v/>
      </c>
      <c r="K712" s="2"/>
      <c r="L712" s="2"/>
      <c r="M712" s="3" t="str">
        <f t="shared" si="51"/>
        <v/>
      </c>
    </row>
    <row r="713" spans="3:13" x14ac:dyDescent="0.2">
      <c r="C713" s="2"/>
      <c r="D713" s="2"/>
      <c r="E713" s="3" t="str">
        <f t="shared" si="48"/>
        <v/>
      </c>
      <c r="F713" s="2"/>
      <c r="G713" s="2"/>
      <c r="H713" s="3" t="str">
        <f t="shared" si="49"/>
        <v/>
      </c>
      <c r="I713" s="2"/>
      <c r="J713" s="3" t="str">
        <f t="shared" si="50"/>
        <v/>
      </c>
      <c r="K713" s="2"/>
      <c r="L713" s="2"/>
      <c r="M713" s="3" t="str">
        <f t="shared" si="51"/>
        <v/>
      </c>
    </row>
    <row r="714" spans="3:13" x14ac:dyDescent="0.2">
      <c r="C714" s="2"/>
      <c r="D714" s="2"/>
      <c r="E714" s="3" t="str">
        <f t="shared" si="48"/>
        <v/>
      </c>
      <c r="F714" s="2"/>
      <c r="G714" s="2"/>
      <c r="H714" s="3" t="str">
        <f t="shared" si="49"/>
        <v/>
      </c>
      <c r="I714" s="2"/>
      <c r="J714" s="3" t="str">
        <f t="shared" si="50"/>
        <v/>
      </c>
      <c r="K714" s="2"/>
      <c r="L714" s="2"/>
      <c r="M714" s="3" t="str">
        <f t="shared" si="51"/>
        <v/>
      </c>
    </row>
    <row r="715" spans="3:13" x14ac:dyDescent="0.2">
      <c r="C715" s="2"/>
      <c r="D715" s="2"/>
      <c r="E715" s="3" t="str">
        <f t="shared" si="48"/>
        <v/>
      </c>
      <c r="F715" s="2"/>
      <c r="G715" s="2"/>
      <c r="H715" s="3" t="str">
        <f t="shared" si="49"/>
        <v/>
      </c>
      <c r="I715" s="2"/>
      <c r="J715" s="3" t="str">
        <f t="shared" si="50"/>
        <v/>
      </c>
      <c r="K715" s="2"/>
      <c r="L715" s="2"/>
      <c r="M715" s="3" t="str">
        <f t="shared" si="51"/>
        <v/>
      </c>
    </row>
    <row r="716" spans="3:13" x14ac:dyDescent="0.2">
      <c r="C716" s="2"/>
      <c r="D716" s="2"/>
      <c r="E716" s="3" t="str">
        <f t="shared" si="48"/>
        <v/>
      </c>
      <c r="F716" s="2"/>
      <c r="G716" s="2"/>
      <c r="H716" s="3" t="str">
        <f t="shared" si="49"/>
        <v/>
      </c>
      <c r="I716" s="2"/>
      <c r="J716" s="3" t="str">
        <f t="shared" si="50"/>
        <v/>
      </c>
      <c r="K716" s="2"/>
      <c r="L716" s="2"/>
      <c r="M716" s="3" t="str">
        <f t="shared" si="51"/>
        <v/>
      </c>
    </row>
    <row r="717" spans="3:13" x14ac:dyDescent="0.2">
      <c r="C717" s="2"/>
      <c r="D717" s="2"/>
      <c r="E717" s="3" t="str">
        <f t="shared" si="48"/>
        <v/>
      </c>
      <c r="F717" s="2"/>
      <c r="G717" s="2"/>
      <c r="H717" s="3" t="str">
        <f t="shared" si="49"/>
        <v/>
      </c>
      <c r="I717" s="2"/>
      <c r="J717" s="3" t="str">
        <f t="shared" si="50"/>
        <v/>
      </c>
      <c r="K717" s="2"/>
      <c r="L717" s="2"/>
      <c r="M717" s="3" t="str">
        <f t="shared" si="51"/>
        <v/>
      </c>
    </row>
    <row r="718" spans="3:13" x14ac:dyDescent="0.2">
      <c r="C718" s="2"/>
      <c r="D718" s="2"/>
      <c r="E718" s="3" t="str">
        <f t="shared" si="48"/>
        <v/>
      </c>
      <c r="F718" s="2"/>
      <c r="G718" s="2"/>
      <c r="H718" s="3" t="str">
        <f t="shared" si="49"/>
        <v/>
      </c>
      <c r="I718" s="2"/>
      <c r="J718" s="3" t="str">
        <f t="shared" si="50"/>
        <v/>
      </c>
      <c r="K718" s="2"/>
      <c r="L718" s="2"/>
      <c r="M718" s="3" t="str">
        <f t="shared" si="51"/>
        <v/>
      </c>
    </row>
    <row r="719" spans="3:13" x14ac:dyDescent="0.2">
      <c r="C719" s="2"/>
      <c r="D719" s="2"/>
      <c r="E719" s="3" t="str">
        <f t="shared" si="48"/>
        <v/>
      </c>
      <c r="F719" s="2"/>
      <c r="G719" s="2"/>
      <c r="H719" s="3" t="str">
        <f t="shared" si="49"/>
        <v/>
      </c>
      <c r="I719" s="2"/>
      <c r="J719" s="3" t="str">
        <f t="shared" si="50"/>
        <v/>
      </c>
      <c r="K719" s="2"/>
      <c r="L719" s="2"/>
      <c r="M719" s="3" t="str">
        <f t="shared" si="51"/>
        <v/>
      </c>
    </row>
    <row r="720" spans="3:13" x14ac:dyDescent="0.2">
      <c r="C720" s="2"/>
      <c r="D720" s="2"/>
      <c r="E720" s="3" t="str">
        <f t="shared" si="48"/>
        <v/>
      </c>
      <c r="F720" s="2"/>
      <c r="G720" s="2"/>
      <c r="H720" s="3" t="str">
        <f t="shared" si="49"/>
        <v/>
      </c>
      <c r="I720" s="2"/>
      <c r="J720" s="3" t="str">
        <f t="shared" si="50"/>
        <v/>
      </c>
      <c r="K720" s="2"/>
      <c r="L720" s="2"/>
      <c r="M720" s="3" t="str">
        <f t="shared" si="51"/>
        <v/>
      </c>
    </row>
    <row r="721" spans="3:13" x14ac:dyDescent="0.2">
      <c r="C721" s="2"/>
      <c r="D721" s="2"/>
      <c r="E721" s="3" t="str">
        <f t="shared" si="48"/>
        <v/>
      </c>
      <c r="F721" s="2"/>
      <c r="G721" s="2"/>
      <c r="H721" s="3" t="str">
        <f t="shared" si="49"/>
        <v/>
      </c>
      <c r="I721" s="2"/>
      <c r="J721" s="3" t="str">
        <f t="shared" si="50"/>
        <v/>
      </c>
      <c r="K721" s="2"/>
      <c r="L721" s="2"/>
      <c r="M721" s="3" t="str">
        <f t="shared" si="51"/>
        <v/>
      </c>
    </row>
    <row r="722" spans="3:13" x14ac:dyDescent="0.2">
      <c r="C722" s="2"/>
      <c r="D722" s="2"/>
      <c r="E722" s="3" t="str">
        <f t="shared" si="48"/>
        <v/>
      </c>
      <c r="F722" s="2"/>
      <c r="G722" s="2"/>
      <c r="H722" s="3" t="str">
        <f t="shared" si="49"/>
        <v/>
      </c>
      <c r="I722" s="2"/>
      <c r="J722" s="3" t="str">
        <f t="shared" si="50"/>
        <v/>
      </c>
      <c r="K722" s="2"/>
      <c r="L722" s="2"/>
      <c r="M722" s="3" t="str">
        <f t="shared" si="51"/>
        <v/>
      </c>
    </row>
    <row r="723" spans="3:13" x14ac:dyDescent="0.2">
      <c r="C723" s="2"/>
      <c r="D723" s="2"/>
      <c r="E723" s="3" t="str">
        <f t="shared" si="48"/>
        <v/>
      </c>
      <c r="F723" s="2"/>
      <c r="G723" s="2"/>
      <c r="H723" s="3" t="str">
        <f t="shared" si="49"/>
        <v/>
      </c>
      <c r="I723" s="2"/>
      <c r="J723" s="3" t="str">
        <f t="shared" si="50"/>
        <v/>
      </c>
      <c r="K723" s="2"/>
      <c r="L723" s="2"/>
      <c r="M723" s="3" t="str">
        <f t="shared" si="51"/>
        <v/>
      </c>
    </row>
    <row r="724" spans="3:13" x14ac:dyDescent="0.2">
      <c r="C724" s="2"/>
      <c r="D724" s="2"/>
      <c r="E724" s="3" t="str">
        <f t="shared" si="48"/>
        <v/>
      </c>
      <c r="F724" s="2"/>
      <c r="G724" s="2"/>
      <c r="H724" s="3" t="str">
        <f t="shared" si="49"/>
        <v/>
      </c>
      <c r="I724" s="2"/>
      <c r="J724" s="3" t="str">
        <f t="shared" si="50"/>
        <v/>
      </c>
      <c r="K724" s="2"/>
      <c r="L724" s="2"/>
      <c r="M724" s="3" t="str">
        <f t="shared" si="51"/>
        <v/>
      </c>
    </row>
    <row r="725" spans="3:13" x14ac:dyDescent="0.2">
      <c r="C725" s="2"/>
      <c r="D725" s="2"/>
      <c r="E725" s="3" t="str">
        <f t="shared" si="48"/>
        <v/>
      </c>
      <c r="F725" s="2"/>
      <c r="G725" s="2"/>
      <c r="H725" s="3" t="str">
        <f t="shared" si="49"/>
        <v/>
      </c>
      <c r="I725" s="2"/>
      <c r="J725" s="3" t="str">
        <f t="shared" si="50"/>
        <v/>
      </c>
      <c r="K725" s="2"/>
      <c r="L725" s="2"/>
      <c r="M725" s="3" t="str">
        <f t="shared" si="51"/>
        <v/>
      </c>
    </row>
    <row r="726" spans="3:13" x14ac:dyDescent="0.2">
      <c r="C726" s="2"/>
      <c r="D726" s="2"/>
      <c r="E726" s="3" t="str">
        <f t="shared" si="48"/>
        <v/>
      </c>
      <c r="F726" s="2"/>
      <c r="G726" s="2"/>
      <c r="H726" s="3" t="str">
        <f t="shared" si="49"/>
        <v/>
      </c>
      <c r="I726" s="2"/>
      <c r="J726" s="3" t="str">
        <f t="shared" si="50"/>
        <v/>
      </c>
      <c r="K726" s="2"/>
      <c r="L726" s="2"/>
      <c r="M726" s="3" t="str">
        <f t="shared" si="51"/>
        <v/>
      </c>
    </row>
    <row r="727" spans="3:13" x14ac:dyDescent="0.2">
      <c r="C727" s="2"/>
      <c r="D727" s="2"/>
      <c r="E727" s="3" t="str">
        <f t="shared" si="48"/>
        <v/>
      </c>
      <c r="F727" s="2"/>
      <c r="G727" s="2"/>
      <c r="H727" s="3" t="str">
        <f t="shared" si="49"/>
        <v/>
      </c>
      <c r="I727" s="2"/>
      <c r="J727" s="3" t="str">
        <f t="shared" si="50"/>
        <v/>
      </c>
      <c r="K727" s="2"/>
      <c r="L727" s="2"/>
      <c r="M727" s="3" t="str">
        <f t="shared" si="51"/>
        <v/>
      </c>
    </row>
    <row r="728" spans="3:13" x14ac:dyDescent="0.2">
      <c r="C728" s="2"/>
      <c r="D728" s="2"/>
      <c r="E728" s="3" t="str">
        <f t="shared" si="48"/>
        <v/>
      </c>
      <c r="F728" s="2"/>
      <c r="G728" s="2"/>
      <c r="H728" s="3" t="str">
        <f t="shared" si="49"/>
        <v/>
      </c>
      <c r="I728" s="2"/>
      <c r="J728" s="3" t="str">
        <f t="shared" si="50"/>
        <v/>
      </c>
      <c r="K728" s="2"/>
      <c r="L728" s="2"/>
      <c r="M728" s="3" t="str">
        <f t="shared" si="51"/>
        <v/>
      </c>
    </row>
    <row r="729" spans="3:13" x14ac:dyDescent="0.2">
      <c r="C729" s="2"/>
      <c r="D729" s="2"/>
      <c r="E729" s="3" t="str">
        <f t="shared" si="48"/>
        <v/>
      </c>
      <c r="F729" s="2"/>
      <c r="G729" s="2"/>
      <c r="H729" s="3" t="str">
        <f t="shared" si="49"/>
        <v/>
      </c>
      <c r="I729" s="2"/>
      <c r="J729" s="3" t="str">
        <f t="shared" si="50"/>
        <v/>
      </c>
      <c r="K729" s="2"/>
      <c r="L729" s="2"/>
      <c r="M729" s="3" t="str">
        <f t="shared" si="51"/>
        <v/>
      </c>
    </row>
    <row r="730" spans="3:13" x14ac:dyDescent="0.2">
      <c r="C730" s="2"/>
      <c r="D730" s="2"/>
      <c r="E730" s="3" t="str">
        <f t="shared" si="48"/>
        <v/>
      </c>
      <c r="F730" s="2"/>
      <c r="G730" s="2"/>
      <c r="H730" s="3" t="str">
        <f t="shared" si="49"/>
        <v/>
      </c>
      <c r="I730" s="2"/>
      <c r="J730" s="3" t="str">
        <f t="shared" si="50"/>
        <v/>
      </c>
      <c r="K730" s="2"/>
      <c r="L730" s="2"/>
      <c r="M730" s="3" t="str">
        <f t="shared" si="51"/>
        <v/>
      </c>
    </row>
    <row r="731" spans="3:13" x14ac:dyDescent="0.2">
      <c r="C731" s="2"/>
      <c r="D731" s="2"/>
      <c r="E731" s="3" t="str">
        <f t="shared" si="48"/>
        <v/>
      </c>
      <c r="F731" s="2"/>
      <c r="G731" s="2"/>
      <c r="H731" s="3" t="str">
        <f t="shared" si="49"/>
        <v/>
      </c>
      <c r="I731" s="2"/>
      <c r="J731" s="3" t="str">
        <f t="shared" si="50"/>
        <v/>
      </c>
      <c r="K731" s="2"/>
      <c r="L731" s="2"/>
      <c r="M731" s="3" t="str">
        <f t="shared" si="51"/>
        <v/>
      </c>
    </row>
    <row r="732" spans="3:13" x14ac:dyDescent="0.2">
      <c r="C732" s="2"/>
      <c r="D732" s="2"/>
      <c r="E732" s="3" t="str">
        <f t="shared" si="48"/>
        <v/>
      </c>
      <c r="F732" s="2"/>
      <c r="G732" s="2"/>
      <c r="H732" s="3" t="str">
        <f t="shared" si="49"/>
        <v/>
      </c>
      <c r="I732" s="2"/>
      <c r="J732" s="3" t="str">
        <f t="shared" si="50"/>
        <v/>
      </c>
      <c r="K732" s="2"/>
      <c r="L732" s="2"/>
      <c r="M732" s="3" t="str">
        <f t="shared" si="51"/>
        <v/>
      </c>
    </row>
    <row r="733" spans="3:13" x14ac:dyDescent="0.2">
      <c r="C733" s="2"/>
      <c r="D733" s="2"/>
      <c r="E733" s="3" t="str">
        <f t="shared" si="48"/>
        <v/>
      </c>
      <c r="F733" s="2"/>
      <c r="G733" s="2"/>
      <c r="H733" s="3" t="str">
        <f t="shared" si="49"/>
        <v/>
      </c>
      <c r="I733" s="2"/>
      <c r="J733" s="3" t="str">
        <f t="shared" si="50"/>
        <v/>
      </c>
      <c r="K733" s="2"/>
      <c r="L733" s="2"/>
      <c r="M733" s="3" t="str">
        <f t="shared" si="51"/>
        <v/>
      </c>
    </row>
    <row r="734" spans="3:13" x14ac:dyDescent="0.2">
      <c r="C734" s="2"/>
      <c r="D734" s="2"/>
      <c r="E734" s="3" t="str">
        <f t="shared" si="48"/>
        <v/>
      </c>
      <c r="F734" s="2"/>
      <c r="G734" s="2"/>
      <c r="H734" s="3" t="str">
        <f t="shared" si="49"/>
        <v/>
      </c>
      <c r="I734" s="2"/>
      <c r="J734" s="3" t="str">
        <f t="shared" si="50"/>
        <v/>
      </c>
      <c r="K734" s="2"/>
      <c r="L734" s="2"/>
      <c r="M734" s="3" t="str">
        <f t="shared" si="51"/>
        <v/>
      </c>
    </row>
    <row r="735" spans="3:13" x14ac:dyDescent="0.2">
      <c r="C735" s="2"/>
      <c r="D735" s="2"/>
      <c r="E735" s="3" t="str">
        <f t="shared" si="48"/>
        <v/>
      </c>
      <c r="F735" s="2"/>
      <c r="G735" s="2"/>
      <c r="H735" s="3" t="str">
        <f t="shared" si="49"/>
        <v/>
      </c>
      <c r="I735" s="2"/>
      <c r="J735" s="3" t="str">
        <f t="shared" si="50"/>
        <v/>
      </c>
      <c r="K735" s="2"/>
      <c r="L735" s="2"/>
      <c r="M735" s="3" t="str">
        <f t="shared" si="51"/>
        <v/>
      </c>
    </row>
    <row r="736" spans="3:13" x14ac:dyDescent="0.2">
      <c r="C736" s="2"/>
      <c r="D736" s="2"/>
      <c r="E736" s="3" t="str">
        <f t="shared" si="48"/>
        <v/>
      </c>
      <c r="F736" s="2"/>
      <c r="G736" s="2"/>
      <c r="H736" s="3" t="str">
        <f t="shared" si="49"/>
        <v/>
      </c>
      <c r="I736" s="2"/>
      <c r="J736" s="3" t="str">
        <f t="shared" si="50"/>
        <v/>
      </c>
      <c r="K736" s="2"/>
      <c r="L736" s="2"/>
      <c r="M736" s="3" t="str">
        <f t="shared" si="51"/>
        <v/>
      </c>
    </row>
    <row r="737" spans="3:13" x14ac:dyDescent="0.2">
      <c r="C737" s="2"/>
      <c r="D737" s="2"/>
      <c r="E737" s="3" t="str">
        <f t="shared" si="48"/>
        <v/>
      </c>
      <c r="F737" s="2"/>
      <c r="G737" s="2"/>
      <c r="H737" s="3" t="str">
        <f t="shared" si="49"/>
        <v/>
      </c>
      <c r="I737" s="2"/>
      <c r="J737" s="3" t="str">
        <f t="shared" si="50"/>
        <v/>
      </c>
      <c r="K737" s="2"/>
      <c r="L737" s="2"/>
      <c r="M737" s="3" t="str">
        <f t="shared" si="51"/>
        <v/>
      </c>
    </row>
    <row r="738" spans="3:13" x14ac:dyDescent="0.2">
      <c r="C738" s="2"/>
      <c r="D738" s="2"/>
      <c r="E738" s="3" t="str">
        <f t="shared" si="48"/>
        <v/>
      </c>
      <c r="F738" s="2"/>
      <c r="G738" s="2"/>
      <c r="H738" s="3" t="str">
        <f t="shared" si="49"/>
        <v/>
      </c>
      <c r="I738" s="2"/>
      <c r="J738" s="3" t="str">
        <f t="shared" si="50"/>
        <v/>
      </c>
      <c r="K738" s="2"/>
      <c r="L738" s="2"/>
      <c r="M738" s="3" t="str">
        <f t="shared" si="51"/>
        <v/>
      </c>
    </row>
    <row r="739" spans="3:13" x14ac:dyDescent="0.2">
      <c r="C739" s="2"/>
      <c r="D739" s="2"/>
      <c r="E739" s="3" t="str">
        <f t="shared" si="48"/>
        <v/>
      </c>
      <c r="F739" s="2"/>
      <c r="G739" s="2"/>
      <c r="H739" s="3" t="str">
        <f t="shared" si="49"/>
        <v/>
      </c>
      <c r="I739" s="2"/>
      <c r="J739" s="3" t="str">
        <f t="shared" si="50"/>
        <v/>
      </c>
      <c r="K739" s="2"/>
      <c r="L739" s="2"/>
      <c r="M739" s="3" t="str">
        <f t="shared" si="51"/>
        <v/>
      </c>
    </row>
    <row r="740" spans="3:13" x14ac:dyDescent="0.2">
      <c r="C740" s="2"/>
      <c r="D740" s="2"/>
      <c r="E740" s="3" t="str">
        <f t="shared" si="48"/>
        <v/>
      </c>
      <c r="F740" s="2"/>
      <c r="G740" s="2"/>
      <c r="H740" s="3" t="str">
        <f t="shared" si="49"/>
        <v/>
      </c>
      <c r="I740" s="2"/>
      <c r="J740" s="3" t="str">
        <f t="shared" si="50"/>
        <v/>
      </c>
      <c r="K740" s="2"/>
      <c r="L740" s="2"/>
      <c r="M740" s="3" t="str">
        <f t="shared" si="51"/>
        <v/>
      </c>
    </row>
    <row r="741" spans="3:13" x14ac:dyDescent="0.2">
      <c r="C741" s="2"/>
      <c r="D741" s="2"/>
      <c r="E741" s="3" t="str">
        <f t="shared" si="48"/>
        <v/>
      </c>
      <c r="F741" s="2"/>
      <c r="G741" s="2"/>
      <c r="H741" s="3" t="str">
        <f t="shared" si="49"/>
        <v/>
      </c>
      <c r="I741" s="2"/>
      <c r="J741" s="3" t="str">
        <f t="shared" si="50"/>
        <v/>
      </c>
      <c r="K741" s="2"/>
      <c r="L741" s="2"/>
      <c r="M741" s="3" t="str">
        <f t="shared" si="51"/>
        <v/>
      </c>
    </row>
    <row r="742" spans="3:13" x14ac:dyDescent="0.2">
      <c r="C742" s="2"/>
      <c r="D742" s="2"/>
      <c r="E742" s="3" t="str">
        <f t="shared" si="48"/>
        <v/>
      </c>
      <c r="F742" s="2"/>
      <c r="G742" s="2"/>
      <c r="H742" s="3" t="str">
        <f t="shared" si="49"/>
        <v/>
      </c>
      <c r="I742" s="2"/>
      <c r="J742" s="3" t="str">
        <f t="shared" si="50"/>
        <v/>
      </c>
      <c r="K742" s="2"/>
      <c r="L742" s="2"/>
      <c r="M742" s="3" t="str">
        <f t="shared" si="51"/>
        <v/>
      </c>
    </row>
    <row r="743" spans="3:13" x14ac:dyDescent="0.2">
      <c r="C743" s="2"/>
      <c r="D743" s="2"/>
      <c r="E743" s="3" t="str">
        <f t="shared" si="48"/>
        <v/>
      </c>
      <c r="F743" s="2"/>
      <c r="G743" s="2"/>
      <c r="H743" s="3" t="str">
        <f t="shared" si="49"/>
        <v/>
      </c>
      <c r="I743" s="2"/>
      <c r="J743" s="3" t="str">
        <f t="shared" si="50"/>
        <v/>
      </c>
      <c r="K743" s="2"/>
      <c r="L743" s="2"/>
      <c r="M743" s="3" t="str">
        <f t="shared" si="51"/>
        <v/>
      </c>
    </row>
    <row r="744" spans="3:13" x14ac:dyDescent="0.2">
      <c r="C744" s="2"/>
      <c r="D744" s="2"/>
      <c r="E744" s="3" t="str">
        <f t="shared" si="48"/>
        <v/>
      </c>
      <c r="F744" s="2"/>
      <c r="G744" s="2"/>
      <c r="H744" s="3" t="str">
        <f t="shared" si="49"/>
        <v/>
      </c>
      <c r="I744" s="2"/>
      <c r="J744" s="3" t="str">
        <f t="shared" si="50"/>
        <v/>
      </c>
      <c r="K744" s="2"/>
      <c r="L744" s="2"/>
      <c r="M744" s="3" t="str">
        <f t="shared" si="51"/>
        <v/>
      </c>
    </row>
    <row r="745" spans="3:13" x14ac:dyDescent="0.2">
      <c r="C745" s="2"/>
      <c r="D745" s="2"/>
      <c r="E745" s="3" t="str">
        <f t="shared" si="48"/>
        <v/>
      </c>
      <c r="F745" s="2"/>
      <c r="G745" s="2"/>
      <c r="H745" s="3" t="str">
        <f t="shared" si="49"/>
        <v/>
      </c>
      <c r="I745" s="2"/>
      <c r="J745" s="3" t="str">
        <f t="shared" si="50"/>
        <v/>
      </c>
      <c r="K745" s="2"/>
      <c r="L745" s="2"/>
      <c r="M745" s="3" t="str">
        <f t="shared" si="51"/>
        <v/>
      </c>
    </row>
    <row r="746" spans="3:13" x14ac:dyDescent="0.2">
      <c r="C746" s="2"/>
      <c r="D746" s="2"/>
      <c r="E746" s="3" t="str">
        <f t="shared" si="48"/>
        <v/>
      </c>
      <c r="F746" s="2"/>
      <c r="G746" s="2"/>
      <c r="H746" s="3" t="str">
        <f t="shared" si="49"/>
        <v/>
      </c>
      <c r="I746" s="2"/>
      <c r="J746" s="3" t="str">
        <f t="shared" si="50"/>
        <v/>
      </c>
      <c r="K746" s="2"/>
      <c r="L746" s="2"/>
      <c r="M746" s="3" t="str">
        <f t="shared" si="51"/>
        <v/>
      </c>
    </row>
    <row r="747" spans="3:13" x14ac:dyDescent="0.2">
      <c r="C747" s="2"/>
      <c r="D747" s="2"/>
      <c r="E747" s="3" t="str">
        <f t="shared" si="48"/>
        <v/>
      </c>
      <c r="F747" s="2"/>
      <c r="G747" s="2"/>
      <c r="H747" s="3" t="str">
        <f t="shared" si="49"/>
        <v/>
      </c>
      <c r="I747" s="2"/>
      <c r="J747" s="3" t="str">
        <f t="shared" si="50"/>
        <v/>
      </c>
      <c r="K747" s="2"/>
      <c r="L747" s="2"/>
      <c r="M747" s="3" t="str">
        <f t="shared" si="51"/>
        <v/>
      </c>
    </row>
    <row r="748" spans="3:13" x14ac:dyDescent="0.2">
      <c r="C748" s="2"/>
      <c r="D748" s="2"/>
      <c r="E748" s="3" t="str">
        <f t="shared" si="48"/>
        <v/>
      </c>
      <c r="F748" s="2"/>
      <c r="G748" s="2"/>
      <c r="H748" s="3" t="str">
        <f t="shared" si="49"/>
        <v/>
      </c>
      <c r="I748" s="2"/>
      <c r="J748" s="3" t="str">
        <f t="shared" si="50"/>
        <v/>
      </c>
      <c r="K748" s="2"/>
      <c r="L748" s="2"/>
      <c r="M748" s="3" t="str">
        <f t="shared" si="51"/>
        <v/>
      </c>
    </row>
    <row r="749" spans="3:13" x14ac:dyDescent="0.2">
      <c r="C749" s="2"/>
      <c r="D749" s="2"/>
      <c r="E749" s="3" t="str">
        <f t="shared" si="48"/>
        <v/>
      </c>
      <c r="F749" s="2"/>
      <c r="G749" s="2"/>
      <c r="H749" s="3" t="str">
        <f t="shared" si="49"/>
        <v/>
      </c>
      <c r="I749" s="2"/>
      <c r="J749" s="3" t="str">
        <f t="shared" si="50"/>
        <v/>
      </c>
      <c r="K749" s="2"/>
      <c r="L749" s="2"/>
      <c r="M749" s="3" t="str">
        <f t="shared" si="51"/>
        <v/>
      </c>
    </row>
    <row r="750" spans="3:13" x14ac:dyDescent="0.2">
      <c r="C750" s="2"/>
      <c r="D750" s="2"/>
      <c r="E750" s="3" t="str">
        <f t="shared" si="48"/>
        <v/>
      </c>
      <c r="F750" s="2"/>
      <c r="G750" s="2"/>
      <c r="H750" s="3" t="str">
        <f t="shared" si="49"/>
        <v/>
      </c>
      <c r="I750" s="2"/>
      <c r="J750" s="3" t="str">
        <f t="shared" si="50"/>
        <v/>
      </c>
      <c r="K750" s="2"/>
      <c r="L750" s="2"/>
      <c r="M750" s="3" t="str">
        <f t="shared" si="51"/>
        <v/>
      </c>
    </row>
    <row r="751" spans="3:13" x14ac:dyDescent="0.2">
      <c r="C751" s="2"/>
      <c r="D751" s="2"/>
      <c r="E751" s="3" t="str">
        <f t="shared" si="48"/>
        <v/>
      </c>
      <c r="F751" s="2"/>
      <c r="G751" s="2"/>
      <c r="H751" s="3" t="str">
        <f t="shared" si="49"/>
        <v/>
      </c>
      <c r="I751" s="2"/>
      <c r="J751" s="3" t="str">
        <f t="shared" si="50"/>
        <v/>
      </c>
      <c r="K751" s="2"/>
      <c r="L751" s="2"/>
      <c r="M751" s="3" t="str">
        <f t="shared" si="51"/>
        <v/>
      </c>
    </row>
    <row r="752" spans="3:13" x14ac:dyDescent="0.2">
      <c r="C752" s="2"/>
      <c r="D752" s="2"/>
      <c r="E752" s="3" t="str">
        <f t="shared" si="48"/>
        <v/>
      </c>
      <c r="F752" s="2"/>
      <c r="G752" s="2"/>
      <c r="H752" s="3" t="str">
        <f t="shared" si="49"/>
        <v/>
      </c>
      <c r="I752" s="2"/>
      <c r="J752" s="3" t="str">
        <f t="shared" si="50"/>
        <v/>
      </c>
      <c r="K752" s="2"/>
      <c r="L752" s="2"/>
      <c r="M752" s="3" t="str">
        <f t="shared" si="51"/>
        <v/>
      </c>
    </row>
    <row r="753" spans="3:13" x14ac:dyDescent="0.2">
      <c r="C753" s="2"/>
      <c r="D753" s="2"/>
      <c r="E753" s="3" t="str">
        <f t="shared" si="48"/>
        <v/>
      </c>
      <c r="F753" s="2"/>
      <c r="G753" s="2"/>
      <c r="H753" s="3" t="str">
        <f t="shared" si="49"/>
        <v/>
      </c>
      <c r="I753" s="2"/>
      <c r="J753" s="3" t="str">
        <f t="shared" si="50"/>
        <v/>
      </c>
      <c r="K753" s="2"/>
      <c r="L753" s="2"/>
      <c r="M753" s="3" t="str">
        <f t="shared" si="51"/>
        <v/>
      </c>
    </row>
    <row r="754" spans="3:13" x14ac:dyDescent="0.2">
      <c r="C754" s="2"/>
      <c r="D754" s="2"/>
      <c r="E754" s="3" t="str">
        <f t="shared" si="48"/>
        <v/>
      </c>
      <c r="F754" s="2"/>
      <c r="G754" s="2"/>
      <c r="H754" s="3" t="str">
        <f t="shared" si="49"/>
        <v/>
      </c>
      <c r="I754" s="2"/>
      <c r="J754" s="3" t="str">
        <f t="shared" si="50"/>
        <v/>
      </c>
      <c r="K754" s="2"/>
      <c r="L754" s="2"/>
      <c r="M754" s="3" t="str">
        <f t="shared" si="51"/>
        <v/>
      </c>
    </row>
    <row r="755" spans="3:13" x14ac:dyDescent="0.2">
      <c r="C755" s="2"/>
      <c r="D755" s="2"/>
      <c r="E755" s="3" t="str">
        <f t="shared" si="48"/>
        <v/>
      </c>
      <c r="F755" s="2"/>
      <c r="G755" s="2"/>
      <c r="H755" s="3" t="str">
        <f t="shared" si="49"/>
        <v/>
      </c>
      <c r="I755" s="2"/>
      <c r="J755" s="3" t="str">
        <f t="shared" si="50"/>
        <v/>
      </c>
      <c r="K755" s="2"/>
      <c r="L755" s="2"/>
      <c r="M755" s="3" t="str">
        <f t="shared" si="51"/>
        <v/>
      </c>
    </row>
    <row r="756" spans="3:13" x14ac:dyDescent="0.2">
      <c r="C756" s="2"/>
      <c r="D756" s="2"/>
      <c r="E756" s="3" t="str">
        <f t="shared" si="48"/>
        <v/>
      </c>
      <c r="F756" s="2"/>
      <c r="G756" s="2"/>
      <c r="H756" s="3" t="str">
        <f t="shared" si="49"/>
        <v/>
      </c>
      <c r="I756" s="2"/>
      <c r="J756" s="3" t="str">
        <f t="shared" si="50"/>
        <v/>
      </c>
      <c r="K756" s="2"/>
      <c r="L756" s="2"/>
      <c r="M756" s="3" t="str">
        <f t="shared" si="51"/>
        <v/>
      </c>
    </row>
    <row r="757" spans="3:13" x14ac:dyDescent="0.2">
      <c r="C757" s="2"/>
      <c r="D757" s="2"/>
      <c r="E757" s="3" t="str">
        <f t="shared" si="48"/>
        <v/>
      </c>
      <c r="F757" s="2"/>
      <c r="G757" s="2"/>
      <c r="H757" s="3" t="str">
        <f t="shared" si="49"/>
        <v/>
      </c>
      <c r="I757" s="2"/>
      <c r="J757" s="3" t="str">
        <f t="shared" si="50"/>
        <v/>
      </c>
      <c r="K757" s="2"/>
      <c r="L757" s="2"/>
      <c r="M757" s="3" t="str">
        <f t="shared" si="51"/>
        <v/>
      </c>
    </row>
    <row r="758" spans="3:13" x14ac:dyDescent="0.2">
      <c r="C758" s="2"/>
      <c r="D758" s="2"/>
      <c r="E758" s="3" t="str">
        <f t="shared" si="48"/>
        <v/>
      </c>
      <c r="F758" s="2"/>
      <c r="G758" s="2"/>
      <c r="H758" s="3" t="str">
        <f t="shared" si="49"/>
        <v/>
      </c>
      <c r="I758" s="2"/>
      <c r="J758" s="3" t="str">
        <f t="shared" si="50"/>
        <v/>
      </c>
      <c r="K758" s="2"/>
      <c r="L758" s="2"/>
      <c r="M758" s="3" t="str">
        <f t="shared" si="51"/>
        <v/>
      </c>
    </row>
    <row r="759" spans="3:13" x14ac:dyDescent="0.2">
      <c r="C759" s="2"/>
      <c r="D759" s="2"/>
      <c r="E759" s="3" t="str">
        <f t="shared" si="48"/>
        <v/>
      </c>
      <c r="F759" s="2"/>
      <c r="G759" s="2"/>
      <c r="H759" s="3" t="str">
        <f t="shared" si="49"/>
        <v/>
      </c>
      <c r="I759" s="2"/>
      <c r="J759" s="3" t="str">
        <f t="shared" si="50"/>
        <v/>
      </c>
      <c r="K759" s="2"/>
      <c r="L759" s="2"/>
      <c r="M759" s="3" t="str">
        <f t="shared" si="51"/>
        <v/>
      </c>
    </row>
    <row r="760" spans="3:13" x14ac:dyDescent="0.2">
      <c r="C760" s="2"/>
      <c r="D760" s="2"/>
      <c r="E760" s="3" t="str">
        <f t="shared" si="48"/>
        <v/>
      </c>
      <c r="F760" s="2"/>
      <c r="G760" s="2"/>
      <c r="H760" s="3" t="str">
        <f t="shared" si="49"/>
        <v/>
      </c>
      <c r="I760" s="2"/>
      <c r="J760" s="3" t="str">
        <f t="shared" si="50"/>
        <v/>
      </c>
      <c r="K760" s="2"/>
      <c r="L760" s="2"/>
      <c r="M760" s="3" t="str">
        <f t="shared" si="51"/>
        <v/>
      </c>
    </row>
    <row r="761" spans="3:13" x14ac:dyDescent="0.2">
      <c r="C761" s="2"/>
      <c r="D761" s="2"/>
      <c r="E761" s="3" t="str">
        <f t="shared" si="48"/>
        <v/>
      </c>
      <c r="F761" s="2"/>
      <c r="G761" s="2"/>
      <c r="H761" s="3" t="str">
        <f t="shared" si="49"/>
        <v/>
      </c>
      <c r="I761" s="2"/>
      <c r="J761" s="3" t="str">
        <f t="shared" si="50"/>
        <v/>
      </c>
      <c r="K761" s="2"/>
      <c r="L761" s="2"/>
      <c r="M761" s="3" t="str">
        <f t="shared" si="51"/>
        <v/>
      </c>
    </row>
    <row r="762" spans="3:13" x14ac:dyDescent="0.2">
      <c r="C762" s="2"/>
      <c r="D762" s="2"/>
      <c r="E762" s="3" t="str">
        <f t="shared" si="48"/>
        <v/>
      </c>
      <c r="F762" s="2"/>
      <c r="G762" s="2"/>
      <c r="H762" s="3" t="str">
        <f t="shared" si="49"/>
        <v/>
      </c>
      <c r="I762" s="2"/>
      <c r="J762" s="3" t="str">
        <f t="shared" si="50"/>
        <v/>
      </c>
      <c r="K762" s="2"/>
      <c r="L762" s="2"/>
      <c r="M762" s="3" t="str">
        <f t="shared" si="51"/>
        <v/>
      </c>
    </row>
    <row r="763" spans="3:13" x14ac:dyDescent="0.2">
      <c r="C763" s="2"/>
      <c r="D763" s="2"/>
      <c r="E763" s="3" t="str">
        <f t="shared" si="48"/>
        <v/>
      </c>
      <c r="F763" s="2"/>
      <c r="G763" s="2"/>
      <c r="H763" s="3" t="str">
        <f t="shared" si="49"/>
        <v/>
      </c>
      <c r="I763" s="2"/>
      <c r="J763" s="3" t="str">
        <f t="shared" si="50"/>
        <v/>
      </c>
      <c r="K763" s="2"/>
      <c r="L763" s="2"/>
      <c r="M763" s="3" t="str">
        <f t="shared" si="51"/>
        <v/>
      </c>
    </row>
    <row r="764" spans="3:13" x14ac:dyDescent="0.2">
      <c r="C764" s="2"/>
      <c r="D764" s="2"/>
      <c r="E764" s="3" t="str">
        <f t="shared" si="48"/>
        <v/>
      </c>
      <c r="F764" s="2"/>
      <c r="G764" s="2"/>
      <c r="H764" s="3" t="str">
        <f t="shared" si="49"/>
        <v/>
      </c>
      <c r="I764" s="2"/>
      <c r="J764" s="3" t="str">
        <f t="shared" si="50"/>
        <v/>
      </c>
      <c r="K764" s="2"/>
      <c r="L764" s="2"/>
      <c r="M764" s="3" t="str">
        <f t="shared" si="51"/>
        <v/>
      </c>
    </row>
    <row r="765" spans="3:13" x14ac:dyDescent="0.2">
      <c r="C765" s="2"/>
      <c r="D765" s="2"/>
      <c r="E765" s="3" t="str">
        <f t="shared" si="48"/>
        <v/>
      </c>
      <c r="F765" s="2"/>
      <c r="G765" s="2"/>
      <c r="H765" s="3" t="str">
        <f t="shared" si="49"/>
        <v/>
      </c>
      <c r="I765" s="2"/>
      <c r="J765" s="3" t="str">
        <f t="shared" si="50"/>
        <v/>
      </c>
      <c r="K765" s="2"/>
      <c r="L765" s="2"/>
      <c r="M765" s="3" t="str">
        <f t="shared" si="51"/>
        <v/>
      </c>
    </row>
    <row r="766" spans="3:13" x14ac:dyDescent="0.2">
      <c r="C766" s="2"/>
      <c r="D766" s="2"/>
      <c r="E766" s="3" t="str">
        <f t="shared" si="48"/>
        <v/>
      </c>
      <c r="F766" s="2"/>
      <c r="G766" s="2"/>
      <c r="H766" s="3" t="str">
        <f t="shared" si="49"/>
        <v/>
      </c>
      <c r="I766" s="2"/>
      <c r="J766" s="3" t="str">
        <f t="shared" si="50"/>
        <v/>
      </c>
      <c r="K766" s="2"/>
      <c r="L766" s="2"/>
      <c r="M766" s="3" t="str">
        <f t="shared" si="51"/>
        <v/>
      </c>
    </row>
    <row r="767" spans="3:13" x14ac:dyDescent="0.2">
      <c r="C767" s="2"/>
      <c r="D767" s="2"/>
      <c r="E767" s="3" t="str">
        <f t="shared" si="48"/>
        <v/>
      </c>
      <c r="F767" s="2"/>
      <c r="G767" s="2"/>
      <c r="H767" s="3" t="str">
        <f t="shared" si="49"/>
        <v/>
      </c>
      <c r="I767" s="2"/>
      <c r="J767" s="3" t="str">
        <f t="shared" si="50"/>
        <v/>
      </c>
      <c r="K767" s="2"/>
      <c r="L767" s="2"/>
      <c r="M767" s="3" t="str">
        <f t="shared" si="51"/>
        <v/>
      </c>
    </row>
    <row r="768" spans="3:13" x14ac:dyDescent="0.2">
      <c r="C768" s="2"/>
      <c r="D768" s="2"/>
      <c r="E768" s="3" t="str">
        <f t="shared" si="48"/>
        <v/>
      </c>
      <c r="F768" s="2"/>
      <c r="G768" s="2"/>
      <c r="H768" s="3" t="str">
        <f t="shared" si="49"/>
        <v/>
      </c>
      <c r="I768" s="2"/>
      <c r="J768" s="3" t="str">
        <f t="shared" si="50"/>
        <v/>
      </c>
      <c r="K768" s="2"/>
      <c r="L768" s="2"/>
      <c r="M768" s="3" t="str">
        <f t="shared" si="51"/>
        <v/>
      </c>
    </row>
    <row r="769" spans="3:13" x14ac:dyDescent="0.2">
      <c r="C769" s="2"/>
      <c r="D769" s="2"/>
      <c r="E769" s="3" t="str">
        <f t="shared" si="48"/>
        <v/>
      </c>
      <c r="F769" s="2"/>
      <c r="G769" s="2"/>
      <c r="H769" s="3" t="str">
        <f t="shared" si="49"/>
        <v/>
      </c>
      <c r="I769" s="2"/>
      <c r="J769" s="3" t="str">
        <f t="shared" si="50"/>
        <v/>
      </c>
      <c r="K769" s="2"/>
      <c r="L769" s="2"/>
      <c r="M769" s="3" t="str">
        <f t="shared" si="51"/>
        <v/>
      </c>
    </row>
    <row r="770" spans="3:13" x14ac:dyDescent="0.2">
      <c r="C770" s="2"/>
      <c r="D770" s="2"/>
      <c r="E770" s="3" t="str">
        <f t="shared" si="48"/>
        <v/>
      </c>
      <c r="F770" s="2"/>
      <c r="G770" s="2"/>
      <c r="H770" s="3" t="str">
        <f t="shared" si="49"/>
        <v/>
      </c>
      <c r="I770" s="2"/>
      <c r="J770" s="3" t="str">
        <f t="shared" si="50"/>
        <v/>
      </c>
      <c r="K770" s="2"/>
      <c r="L770" s="2"/>
      <c r="M770" s="3" t="str">
        <f t="shared" si="51"/>
        <v/>
      </c>
    </row>
    <row r="771" spans="3:13" x14ac:dyDescent="0.2">
      <c r="C771" s="2"/>
      <c r="D771" s="2"/>
      <c r="E771" s="3" t="str">
        <f t="shared" si="48"/>
        <v/>
      </c>
      <c r="F771" s="2"/>
      <c r="G771" s="2"/>
      <c r="H771" s="3" t="str">
        <f t="shared" si="49"/>
        <v/>
      </c>
      <c r="I771" s="2"/>
      <c r="J771" s="3" t="str">
        <f t="shared" si="50"/>
        <v/>
      </c>
      <c r="K771" s="2"/>
      <c r="L771" s="2"/>
      <c r="M771" s="3" t="str">
        <f t="shared" si="51"/>
        <v/>
      </c>
    </row>
    <row r="772" spans="3:13" x14ac:dyDescent="0.2">
      <c r="C772" s="2"/>
      <c r="D772" s="2"/>
      <c r="E772" s="3" t="str">
        <f t="shared" si="48"/>
        <v/>
      </c>
      <c r="F772" s="2"/>
      <c r="G772" s="2"/>
      <c r="H772" s="3" t="str">
        <f t="shared" si="49"/>
        <v/>
      </c>
      <c r="I772" s="2"/>
      <c r="J772" s="3" t="str">
        <f t="shared" si="50"/>
        <v/>
      </c>
      <c r="K772" s="2"/>
      <c r="L772" s="2"/>
      <c r="M772" s="3" t="str">
        <f t="shared" si="51"/>
        <v/>
      </c>
    </row>
    <row r="773" spans="3:13" x14ac:dyDescent="0.2">
      <c r="C773" s="2"/>
      <c r="D773" s="2"/>
      <c r="E773" s="3" t="str">
        <f t="shared" ref="E773:E836" si="52">IF(C773=0,"",(D773/C773-1))</f>
        <v/>
      </c>
      <c r="F773" s="2"/>
      <c r="G773" s="2"/>
      <c r="H773" s="3" t="str">
        <f t="shared" ref="H773:H836" si="53">IF(F773=0,"",(G773/F773-1))</f>
        <v/>
      </c>
      <c r="I773" s="2"/>
      <c r="J773" s="3" t="str">
        <f t="shared" ref="J773:J836" si="54">IF(I773=0,"",(G773/I773-1))</f>
        <v/>
      </c>
      <c r="K773" s="2"/>
      <c r="L773" s="2"/>
      <c r="M773" s="3" t="str">
        <f t="shared" ref="M773:M836" si="55">IF(K773=0,"",(L773/K773-1))</f>
        <v/>
      </c>
    </row>
    <row r="774" spans="3:13" x14ac:dyDescent="0.2">
      <c r="C774" s="2"/>
      <c r="D774" s="2"/>
      <c r="E774" s="3" t="str">
        <f t="shared" si="52"/>
        <v/>
      </c>
      <c r="F774" s="2"/>
      <c r="G774" s="2"/>
      <c r="H774" s="3" t="str">
        <f t="shared" si="53"/>
        <v/>
      </c>
      <c r="I774" s="2"/>
      <c r="J774" s="3" t="str">
        <f t="shared" si="54"/>
        <v/>
      </c>
      <c r="K774" s="2"/>
      <c r="L774" s="2"/>
      <c r="M774" s="3" t="str">
        <f t="shared" si="55"/>
        <v/>
      </c>
    </row>
    <row r="775" spans="3:13" x14ac:dyDescent="0.2">
      <c r="C775" s="2"/>
      <c r="D775" s="2"/>
      <c r="E775" s="3" t="str">
        <f t="shared" si="52"/>
        <v/>
      </c>
      <c r="F775" s="2"/>
      <c r="G775" s="2"/>
      <c r="H775" s="3" t="str">
        <f t="shared" si="53"/>
        <v/>
      </c>
      <c r="I775" s="2"/>
      <c r="J775" s="3" t="str">
        <f t="shared" si="54"/>
        <v/>
      </c>
      <c r="K775" s="2"/>
      <c r="L775" s="2"/>
      <c r="M775" s="3" t="str">
        <f t="shared" si="55"/>
        <v/>
      </c>
    </row>
    <row r="776" spans="3:13" x14ac:dyDescent="0.2">
      <c r="C776" s="2"/>
      <c r="D776" s="2"/>
      <c r="E776" s="3" t="str">
        <f t="shared" si="52"/>
        <v/>
      </c>
      <c r="F776" s="2"/>
      <c r="G776" s="2"/>
      <c r="H776" s="3" t="str">
        <f t="shared" si="53"/>
        <v/>
      </c>
      <c r="I776" s="2"/>
      <c r="J776" s="3" t="str">
        <f t="shared" si="54"/>
        <v/>
      </c>
      <c r="K776" s="2"/>
      <c r="L776" s="2"/>
      <c r="M776" s="3" t="str">
        <f t="shared" si="55"/>
        <v/>
      </c>
    </row>
    <row r="777" spans="3:13" x14ac:dyDescent="0.2">
      <c r="C777" s="2"/>
      <c r="D777" s="2"/>
      <c r="E777" s="3" t="str">
        <f t="shared" si="52"/>
        <v/>
      </c>
      <c r="F777" s="2"/>
      <c r="G777" s="2"/>
      <c r="H777" s="3" t="str">
        <f t="shared" si="53"/>
        <v/>
      </c>
      <c r="I777" s="2"/>
      <c r="J777" s="3" t="str">
        <f t="shared" si="54"/>
        <v/>
      </c>
      <c r="K777" s="2"/>
      <c r="L777" s="2"/>
      <c r="M777" s="3" t="str">
        <f t="shared" si="55"/>
        <v/>
      </c>
    </row>
    <row r="778" spans="3:13" x14ac:dyDescent="0.2">
      <c r="C778" s="2"/>
      <c r="D778" s="2"/>
      <c r="E778" s="3" t="str">
        <f t="shared" si="52"/>
        <v/>
      </c>
      <c r="F778" s="2"/>
      <c r="G778" s="2"/>
      <c r="H778" s="3" t="str">
        <f t="shared" si="53"/>
        <v/>
      </c>
      <c r="I778" s="2"/>
      <c r="J778" s="3" t="str">
        <f t="shared" si="54"/>
        <v/>
      </c>
      <c r="K778" s="2"/>
      <c r="L778" s="2"/>
      <c r="M778" s="3" t="str">
        <f t="shared" si="55"/>
        <v/>
      </c>
    </row>
    <row r="779" spans="3:13" x14ac:dyDescent="0.2">
      <c r="C779" s="2"/>
      <c r="D779" s="2"/>
      <c r="E779" s="3" t="str">
        <f t="shared" si="52"/>
        <v/>
      </c>
      <c r="F779" s="2"/>
      <c r="G779" s="2"/>
      <c r="H779" s="3" t="str">
        <f t="shared" si="53"/>
        <v/>
      </c>
      <c r="I779" s="2"/>
      <c r="J779" s="3" t="str">
        <f t="shared" si="54"/>
        <v/>
      </c>
      <c r="K779" s="2"/>
      <c r="L779" s="2"/>
      <c r="M779" s="3" t="str">
        <f t="shared" si="55"/>
        <v/>
      </c>
    </row>
    <row r="780" spans="3:13" x14ac:dyDescent="0.2">
      <c r="C780" s="2"/>
      <c r="D780" s="2"/>
      <c r="E780" s="3" t="str">
        <f t="shared" si="52"/>
        <v/>
      </c>
      <c r="F780" s="2"/>
      <c r="G780" s="2"/>
      <c r="H780" s="3" t="str">
        <f t="shared" si="53"/>
        <v/>
      </c>
      <c r="I780" s="2"/>
      <c r="J780" s="3" t="str">
        <f t="shared" si="54"/>
        <v/>
      </c>
      <c r="K780" s="2"/>
      <c r="L780" s="2"/>
      <c r="M780" s="3" t="str">
        <f t="shared" si="55"/>
        <v/>
      </c>
    </row>
    <row r="781" spans="3:13" x14ac:dyDescent="0.2">
      <c r="C781" s="2"/>
      <c r="D781" s="2"/>
      <c r="E781" s="3" t="str">
        <f t="shared" si="52"/>
        <v/>
      </c>
      <c r="F781" s="2"/>
      <c r="G781" s="2"/>
      <c r="H781" s="3" t="str">
        <f t="shared" si="53"/>
        <v/>
      </c>
      <c r="I781" s="2"/>
      <c r="J781" s="3" t="str">
        <f t="shared" si="54"/>
        <v/>
      </c>
      <c r="K781" s="2"/>
      <c r="L781" s="2"/>
      <c r="M781" s="3" t="str">
        <f t="shared" si="55"/>
        <v/>
      </c>
    </row>
    <row r="782" spans="3:13" x14ac:dyDescent="0.2">
      <c r="C782" s="2"/>
      <c r="D782" s="2"/>
      <c r="E782" s="3" t="str">
        <f t="shared" si="52"/>
        <v/>
      </c>
      <c r="F782" s="2"/>
      <c r="G782" s="2"/>
      <c r="H782" s="3" t="str">
        <f t="shared" si="53"/>
        <v/>
      </c>
      <c r="I782" s="2"/>
      <c r="J782" s="3" t="str">
        <f t="shared" si="54"/>
        <v/>
      </c>
      <c r="K782" s="2"/>
      <c r="L782" s="2"/>
      <c r="M782" s="3" t="str">
        <f t="shared" si="55"/>
        <v/>
      </c>
    </row>
    <row r="783" spans="3:13" x14ac:dyDescent="0.2">
      <c r="C783" s="2"/>
      <c r="D783" s="2"/>
      <c r="E783" s="3" t="str">
        <f t="shared" si="52"/>
        <v/>
      </c>
      <c r="F783" s="2"/>
      <c r="G783" s="2"/>
      <c r="H783" s="3" t="str">
        <f t="shared" si="53"/>
        <v/>
      </c>
      <c r="I783" s="2"/>
      <c r="J783" s="3" t="str">
        <f t="shared" si="54"/>
        <v/>
      </c>
      <c r="K783" s="2"/>
      <c r="L783" s="2"/>
      <c r="M783" s="3" t="str">
        <f t="shared" si="55"/>
        <v/>
      </c>
    </row>
    <row r="784" spans="3:13" x14ac:dyDescent="0.2">
      <c r="C784" s="2"/>
      <c r="D784" s="2"/>
      <c r="E784" s="3" t="str">
        <f t="shared" si="52"/>
        <v/>
      </c>
      <c r="F784" s="2"/>
      <c r="G784" s="2"/>
      <c r="H784" s="3" t="str">
        <f t="shared" si="53"/>
        <v/>
      </c>
      <c r="I784" s="2"/>
      <c r="J784" s="3" t="str">
        <f t="shared" si="54"/>
        <v/>
      </c>
      <c r="K784" s="2"/>
      <c r="L784" s="2"/>
      <c r="M784" s="3" t="str">
        <f t="shared" si="55"/>
        <v/>
      </c>
    </row>
    <row r="785" spans="3:13" x14ac:dyDescent="0.2">
      <c r="C785" s="2"/>
      <c r="D785" s="2"/>
      <c r="E785" s="3" t="str">
        <f t="shared" si="52"/>
        <v/>
      </c>
      <c r="F785" s="2"/>
      <c r="G785" s="2"/>
      <c r="H785" s="3" t="str">
        <f t="shared" si="53"/>
        <v/>
      </c>
      <c r="I785" s="2"/>
      <c r="J785" s="3" t="str">
        <f t="shared" si="54"/>
        <v/>
      </c>
      <c r="K785" s="2"/>
      <c r="L785" s="2"/>
      <c r="M785" s="3" t="str">
        <f t="shared" si="55"/>
        <v/>
      </c>
    </row>
    <row r="786" spans="3:13" x14ac:dyDescent="0.2">
      <c r="C786" s="2"/>
      <c r="D786" s="2"/>
      <c r="E786" s="3" t="str">
        <f t="shared" si="52"/>
        <v/>
      </c>
      <c r="F786" s="2"/>
      <c r="G786" s="2"/>
      <c r="H786" s="3" t="str">
        <f t="shared" si="53"/>
        <v/>
      </c>
      <c r="I786" s="2"/>
      <c r="J786" s="3" t="str">
        <f t="shared" si="54"/>
        <v/>
      </c>
      <c r="K786" s="2"/>
      <c r="L786" s="2"/>
      <c r="M786" s="3" t="str">
        <f t="shared" si="55"/>
        <v/>
      </c>
    </row>
    <row r="787" spans="3:13" x14ac:dyDescent="0.2">
      <c r="C787" s="2"/>
      <c r="D787" s="2"/>
      <c r="E787" s="3" t="str">
        <f t="shared" si="52"/>
        <v/>
      </c>
      <c r="F787" s="2"/>
      <c r="G787" s="2"/>
      <c r="H787" s="3" t="str">
        <f t="shared" si="53"/>
        <v/>
      </c>
      <c r="I787" s="2"/>
      <c r="J787" s="3" t="str">
        <f t="shared" si="54"/>
        <v/>
      </c>
      <c r="K787" s="2"/>
      <c r="L787" s="2"/>
      <c r="M787" s="3" t="str">
        <f t="shared" si="55"/>
        <v/>
      </c>
    </row>
    <row r="788" spans="3:13" x14ac:dyDescent="0.2">
      <c r="C788" s="2"/>
      <c r="D788" s="2"/>
      <c r="E788" s="3" t="str">
        <f t="shared" si="52"/>
        <v/>
      </c>
      <c r="F788" s="2"/>
      <c r="G788" s="2"/>
      <c r="H788" s="3" t="str">
        <f t="shared" si="53"/>
        <v/>
      </c>
      <c r="I788" s="2"/>
      <c r="J788" s="3" t="str">
        <f t="shared" si="54"/>
        <v/>
      </c>
      <c r="K788" s="2"/>
      <c r="L788" s="2"/>
      <c r="M788" s="3" t="str">
        <f t="shared" si="55"/>
        <v/>
      </c>
    </row>
    <row r="789" spans="3:13" x14ac:dyDescent="0.2">
      <c r="C789" s="2"/>
      <c r="D789" s="2"/>
      <c r="E789" s="3" t="str">
        <f t="shared" si="52"/>
        <v/>
      </c>
      <c r="F789" s="2"/>
      <c r="G789" s="2"/>
      <c r="H789" s="3" t="str">
        <f t="shared" si="53"/>
        <v/>
      </c>
      <c r="I789" s="2"/>
      <c r="J789" s="3" t="str">
        <f t="shared" si="54"/>
        <v/>
      </c>
      <c r="K789" s="2"/>
      <c r="L789" s="2"/>
      <c r="M789" s="3" t="str">
        <f t="shared" si="55"/>
        <v/>
      </c>
    </row>
    <row r="790" spans="3:13" x14ac:dyDescent="0.2">
      <c r="C790" s="2"/>
      <c r="D790" s="2"/>
      <c r="E790" s="3" t="str">
        <f t="shared" si="52"/>
        <v/>
      </c>
      <c r="F790" s="2"/>
      <c r="G790" s="2"/>
      <c r="H790" s="3" t="str">
        <f t="shared" si="53"/>
        <v/>
      </c>
      <c r="I790" s="2"/>
      <c r="J790" s="3" t="str">
        <f t="shared" si="54"/>
        <v/>
      </c>
      <c r="K790" s="2"/>
      <c r="L790" s="2"/>
      <c r="M790" s="3" t="str">
        <f t="shared" si="55"/>
        <v/>
      </c>
    </row>
    <row r="791" spans="3:13" x14ac:dyDescent="0.2">
      <c r="C791" s="2"/>
      <c r="D791" s="2"/>
      <c r="E791" s="3" t="str">
        <f t="shared" si="52"/>
        <v/>
      </c>
      <c r="F791" s="2"/>
      <c r="G791" s="2"/>
      <c r="H791" s="3" t="str">
        <f t="shared" si="53"/>
        <v/>
      </c>
      <c r="I791" s="2"/>
      <c r="J791" s="3" t="str">
        <f t="shared" si="54"/>
        <v/>
      </c>
      <c r="K791" s="2"/>
      <c r="L791" s="2"/>
      <c r="M791" s="3" t="str">
        <f t="shared" si="55"/>
        <v/>
      </c>
    </row>
    <row r="792" spans="3:13" x14ac:dyDescent="0.2">
      <c r="C792" s="2"/>
      <c r="D792" s="2"/>
      <c r="E792" s="3" t="str">
        <f t="shared" si="52"/>
        <v/>
      </c>
      <c r="F792" s="2"/>
      <c r="G792" s="2"/>
      <c r="H792" s="3" t="str">
        <f t="shared" si="53"/>
        <v/>
      </c>
      <c r="I792" s="2"/>
      <c r="J792" s="3" t="str">
        <f t="shared" si="54"/>
        <v/>
      </c>
      <c r="K792" s="2"/>
      <c r="L792" s="2"/>
      <c r="M792" s="3" t="str">
        <f t="shared" si="55"/>
        <v/>
      </c>
    </row>
    <row r="793" spans="3:13" x14ac:dyDescent="0.2">
      <c r="C793" s="2"/>
      <c r="D793" s="2"/>
      <c r="E793" s="3" t="str">
        <f t="shared" si="52"/>
        <v/>
      </c>
      <c r="F793" s="2"/>
      <c r="G793" s="2"/>
      <c r="H793" s="3" t="str">
        <f t="shared" si="53"/>
        <v/>
      </c>
      <c r="I793" s="2"/>
      <c r="J793" s="3" t="str">
        <f t="shared" si="54"/>
        <v/>
      </c>
      <c r="K793" s="2"/>
      <c r="L793" s="2"/>
      <c r="M793" s="3" t="str">
        <f t="shared" si="55"/>
        <v/>
      </c>
    </row>
    <row r="794" spans="3:13" x14ac:dyDescent="0.2">
      <c r="C794" s="2"/>
      <c r="D794" s="2"/>
      <c r="E794" s="3" t="str">
        <f t="shared" si="52"/>
        <v/>
      </c>
      <c r="F794" s="2"/>
      <c r="G794" s="2"/>
      <c r="H794" s="3" t="str">
        <f t="shared" si="53"/>
        <v/>
      </c>
      <c r="I794" s="2"/>
      <c r="J794" s="3" t="str">
        <f t="shared" si="54"/>
        <v/>
      </c>
      <c r="K794" s="2"/>
      <c r="L794" s="2"/>
      <c r="M794" s="3" t="str">
        <f t="shared" si="55"/>
        <v/>
      </c>
    </row>
    <row r="795" spans="3:13" x14ac:dyDescent="0.2">
      <c r="C795" s="2"/>
      <c r="D795" s="2"/>
      <c r="E795" s="3" t="str">
        <f t="shared" si="52"/>
        <v/>
      </c>
      <c r="F795" s="2"/>
      <c r="G795" s="2"/>
      <c r="H795" s="3" t="str">
        <f t="shared" si="53"/>
        <v/>
      </c>
      <c r="I795" s="2"/>
      <c r="J795" s="3" t="str">
        <f t="shared" si="54"/>
        <v/>
      </c>
      <c r="K795" s="2"/>
      <c r="L795" s="2"/>
      <c r="M795" s="3" t="str">
        <f t="shared" si="55"/>
        <v/>
      </c>
    </row>
    <row r="796" spans="3:13" x14ac:dyDescent="0.2">
      <c r="C796" s="2"/>
      <c r="D796" s="2"/>
      <c r="E796" s="3" t="str">
        <f t="shared" si="52"/>
        <v/>
      </c>
      <c r="F796" s="2"/>
      <c r="G796" s="2"/>
      <c r="H796" s="3" t="str">
        <f t="shared" si="53"/>
        <v/>
      </c>
      <c r="I796" s="2"/>
      <c r="J796" s="3" t="str">
        <f t="shared" si="54"/>
        <v/>
      </c>
      <c r="K796" s="2"/>
      <c r="L796" s="2"/>
      <c r="M796" s="3" t="str">
        <f t="shared" si="55"/>
        <v/>
      </c>
    </row>
    <row r="797" spans="3:13" x14ac:dyDescent="0.2">
      <c r="C797" s="2"/>
      <c r="D797" s="2"/>
      <c r="E797" s="3" t="str">
        <f t="shared" si="52"/>
        <v/>
      </c>
      <c r="F797" s="2"/>
      <c r="G797" s="2"/>
      <c r="H797" s="3" t="str">
        <f t="shared" si="53"/>
        <v/>
      </c>
      <c r="I797" s="2"/>
      <c r="J797" s="3" t="str">
        <f t="shared" si="54"/>
        <v/>
      </c>
      <c r="K797" s="2"/>
      <c r="L797" s="2"/>
      <c r="M797" s="3" t="str">
        <f t="shared" si="55"/>
        <v/>
      </c>
    </row>
    <row r="798" spans="3:13" x14ac:dyDescent="0.2">
      <c r="C798" s="2"/>
      <c r="D798" s="2"/>
      <c r="E798" s="3" t="str">
        <f t="shared" si="52"/>
        <v/>
      </c>
      <c r="F798" s="2"/>
      <c r="G798" s="2"/>
      <c r="H798" s="3" t="str">
        <f t="shared" si="53"/>
        <v/>
      </c>
      <c r="I798" s="2"/>
      <c r="J798" s="3" t="str">
        <f t="shared" si="54"/>
        <v/>
      </c>
      <c r="K798" s="2"/>
      <c r="L798" s="2"/>
      <c r="M798" s="3" t="str">
        <f t="shared" si="55"/>
        <v/>
      </c>
    </row>
    <row r="799" spans="3:13" x14ac:dyDescent="0.2">
      <c r="C799" s="2"/>
      <c r="D799" s="2"/>
      <c r="E799" s="3" t="str">
        <f t="shared" si="52"/>
        <v/>
      </c>
      <c r="F799" s="2"/>
      <c r="G799" s="2"/>
      <c r="H799" s="3" t="str">
        <f t="shared" si="53"/>
        <v/>
      </c>
      <c r="I799" s="2"/>
      <c r="J799" s="3" t="str">
        <f t="shared" si="54"/>
        <v/>
      </c>
      <c r="K799" s="2"/>
      <c r="L799" s="2"/>
      <c r="M799" s="3" t="str">
        <f t="shared" si="55"/>
        <v/>
      </c>
    </row>
    <row r="800" spans="3:13" x14ac:dyDescent="0.2">
      <c r="C800" s="2"/>
      <c r="D800" s="2"/>
      <c r="E800" s="3" t="str">
        <f t="shared" si="52"/>
        <v/>
      </c>
      <c r="F800" s="2"/>
      <c r="G800" s="2"/>
      <c r="H800" s="3" t="str">
        <f t="shared" si="53"/>
        <v/>
      </c>
      <c r="I800" s="2"/>
      <c r="J800" s="3" t="str">
        <f t="shared" si="54"/>
        <v/>
      </c>
      <c r="K800" s="2"/>
      <c r="L800" s="2"/>
      <c r="M800" s="3" t="str">
        <f t="shared" si="55"/>
        <v/>
      </c>
    </row>
    <row r="801" spans="3:13" x14ac:dyDescent="0.2">
      <c r="C801" s="2"/>
      <c r="D801" s="2"/>
      <c r="E801" s="3" t="str">
        <f t="shared" si="52"/>
        <v/>
      </c>
      <c r="F801" s="2"/>
      <c r="G801" s="2"/>
      <c r="H801" s="3" t="str">
        <f t="shared" si="53"/>
        <v/>
      </c>
      <c r="I801" s="2"/>
      <c r="J801" s="3" t="str">
        <f t="shared" si="54"/>
        <v/>
      </c>
      <c r="K801" s="2"/>
      <c r="L801" s="2"/>
      <c r="M801" s="3" t="str">
        <f t="shared" si="55"/>
        <v/>
      </c>
    </row>
    <row r="802" spans="3:13" x14ac:dyDescent="0.2">
      <c r="C802" s="2"/>
      <c r="D802" s="2"/>
      <c r="E802" s="3" t="str">
        <f t="shared" si="52"/>
        <v/>
      </c>
      <c r="F802" s="2"/>
      <c r="G802" s="2"/>
      <c r="H802" s="3" t="str">
        <f t="shared" si="53"/>
        <v/>
      </c>
      <c r="I802" s="2"/>
      <c r="J802" s="3" t="str">
        <f t="shared" si="54"/>
        <v/>
      </c>
      <c r="K802" s="2"/>
      <c r="L802" s="2"/>
      <c r="M802" s="3" t="str">
        <f t="shared" si="55"/>
        <v/>
      </c>
    </row>
    <row r="803" spans="3:13" x14ac:dyDescent="0.2">
      <c r="C803" s="2"/>
      <c r="D803" s="2"/>
      <c r="E803" s="3" t="str">
        <f t="shared" si="52"/>
        <v/>
      </c>
      <c r="F803" s="2"/>
      <c r="G803" s="2"/>
      <c r="H803" s="3" t="str">
        <f t="shared" si="53"/>
        <v/>
      </c>
      <c r="I803" s="2"/>
      <c r="J803" s="3" t="str">
        <f t="shared" si="54"/>
        <v/>
      </c>
      <c r="K803" s="2"/>
      <c r="L803" s="2"/>
      <c r="M803" s="3" t="str">
        <f t="shared" si="55"/>
        <v/>
      </c>
    </row>
    <row r="804" spans="3:13" x14ac:dyDescent="0.2">
      <c r="C804" s="2"/>
      <c r="D804" s="2"/>
      <c r="E804" s="3" t="str">
        <f t="shared" si="52"/>
        <v/>
      </c>
      <c r="F804" s="2"/>
      <c r="G804" s="2"/>
      <c r="H804" s="3" t="str">
        <f t="shared" si="53"/>
        <v/>
      </c>
      <c r="I804" s="2"/>
      <c r="J804" s="3" t="str">
        <f t="shared" si="54"/>
        <v/>
      </c>
      <c r="K804" s="2"/>
      <c r="L804" s="2"/>
      <c r="M804" s="3" t="str">
        <f t="shared" si="55"/>
        <v/>
      </c>
    </row>
    <row r="805" spans="3:13" x14ac:dyDescent="0.2">
      <c r="C805" s="2"/>
      <c r="D805" s="2"/>
      <c r="E805" s="3" t="str">
        <f t="shared" si="52"/>
        <v/>
      </c>
      <c r="F805" s="2"/>
      <c r="G805" s="2"/>
      <c r="H805" s="3" t="str">
        <f t="shared" si="53"/>
        <v/>
      </c>
      <c r="I805" s="2"/>
      <c r="J805" s="3" t="str">
        <f t="shared" si="54"/>
        <v/>
      </c>
      <c r="K805" s="2"/>
      <c r="L805" s="2"/>
      <c r="M805" s="3" t="str">
        <f t="shared" si="55"/>
        <v/>
      </c>
    </row>
    <row r="806" spans="3:13" x14ac:dyDescent="0.2">
      <c r="C806" s="2"/>
      <c r="D806" s="2"/>
      <c r="E806" s="3" t="str">
        <f t="shared" si="52"/>
        <v/>
      </c>
      <c r="F806" s="2"/>
      <c r="G806" s="2"/>
      <c r="H806" s="3" t="str">
        <f t="shared" si="53"/>
        <v/>
      </c>
      <c r="I806" s="2"/>
      <c r="J806" s="3" t="str">
        <f t="shared" si="54"/>
        <v/>
      </c>
      <c r="K806" s="2"/>
      <c r="L806" s="2"/>
      <c r="M806" s="3" t="str">
        <f t="shared" si="55"/>
        <v/>
      </c>
    </row>
    <row r="807" spans="3:13" x14ac:dyDescent="0.2">
      <c r="C807" s="2"/>
      <c r="D807" s="2"/>
      <c r="E807" s="3" t="str">
        <f t="shared" si="52"/>
        <v/>
      </c>
      <c r="F807" s="2"/>
      <c r="G807" s="2"/>
      <c r="H807" s="3" t="str">
        <f t="shared" si="53"/>
        <v/>
      </c>
      <c r="I807" s="2"/>
      <c r="J807" s="3" t="str">
        <f t="shared" si="54"/>
        <v/>
      </c>
      <c r="K807" s="2"/>
      <c r="L807" s="2"/>
      <c r="M807" s="3" t="str">
        <f t="shared" si="55"/>
        <v/>
      </c>
    </row>
    <row r="808" spans="3:13" x14ac:dyDescent="0.2">
      <c r="C808" s="2"/>
      <c r="D808" s="2"/>
      <c r="E808" s="3" t="str">
        <f t="shared" si="52"/>
        <v/>
      </c>
      <c r="F808" s="2"/>
      <c r="G808" s="2"/>
      <c r="H808" s="3" t="str">
        <f t="shared" si="53"/>
        <v/>
      </c>
      <c r="I808" s="2"/>
      <c r="J808" s="3" t="str">
        <f t="shared" si="54"/>
        <v/>
      </c>
      <c r="K808" s="2"/>
      <c r="L808" s="2"/>
      <c r="M808" s="3" t="str">
        <f t="shared" si="55"/>
        <v/>
      </c>
    </row>
    <row r="809" spans="3:13" x14ac:dyDescent="0.2">
      <c r="C809" s="2"/>
      <c r="D809" s="2"/>
      <c r="E809" s="3" t="str">
        <f t="shared" si="52"/>
        <v/>
      </c>
      <c r="F809" s="2"/>
      <c r="G809" s="2"/>
      <c r="H809" s="3" t="str">
        <f t="shared" si="53"/>
        <v/>
      </c>
      <c r="I809" s="2"/>
      <c r="J809" s="3" t="str">
        <f t="shared" si="54"/>
        <v/>
      </c>
      <c r="K809" s="2"/>
      <c r="L809" s="2"/>
      <c r="M809" s="3" t="str">
        <f t="shared" si="55"/>
        <v/>
      </c>
    </row>
    <row r="810" spans="3:13" x14ac:dyDescent="0.2">
      <c r="C810" s="2"/>
      <c r="D810" s="2"/>
      <c r="E810" s="3" t="str">
        <f t="shared" si="52"/>
        <v/>
      </c>
      <c r="F810" s="2"/>
      <c r="G810" s="2"/>
      <c r="H810" s="3" t="str">
        <f t="shared" si="53"/>
        <v/>
      </c>
      <c r="I810" s="2"/>
      <c r="J810" s="3" t="str">
        <f t="shared" si="54"/>
        <v/>
      </c>
      <c r="K810" s="2"/>
      <c r="L810" s="2"/>
      <c r="M810" s="3" t="str">
        <f t="shared" si="55"/>
        <v/>
      </c>
    </row>
    <row r="811" spans="3:13" x14ac:dyDescent="0.2">
      <c r="C811" s="2"/>
      <c r="D811" s="2"/>
      <c r="E811" s="3" t="str">
        <f t="shared" si="52"/>
        <v/>
      </c>
      <c r="F811" s="2"/>
      <c r="G811" s="2"/>
      <c r="H811" s="3" t="str">
        <f t="shared" si="53"/>
        <v/>
      </c>
      <c r="I811" s="2"/>
      <c r="J811" s="3" t="str">
        <f t="shared" si="54"/>
        <v/>
      </c>
      <c r="K811" s="2"/>
      <c r="L811" s="2"/>
      <c r="M811" s="3" t="str">
        <f t="shared" si="55"/>
        <v/>
      </c>
    </row>
    <row r="812" spans="3:13" x14ac:dyDescent="0.2">
      <c r="C812" s="2"/>
      <c r="D812" s="2"/>
      <c r="E812" s="3" t="str">
        <f t="shared" si="52"/>
        <v/>
      </c>
      <c r="F812" s="2"/>
      <c r="G812" s="2"/>
      <c r="H812" s="3" t="str">
        <f t="shared" si="53"/>
        <v/>
      </c>
      <c r="I812" s="2"/>
      <c r="J812" s="3" t="str">
        <f t="shared" si="54"/>
        <v/>
      </c>
      <c r="K812" s="2"/>
      <c r="L812" s="2"/>
      <c r="M812" s="3" t="str">
        <f t="shared" si="55"/>
        <v/>
      </c>
    </row>
    <row r="813" spans="3:13" x14ac:dyDescent="0.2">
      <c r="C813" s="2"/>
      <c r="D813" s="2"/>
      <c r="E813" s="3" t="str">
        <f t="shared" si="52"/>
        <v/>
      </c>
      <c r="F813" s="2"/>
      <c r="G813" s="2"/>
      <c r="H813" s="3" t="str">
        <f t="shared" si="53"/>
        <v/>
      </c>
      <c r="I813" s="2"/>
      <c r="J813" s="3" t="str">
        <f t="shared" si="54"/>
        <v/>
      </c>
      <c r="K813" s="2"/>
      <c r="L813" s="2"/>
      <c r="M813" s="3" t="str">
        <f t="shared" si="55"/>
        <v/>
      </c>
    </row>
    <row r="814" spans="3:13" x14ac:dyDescent="0.2">
      <c r="C814" s="2"/>
      <c r="D814" s="2"/>
      <c r="E814" s="3" t="str">
        <f t="shared" si="52"/>
        <v/>
      </c>
      <c r="F814" s="2"/>
      <c r="G814" s="2"/>
      <c r="H814" s="3" t="str">
        <f t="shared" si="53"/>
        <v/>
      </c>
      <c r="I814" s="2"/>
      <c r="J814" s="3" t="str">
        <f t="shared" si="54"/>
        <v/>
      </c>
      <c r="K814" s="2"/>
      <c r="L814" s="2"/>
      <c r="M814" s="3" t="str">
        <f t="shared" si="55"/>
        <v/>
      </c>
    </row>
    <row r="815" spans="3:13" x14ac:dyDescent="0.2">
      <c r="C815" s="2"/>
      <c r="D815" s="2"/>
      <c r="E815" s="3" t="str">
        <f t="shared" si="52"/>
        <v/>
      </c>
      <c r="F815" s="2"/>
      <c r="G815" s="2"/>
      <c r="H815" s="3" t="str">
        <f t="shared" si="53"/>
        <v/>
      </c>
      <c r="I815" s="2"/>
      <c r="J815" s="3" t="str">
        <f t="shared" si="54"/>
        <v/>
      </c>
      <c r="K815" s="2"/>
      <c r="L815" s="2"/>
      <c r="M815" s="3" t="str">
        <f t="shared" si="55"/>
        <v/>
      </c>
    </row>
    <row r="816" spans="3:13" x14ac:dyDescent="0.2">
      <c r="C816" s="2"/>
      <c r="D816" s="2"/>
      <c r="E816" s="3" t="str">
        <f t="shared" si="52"/>
        <v/>
      </c>
      <c r="F816" s="2"/>
      <c r="G816" s="2"/>
      <c r="H816" s="3" t="str">
        <f t="shared" si="53"/>
        <v/>
      </c>
      <c r="I816" s="2"/>
      <c r="J816" s="3" t="str">
        <f t="shared" si="54"/>
        <v/>
      </c>
      <c r="K816" s="2"/>
      <c r="L816" s="2"/>
      <c r="M816" s="3" t="str">
        <f t="shared" si="55"/>
        <v/>
      </c>
    </row>
    <row r="817" spans="3:13" x14ac:dyDescent="0.2">
      <c r="C817" s="2"/>
      <c r="D817" s="2"/>
      <c r="E817" s="3" t="str">
        <f t="shared" si="52"/>
        <v/>
      </c>
      <c r="F817" s="2"/>
      <c r="G817" s="2"/>
      <c r="H817" s="3" t="str">
        <f t="shared" si="53"/>
        <v/>
      </c>
      <c r="I817" s="2"/>
      <c r="J817" s="3" t="str">
        <f t="shared" si="54"/>
        <v/>
      </c>
      <c r="K817" s="2"/>
      <c r="L817" s="2"/>
      <c r="M817" s="3" t="str">
        <f t="shared" si="55"/>
        <v/>
      </c>
    </row>
    <row r="818" spans="3:13" x14ac:dyDescent="0.2">
      <c r="C818" s="2"/>
      <c r="D818" s="2"/>
      <c r="E818" s="3" t="str">
        <f t="shared" si="52"/>
        <v/>
      </c>
      <c r="F818" s="2"/>
      <c r="G818" s="2"/>
      <c r="H818" s="3" t="str">
        <f t="shared" si="53"/>
        <v/>
      </c>
      <c r="I818" s="2"/>
      <c r="J818" s="3" t="str">
        <f t="shared" si="54"/>
        <v/>
      </c>
      <c r="K818" s="2"/>
      <c r="L818" s="2"/>
      <c r="M818" s="3" t="str">
        <f t="shared" si="55"/>
        <v/>
      </c>
    </row>
    <row r="819" spans="3:13" x14ac:dyDescent="0.2">
      <c r="C819" s="2"/>
      <c r="D819" s="2"/>
      <c r="E819" s="3" t="str">
        <f t="shared" si="52"/>
        <v/>
      </c>
      <c r="F819" s="2"/>
      <c r="G819" s="2"/>
      <c r="H819" s="3" t="str">
        <f t="shared" si="53"/>
        <v/>
      </c>
      <c r="I819" s="2"/>
      <c r="J819" s="3" t="str">
        <f t="shared" si="54"/>
        <v/>
      </c>
      <c r="K819" s="2"/>
      <c r="L819" s="2"/>
      <c r="M819" s="3" t="str">
        <f t="shared" si="55"/>
        <v/>
      </c>
    </row>
    <row r="820" spans="3:13" x14ac:dyDescent="0.2">
      <c r="C820" s="2"/>
      <c r="D820" s="2"/>
      <c r="E820" s="3" t="str">
        <f t="shared" si="52"/>
        <v/>
      </c>
      <c r="F820" s="2"/>
      <c r="G820" s="2"/>
      <c r="H820" s="3" t="str">
        <f t="shared" si="53"/>
        <v/>
      </c>
      <c r="I820" s="2"/>
      <c r="J820" s="3" t="str">
        <f t="shared" si="54"/>
        <v/>
      </c>
      <c r="K820" s="2"/>
      <c r="L820" s="2"/>
      <c r="M820" s="3" t="str">
        <f t="shared" si="55"/>
        <v/>
      </c>
    </row>
    <row r="821" spans="3:13" x14ac:dyDescent="0.2">
      <c r="C821" s="2"/>
      <c r="D821" s="2"/>
      <c r="E821" s="3" t="str">
        <f t="shared" si="52"/>
        <v/>
      </c>
      <c r="F821" s="2"/>
      <c r="G821" s="2"/>
      <c r="H821" s="3" t="str">
        <f t="shared" si="53"/>
        <v/>
      </c>
      <c r="I821" s="2"/>
      <c r="J821" s="3" t="str">
        <f t="shared" si="54"/>
        <v/>
      </c>
      <c r="K821" s="2"/>
      <c r="L821" s="2"/>
      <c r="M821" s="3" t="str">
        <f t="shared" si="55"/>
        <v/>
      </c>
    </row>
    <row r="822" spans="3:13" x14ac:dyDescent="0.2">
      <c r="C822" s="2"/>
      <c r="D822" s="2"/>
      <c r="E822" s="3" t="str">
        <f t="shared" si="52"/>
        <v/>
      </c>
      <c r="F822" s="2"/>
      <c r="G822" s="2"/>
      <c r="H822" s="3" t="str">
        <f t="shared" si="53"/>
        <v/>
      </c>
      <c r="I822" s="2"/>
      <c r="J822" s="3" t="str">
        <f t="shared" si="54"/>
        <v/>
      </c>
      <c r="K822" s="2"/>
      <c r="L822" s="2"/>
      <c r="M822" s="3" t="str">
        <f t="shared" si="55"/>
        <v/>
      </c>
    </row>
    <row r="823" spans="3:13" x14ac:dyDescent="0.2">
      <c r="C823" s="2"/>
      <c r="D823" s="2"/>
      <c r="E823" s="3" t="str">
        <f t="shared" si="52"/>
        <v/>
      </c>
      <c r="F823" s="2"/>
      <c r="G823" s="2"/>
      <c r="H823" s="3" t="str">
        <f t="shared" si="53"/>
        <v/>
      </c>
      <c r="I823" s="2"/>
      <c r="J823" s="3" t="str">
        <f t="shared" si="54"/>
        <v/>
      </c>
      <c r="K823" s="2"/>
      <c r="L823" s="2"/>
      <c r="M823" s="3" t="str">
        <f t="shared" si="55"/>
        <v/>
      </c>
    </row>
    <row r="824" spans="3:13" x14ac:dyDescent="0.2">
      <c r="C824" s="2"/>
      <c r="D824" s="2"/>
      <c r="E824" s="3" t="str">
        <f t="shared" si="52"/>
        <v/>
      </c>
      <c r="F824" s="2"/>
      <c r="G824" s="2"/>
      <c r="H824" s="3" t="str">
        <f t="shared" si="53"/>
        <v/>
      </c>
      <c r="I824" s="2"/>
      <c r="J824" s="3" t="str">
        <f t="shared" si="54"/>
        <v/>
      </c>
      <c r="K824" s="2"/>
      <c r="L824" s="2"/>
      <c r="M824" s="3" t="str">
        <f t="shared" si="55"/>
        <v/>
      </c>
    </row>
    <row r="825" spans="3:13" x14ac:dyDescent="0.2">
      <c r="C825" s="2"/>
      <c r="D825" s="2"/>
      <c r="E825" s="3" t="str">
        <f t="shared" si="52"/>
        <v/>
      </c>
      <c r="F825" s="2"/>
      <c r="G825" s="2"/>
      <c r="H825" s="3" t="str">
        <f t="shared" si="53"/>
        <v/>
      </c>
      <c r="I825" s="2"/>
      <c r="J825" s="3" t="str">
        <f t="shared" si="54"/>
        <v/>
      </c>
      <c r="K825" s="2"/>
      <c r="L825" s="2"/>
      <c r="M825" s="3" t="str">
        <f t="shared" si="55"/>
        <v/>
      </c>
    </row>
    <row r="826" spans="3:13" x14ac:dyDescent="0.2">
      <c r="C826" s="2"/>
      <c r="D826" s="2"/>
      <c r="E826" s="3" t="str">
        <f t="shared" si="52"/>
        <v/>
      </c>
      <c r="F826" s="2"/>
      <c r="G826" s="2"/>
      <c r="H826" s="3" t="str">
        <f t="shared" si="53"/>
        <v/>
      </c>
      <c r="I826" s="2"/>
      <c r="J826" s="3" t="str">
        <f t="shared" si="54"/>
        <v/>
      </c>
      <c r="K826" s="2"/>
      <c r="L826" s="2"/>
      <c r="M826" s="3" t="str">
        <f t="shared" si="55"/>
        <v/>
      </c>
    </row>
    <row r="827" spans="3:13" x14ac:dyDescent="0.2">
      <c r="C827" s="2"/>
      <c r="D827" s="2"/>
      <c r="E827" s="3" t="str">
        <f t="shared" si="52"/>
        <v/>
      </c>
      <c r="F827" s="2"/>
      <c r="G827" s="2"/>
      <c r="H827" s="3" t="str">
        <f t="shared" si="53"/>
        <v/>
      </c>
      <c r="I827" s="2"/>
      <c r="J827" s="3" t="str">
        <f t="shared" si="54"/>
        <v/>
      </c>
      <c r="K827" s="2"/>
      <c r="L827" s="2"/>
      <c r="M827" s="3" t="str">
        <f t="shared" si="55"/>
        <v/>
      </c>
    </row>
    <row r="828" spans="3:13" x14ac:dyDescent="0.2">
      <c r="C828" s="2"/>
      <c r="D828" s="2"/>
      <c r="E828" s="3" t="str">
        <f t="shared" si="52"/>
        <v/>
      </c>
      <c r="F828" s="2"/>
      <c r="G828" s="2"/>
      <c r="H828" s="3" t="str">
        <f t="shared" si="53"/>
        <v/>
      </c>
      <c r="I828" s="2"/>
      <c r="J828" s="3" t="str">
        <f t="shared" si="54"/>
        <v/>
      </c>
      <c r="K828" s="2"/>
      <c r="L828" s="2"/>
      <c r="M828" s="3" t="str">
        <f t="shared" si="55"/>
        <v/>
      </c>
    </row>
    <row r="829" spans="3:13" x14ac:dyDescent="0.2">
      <c r="C829" s="2"/>
      <c r="D829" s="2"/>
      <c r="E829" s="3" t="str">
        <f t="shared" si="52"/>
        <v/>
      </c>
      <c r="F829" s="2"/>
      <c r="G829" s="2"/>
      <c r="H829" s="3" t="str">
        <f t="shared" si="53"/>
        <v/>
      </c>
      <c r="I829" s="2"/>
      <c r="J829" s="3" t="str">
        <f t="shared" si="54"/>
        <v/>
      </c>
      <c r="K829" s="2"/>
      <c r="L829" s="2"/>
      <c r="M829" s="3" t="str">
        <f t="shared" si="55"/>
        <v/>
      </c>
    </row>
    <row r="830" spans="3:13" x14ac:dyDescent="0.2">
      <c r="C830" s="2"/>
      <c r="D830" s="2"/>
      <c r="E830" s="3" t="str">
        <f t="shared" si="52"/>
        <v/>
      </c>
      <c r="F830" s="2"/>
      <c r="G830" s="2"/>
      <c r="H830" s="3" t="str">
        <f t="shared" si="53"/>
        <v/>
      </c>
      <c r="I830" s="2"/>
      <c r="J830" s="3" t="str">
        <f t="shared" si="54"/>
        <v/>
      </c>
      <c r="K830" s="2"/>
      <c r="L830" s="2"/>
      <c r="M830" s="3" t="str">
        <f t="shared" si="55"/>
        <v/>
      </c>
    </row>
    <row r="831" spans="3:13" x14ac:dyDescent="0.2">
      <c r="C831" s="2"/>
      <c r="D831" s="2"/>
      <c r="E831" s="3" t="str">
        <f t="shared" si="52"/>
        <v/>
      </c>
      <c r="F831" s="2"/>
      <c r="G831" s="2"/>
      <c r="H831" s="3" t="str">
        <f t="shared" si="53"/>
        <v/>
      </c>
      <c r="I831" s="2"/>
      <c r="J831" s="3" t="str">
        <f t="shared" si="54"/>
        <v/>
      </c>
      <c r="K831" s="2"/>
      <c r="L831" s="2"/>
      <c r="M831" s="3" t="str">
        <f t="shared" si="55"/>
        <v/>
      </c>
    </row>
    <row r="832" spans="3:13" x14ac:dyDescent="0.2">
      <c r="C832" s="2"/>
      <c r="D832" s="2"/>
      <c r="E832" s="3" t="str">
        <f t="shared" si="52"/>
        <v/>
      </c>
      <c r="F832" s="2"/>
      <c r="G832" s="2"/>
      <c r="H832" s="3" t="str">
        <f t="shared" si="53"/>
        <v/>
      </c>
      <c r="I832" s="2"/>
      <c r="J832" s="3" t="str">
        <f t="shared" si="54"/>
        <v/>
      </c>
      <c r="K832" s="2"/>
      <c r="L832" s="2"/>
      <c r="M832" s="3" t="str">
        <f t="shared" si="55"/>
        <v/>
      </c>
    </row>
    <row r="833" spans="3:13" x14ac:dyDescent="0.2">
      <c r="C833" s="2"/>
      <c r="D833" s="2"/>
      <c r="E833" s="3" t="str">
        <f t="shared" si="52"/>
        <v/>
      </c>
      <c r="F833" s="2"/>
      <c r="G833" s="2"/>
      <c r="H833" s="3" t="str">
        <f t="shared" si="53"/>
        <v/>
      </c>
      <c r="I833" s="2"/>
      <c r="J833" s="3" t="str">
        <f t="shared" si="54"/>
        <v/>
      </c>
      <c r="K833" s="2"/>
      <c r="L833" s="2"/>
      <c r="M833" s="3" t="str">
        <f t="shared" si="55"/>
        <v/>
      </c>
    </row>
    <row r="834" spans="3:13" x14ac:dyDescent="0.2">
      <c r="C834" s="2"/>
      <c r="D834" s="2"/>
      <c r="E834" s="3" t="str">
        <f t="shared" si="52"/>
        <v/>
      </c>
      <c r="F834" s="2"/>
      <c r="G834" s="2"/>
      <c r="H834" s="3" t="str">
        <f t="shared" si="53"/>
        <v/>
      </c>
      <c r="I834" s="2"/>
      <c r="J834" s="3" t="str">
        <f t="shared" si="54"/>
        <v/>
      </c>
      <c r="K834" s="2"/>
      <c r="L834" s="2"/>
      <c r="M834" s="3" t="str">
        <f t="shared" si="55"/>
        <v/>
      </c>
    </row>
    <row r="835" spans="3:13" x14ac:dyDescent="0.2">
      <c r="C835" s="2"/>
      <c r="D835" s="2"/>
      <c r="E835" s="3" t="str">
        <f t="shared" si="52"/>
        <v/>
      </c>
      <c r="F835" s="2"/>
      <c r="G835" s="2"/>
      <c r="H835" s="3" t="str">
        <f t="shared" si="53"/>
        <v/>
      </c>
      <c r="I835" s="2"/>
      <c r="J835" s="3" t="str">
        <f t="shared" si="54"/>
        <v/>
      </c>
      <c r="K835" s="2"/>
      <c r="L835" s="2"/>
      <c r="M835" s="3" t="str">
        <f t="shared" si="55"/>
        <v/>
      </c>
    </row>
    <row r="836" spans="3:13" x14ac:dyDescent="0.2">
      <c r="C836" s="2"/>
      <c r="D836" s="2"/>
      <c r="E836" s="3" t="str">
        <f t="shared" si="52"/>
        <v/>
      </c>
      <c r="F836" s="2"/>
      <c r="G836" s="2"/>
      <c r="H836" s="3" t="str">
        <f t="shared" si="53"/>
        <v/>
      </c>
      <c r="I836" s="2"/>
      <c r="J836" s="3" t="str">
        <f t="shared" si="54"/>
        <v/>
      </c>
      <c r="K836" s="2"/>
      <c r="L836" s="2"/>
      <c r="M836" s="3" t="str">
        <f t="shared" si="55"/>
        <v/>
      </c>
    </row>
    <row r="837" spans="3:13" x14ac:dyDescent="0.2">
      <c r="C837" s="2"/>
      <c r="D837" s="2"/>
      <c r="E837" s="3" t="str">
        <f t="shared" ref="E837:E900" si="56">IF(C837=0,"",(D837/C837-1))</f>
        <v/>
      </c>
      <c r="F837" s="2"/>
      <c r="G837" s="2"/>
      <c r="H837" s="3" t="str">
        <f t="shared" ref="H837:H900" si="57">IF(F837=0,"",(G837/F837-1))</f>
        <v/>
      </c>
      <c r="I837" s="2"/>
      <c r="J837" s="3" t="str">
        <f t="shared" ref="J837:J900" si="58">IF(I837=0,"",(G837/I837-1))</f>
        <v/>
      </c>
      <c r="K837" s="2"/>
      <c r="L837" s="2"/>
      <c r="M837" s="3" t="str">
        <f t="shared" ref="M837:M900" si="59">IF(K837=0,"",(L837/K837-1))</f>
        <v/>
      </c>
    </row>
    <row r="838" spans="3:13" x14ac:dyDescent="0.2">
      <c r="C838" s="2"/>
      <c r="D838" s="2"/>
      <c r="E838" s="3" t="str">
        <f t="shared" si="56"/>
        <v/>
      </c>
      <c r="F838" s="2"/>
      <c r="G838" s="2"/>
      <c r="H838" s="3" t="str">
        <f t="shared" si="57"/>
        <v/>
      </c>
      <c r="I838" s="2"/>
      <c r="J838" s="3" t="str">
        <f t="shared" si="58"/>
        <v/>
      </c>
      <c r="K838" s="2"/>
      <c r="L838" s="2"/>
      <c r="M838" s="3" t="str">
        <f t="shared" si="59"/>
        <v/>
      </c>
    </row>
    <row r="839" spans="3:13" x14ac:dyDescent="0.2">
      <c r="C839" s="2"/>
      <c r="D839" s="2"/>
      <c r="E839" s="3" t="str">
        <f t="shared" si="56"/>
        <v/>
      </c>
      <c r="F839" s="2"/>
      <c r="G839" s="2"/>
      <c r="H839" s="3" t="str">
        <f t="shared" si="57"/>
        <v/>
      </c>
      <c r="I839" s="2"/>
      <c r="J839" s="3" t="str">
        <f t="shared" si="58"/>
        <v/>
      </c>
      <c r="K839" s="2"/>
      <c r="L839" s="2"/>
      <c r="M839" s="3" t="str">
        <f t="shared" si="59"/>
        <v/>
      </c>
    </row>
    <row r="840" spans="3:13" x14ac:dyDescent="0.2">
      <c r="C840" s="2"/>
      <c r="D840" s="2"/>
      <c r="E840" s="3" t="str">
        <f t="shared" si="56"/>
        <v/>
      </c>
      <c r="F840" s="2"/>
      <c r="G840" s="2"/>
      <c r="H840" s="3" t="str">
        <f t="shared" si="57"/>
        <v/>
      </c>
      <c r="I840" s="2"/>
      <c r="J840" s="3" t="str">
        <f t="shared" si="58"/>
        <v/>
      </c>
      <c r="K840" s="2"/>
      <c r="L840" s="2"/>
      <c r="M840" s="3" t="str">
        <f t="shared" si="59"/>
        <v/>
      </c>
    </row>
    <row r="841" spans="3:13" x14ac:dyDescent="0.2">
      <c r="C841" s="2"/>
      <c r="D841" s="2"/>
      <c r="E841" s="3" t="str">
        <f t="shared" si="56"/>
        <v/>
      </c>
      <c r="F841" s="2"/>
      <c r="G841" s="2"/>
      <c r="H841" s="3" t="str">
        <f t="shared" si="57"/>
        <v/>
      </c>
      <c r="I841" s="2"/>
      <c r="J841" s="3" t="str">
        <f t="shared" si="58"/>
        <v/>
      </c>
      <c r="K841" s="2"/>
      <c r="L841" s="2"/>
      <c r="M841" s="3" t="str">
        <f t="shared" si="59"/>
        <v/>
      </c>
    </row>
    <row r="842" spans="3:13" x14ac:dyDescent="0.2">
      <c r="C842" s="2"/>
      <c r="D842" s="2"/>
      <c r="E842" s="3" t="str">
        <f t="shared" si="56"/>
        <v/>
      </c>
      <c r="F842" s="2"/>
      <c r="G842" s="2"/>
      <c r="H842" s="3" t="str">
        <f t="shared" si="57"/>
        <v/>
      </c>
      <c r="I842" s="2"/>
      <c r="J842" s="3" t="str">
        <f t="shared" si="58"/>
        <v/>
      </c>
      <c r="K842" s="2"/>
      <c r="L842" s="2"/>
      <c r="M842" s="3" t="str">
        <f t="shared" si="59"/>
        <v/>
      </c>
    </row>
    <row r="843" spans="3:13" x14ac:dyDescent="0.2">
      <c r="C843" s="2"/>
      <c r="D843" s="2"/>
      <c r="E843" s="3" t="str">
        <f t="shared" si="56"/>
        <v/>
      </c>
      <c r="F843" s="2"/>
      <c r="G843" s="2"/>
      <c r="H843" s="3" t="str">
        <f t="shared" si="57"/>
        <v/>
      </c>
      <c r="I843" s="2"/>
      <c r="J843" s="3" t="str">
        <f t="shared" si="58"/>
        <v/>
      </c>
      <c r="K843" s="2"/>
      <c r="L843" s="2"/>
      <c r="M843" s="3" t="str">
        <f t="shared" si="59"/>
        <v/>
      </c>
    </row>
    <row r="844" spans="3:13" x14ac:dyDescent="0.2">
      <c r="C844" s="2"/>
      <c r="D844" s="2"/>
      <c r="E844" s="3" t="str">
        <f t="shared" si="56"/>
        <v/>
      </c>
      <c r="F844" s="2"/>
      <c r="G844" s="2"/>
      <c r="H844" s="3" t="str">
        <f t="shared" si="57"/>
        <v/>
      </c>
      <c r="I844" s="2"/>
      <c r="J844" s="3" t="str">
        <f t="shared" si="58"/>
        <v/>
      </c>
      <c r="K844" s="2"/>
      <c r="L844" s="2"/>
      <c r="M844" s="3" t="str">
        <f t="shared" si="59"/>
        <v/>
      </c>
    </row>
    <row r="845" spans="3:13" x14ac:dyDescent="0.2">
      <c r="C845" s="2"/>
      <c r="D845" s="2"/>
      <c r="E845" s="3" t="str">
        <f t="shared" si="56"/>
        <v/>
      </c>
      <c r="F845" s="2"/>
      <c r="G845" s="2"/>
      <c r="H845" s="3" t="str">
        <f t="shared" si="57"/>
        <v/>
      </c>
      <c r="I845" s="2"/>
      <c r="J845" s="3" t="str">
        <f t="shared" si="58"/>
        <v/>
      </c>
      <c r="K845" s="2"/>
      <c r="L845" s="2"/>
      <c r="M845" s="3" t="str">
        <f t="shared" si="59"/>
        <v/>
      </c>
    </row>
    <row r="846" spans="3:13" x14ac:dyDescent="0.2">
      <c r="C846" s="2"/>
      <c r="D846" s="2"/>
      <c r="E846" s="3" t="str">
        <f t="shared" si="56"/>
        <v/>
      </c>
      <c r="F846" s="2"/>
      <c r="G846" s="2"/>
      <c r="H846" s="3" t="str">
        <f t="shared" si="57"/>
        <v/>
      </c>
      <c r="I846" s="2"/>
      <c r="J846" s="3" t="str">
        <f t="shared" si="58"/>
        <v/>
      </c>
      <c r="K846" s="2"/>
      <c r="L846" s="2"/>
      <c r="M846" s="3" t="str">
        <f t="shared" si="59"/>
        <v/>
      </c>
    </row>
    <row r="847" spans="3:13" x14ac:dyDescent="0.2">
      <c r="C847" s="2"/>
      <c r="D847" s="2"/>
      <c r="E847" s="3" t="str">
        <f t="shared" si="56"/>
        <v/>
      </c>
      <c r="F847" s="2"/>
      <c r="G847" s="2"/>
      <c r="H847" s="3" t="str">
        <f t="shared" si="57"/>
        <v/>
      </c>
      <c r="I847" s="2"/>
      <c r="J847" s="3" t="str">
        <f t="shared" si="58"/>
        <v/>
      </c>
      <c r="K847" s="2"/>
      <c r="L847" s="2"/>
      <c r="M847" s="3" t="str">
        <f t="shared" si="59"/>
        <v/>
      </c>
    </row>
    <row r="848" spans="3:13" x14ac:dyDescent="0.2">
      <c r="C848" s="2"/>
      <c r="D848" s="2"/>
      <c r="E848" s="3" t="str">
        <f t="shared" si="56"/>
        <v/>
      </c>
      <c r="F848" s="2"/>
      <c r="G848" s="2"/>
      <c r="H848" s="3" t="str">
        <f t="shared" si="57"/>
        <v/>
      </c>
      <c r="I848" s="2"/>
      <c r="J848" s="3" t="str">
        <f t="shared" si="58"/>
        <v/>
      </c>
      <c r="K848" s="2"/>
      <c r="L848" s="2"/>
      <c r="M848" s="3" t="str">
        <f t="shared" si="59"/>
        <v/>
      </c>
    </row>
    <row r="849" spans="3:13" x14ac:dyDescent="0.2">
      <c r="C849" s="2"/>
      <c r="D849" s="2"/>
      <c r="E849" s="3" t="str">
        <f t="shared" si="56"/>
        <v/>
      </c>
      <c r="F849" s="2"/>
      <c r="G849" s="2"/>
      <c r="H849" s="3" t="str">
        <f t="shared" si="57"/>
        <v/>
      </c>
      <c r="I849" s="2"/>
      <c r="J849" s="3" t="str">
        <f t="shared" si="58"/>
        <v/>
      </c>
      <c r="K849" s="2"/>
      <c r="L849" s="2"/>
      <c r="M849" s="3" t="str">
        <f t="shared" si="59"/>
        <v/>
      </c>
    </row>
    <row r="850" spans="3:13" x14ac:dyDescent="0.2">
      <c r="C850" s="2"/>
      <c r="D850" s="2"/>
      <c r="E850" s="3" t="str">
        <f t="shared" si="56"/>
        <v/>
      </c>
      <c r="F850" s="2"/>
      <c r="G850" s="2"/>
      <c r="H850" s="3" t="str">
        <f t="shared" si="57"/>
        <v/>
      </c>
      <c r="I850" s="2"/>
      <c r="J850" s="3" t="str">
        <f t="shared" si="58"/>
        <v/>
      </c>
      <c r="K850" s="2"/>
      <c r="L850" s="2"/>
      <c r="M850" s="3" t="str">
        <f t="shared" si="59"/>
        <v/>
      </c>
    </row>
    <row r="851" spans="3:13" x14ac:dyDescent="0.2">
      <c r="C851" s="2"/>
      <c r="D851" s="2"/>
      <c r="E851" s="3" t="str">
        <f t="shared" si="56"/>
        <v/>
      </c>
      <c r="F851" s="2"/>
      <c r="G851" s="2"/>
      <c r="H851" s="3" t="str">
        <f t="shared" si="57"/>
        <v/>
      </c>
      <c r="I851" s="2"/>
      <c r="J851" s="3" t="str">
        <f t="shared" si="58"/>
        <v/>
      </c>
      <c r="K851" s="2"/>
      <c r="L851" s="2"/>
      <c r="M851" s="3" t="str">
        <f t="shared" si="59"/>
        <v/>
      </c>
    </row>
    <row r="852" spans="3:13" x14ac:dyDescent="0.2">
      <c r="C852" s="2"/>
      <c r="D852" s="2"/>
      <c r="E852" s="3" t="str">
        <f t="shared" si="56"/>
        <v/>
      </c>
      <c r="F852" s="2"/>
      <c r="G852" s="2"/>
      <c r="H852" s="3" t="str">
        <f t="shared" si="57"/>
        <v/>
      </c>
      <c r="I852" s="2"/>
      <c r="J852" s="3" t="str">
        <f t="shared" si="58"/>
        <v/>
      </c>
      <c r="K852" s="2"/>
      <c r="L852" s="2"/>
      <c r="M852" s="3" t="str">
        <f t="shared" si="59"/>
        <v/>
      </c>
    </row>
    <row r="853" spans="3:13" x14ac:dyDescent="0.2">
      <c r="C853" s="2"/>
      <c r="D853" s="2"/>
      <c r="E853" s="3" t="str">
        <f t="shared" si="56"/>
        <v/>
      </c>
      <c r="F853" s="2"/>
      <c r="G853" s="2"/>
      <c r="H853" s="3" t="str">
        <f t="shared" si="57"/>
        <v/>
      </c>
      <c r="I853" s="2"/>
      <c r="J853" s="3" t="str">
        <f t="shared" si="58"/>
        <v/>
      </c>
      <c r="K853" s="2"/>
      <c r="L853" s="2"/>
      <c r="M853" s="3" t="str">
        <f t="shared" si="59"/>
        <v/>
      </c>
    </row>
    <row r="854" spans="3:13" x14ac:dyDescent="0.2">
      <c r="C854" s="2"/>
      <c r="D854" s="2"/>
      <c r="E854" s="3" t="str">
        <f t="shared" si="56"/>
        <v/>
      </c>
      <c r="F854" s="2"/>
      <c r="G854" s="2"/>
      <c r="H854" s="3" t="str">
        <f t="shared" si="57"/>
        <v/>
      </c>
      <c r="I854" s="2"/>
      <c r="J854" s="3" t="str">
        <f t="shared" si="58"/>
        <v/>
      </c>
      <c r="K854" s="2"/>
      <c r="L854" s="2"/>
      <c r="M854" s="3" t="str">
        <f t="shared" si="59"/>
        <v/>
      </c>
    </row>
    <row r="855" spans="3:13" x14ac:dyDescent="0.2">
      <c r="C855" s="2"/>
      <c r="D855" s="2"/>
      <c r="E855" s="3" t="str">
        <f t="shared" si="56"/>
        <v/>
      </c>
      <c r="F855" s="2"/>
      <c r="G855" s="2"/>
      <c r="H855" s="3" t="str">
        <f t="shared" si="57"/>
        <v/>
      </c>
      <c r="I855" s="2"/>
      <c r="J855" s="3" t="str">
        <f t="shared" si="58"/>
        <v/>
      </c>
      <c r="K855" s="2"/>
      <c r="L855" s="2"/>
      <c r="M855" s="3" t="str">
        <f t="shared" si="59"/>
        <v/>
      </c>
    </row>
    <row r="856" spans="3:13" x14ac:dyDescent="0.2">
      <c r="C856" s="2"/>
      <c r="D856" s="2"/>
      <c r="E856" s="3" t="str">
        <f t="shared" si="56"/>
        <v/>
      </c>
      <c r="F856" s="2"/>
      <c r="G856" s="2"/>
      <c r="H856" s="3" t="str">
        <f t="shared" si="57"/>
        <v/>
      </c>
      <c r="I856" s="2"/>
      <c r="J856" s="3" t="str">
        <f t="shared" si="58"/>
        <v/>
      </c>
      <c r="K856" s="2"/>
      <c r="L856" s="2"/>
      <c r="M856" s="3" t="str">
        <f t="shared" si="59"/>
        <v/>
      </c>
    </row>
    <row r="857" spans="3:13" x14ac:dyDescent="0.2">
      <c r="C857" s="2"/>
      <c r="D857" s="2"/>
      <c r="E857" s="3" t="str">
        <f t="shared" si="56"/>
        <v/>
      </c>
      <c r="F857" s="2"/>
      <c r="G857" s="2"/>
      <c r="H857" s="3" t="str">
        <f t="shared" si="57"/>
        <v/>
      </c>
      <c r="I857" s="2"/>
      <c r="J857" s="3" t="str">
        <f t="shared" si="58"/>
        <v/>
      </c>
      <c r="K857" s="2"/>
      <c r="L857" s="2"/>
      <c r="M857" s="3" t="str">
        <f t="shared" si="59"/>
        <v/>
      </c>
    </row>
    <row r="858" spans="3:13" x14ac:dyDescent="0.2">
      <c r="C858" s="2"/>
      <c r="D858" s="2"/>
      <c r="E858" s="3" t="str">
        <f t="shared" si="56"/>
        <v/>
      </c>
      <c r="F858" s="2"/>
      <c r="G858" s="2"/>
      <c r="H858" s="3" t="str">
        <f t="shared" si="57"/>
        <v/>
      </c>
      <c r="I858" s="2"/>
      <c r="J858" s="3" t="str">
        <f t="shared" si="58"/>
        <v/>
      </c>
      <c r="K858" s="2"/>
      <c r="L858" s="2"/>
      <c r="M858" s="3" t="str">
        <f t="shared" si="59"/>
        <v/>
      </c>
    </row>
    <row r="859" spans="3:13" x14ac:dyDescent="0.2">
      <c r="C859" s="2"/>
      <c r="D859" s="2"/>
      <c r="E859" s="3" t="str">
        <f t="shared" si="56"/>
        <v/>
      </c>
      <c r="F859" s="2"/>
      <c r="G859" s="2"/>
      <c r="H859" s="3" t="str">
        <f t="shared" si="57"/>
        <v/>
      </c>
      <c r="I859" s="2"/>
      <c r="J859" s="3" t="str">
        <f t="shared" si="58"/>
        <v/>
      </c>
      <c r="K859" s="2"/>
      <c r="L859" s="2"/>
      <c r="M859" s="3" t="str">
        <f t="shared" si="59"/>
        <v/>
      </c>
    </row>
    <row r="860" spans="3:13" x14ac:dyDescent="0.2">
      <c r="C860" s="2"/>
      <c r="D860" s="2"/>
      <c r="E860" s="3" t="str">
        <f t="shared" si="56"/>
        <v/>
      </c>
      <c r="F860" s="2"/>
      <c r="G860" s="2"/>
      <c r="H860" s="3" t="str">
        <f t="shared" si="57"/>
        <v/>
      </c>
      <c r="I860" s="2"/>
      <c r="J860" s="3" t="str">
        <f t="shared" si="58"/>
        <v/>
      </c>
      <c r="K860" s="2"/>
      <c r="L860" s="2"/>
      <c r="M860" s="3" t="str">
        <f t="shared" si="59"/>
        <v/>
      </c>
    </row>
    <row r="861" spans="3:13" x14ac:dyDescent="0.2">
      <c r="C861" s="2"/>
      <c r="D861" s="2"/>
      <c r="E861" s="3" t="str">
        <f t="shared" si="56"/>
        <v/>
      </c>
      <c r="F861" s="2"/>
      <c r="G861" s="2"/>
      <c r="H861" s="3" t="str">
        <f t="shared" si="57"/>
        <v/>
      </c>
      <c r="I861" s="2"/>
      <c r="J861" s="3" t="str">
        <f t="shared" si="58"/>
        <v/>
      </c>
      <c r="K861" s="2"/>
      <c r="L861" s="2"/>
      <c r="M861" s="3" t="str">
        <f t="shared" si="59"/>
        <v/>
      </c>
    </row>
    <row r="862" spans="3:13" x14ac:dyDescent="0.2">
      <c r="C862" s="2"/>
      <c r="D862" s="2"/>
      <c r="E862" s="3" t="str">
        <f t="shared" si="56"/>
        <v/>
      </c>
      <c r="F862" s="2"/>
      <c r="G862" s="2"/>
      <c r="H862" s="3" t="str">
        <f t="shared" si="57"/>
        <v/>
      </c>
      <c r="I862" s="2"/>
      <c r="J862" s="3" t="str">
        <f t="shared" si="58"/>
        <v/>
      </c>
      <c r="K862" s="2"/>
      <c r="L862" s="2"/>
      <c r="M862" s="3" t="str">
        <f t="shared" si="59"/>
        <v/>
      </c>
    </row>
    <row r="863" spans="3:13" x14ac:dyDescent="0.2">
      <c r="C863" s="2"/>
      <c r="D863" s="2"/>
      <c r="E863" s="3" t="str">
        <f t="shared" si="56"/>
        <v/>
      </c>
      <c r="F863" s="2"/>
      <c r="G863" s="2"/>
      <c r="H863" s="3" t="str">
        <f t="shared" si="57"/>
        <v/>
      </c>
      <c r="I863" s="2"/>
      <c r="J863" s="3" t="str">
        <f t="shared" si="58"/>
        <v/>
      </c>
      <c r="K863" s="2"/>
      <c r="L863" s="2"/>
      <c r="M863" s="3" t="str">
        <f t="shared" si="59"/>
        <v/>
      </c>
    </row>
    <row r="864" spans="3:13" x14ac:dyDescent="0.2">
      <c r="C864" s="2"/>
      <c r="D864" s="2"/>
      <c r="E864" s="3" t="str">
        <f t="shared" si="56"/>
        <v/>
      </c>
      <c r="F864" s="2"/>
      <c r="G864" s="2"/>
      <c r="H864" s="3" t="str">
        <f t="shared" si="57"/>
        <v/>
      </c>
      <c r="I864" s="2"/>
      <c r="J864" s="3" t="str">
        <f t="shared" si="58"/>
        <v/>
      </c>
      <c r="K864" s="2"/>
      <c r="L864" s="2"/>
      <c r="M864" s="3" t="str">
        <f t="shared" si="59"/>
        <v/>
      </c>
    </row>
    <row r="865" spans="3:13" x14ac:dyDescent="0.2">
      <c r="C865" s="2"/>
      <c r="D865" s="2"/>
      <c r="E865" s="3" t="str">
        <f t="shared" si="56"/>
        <v/>
      </c>
      <c r="F865" s="2"/>
      <c r="G865" s="2"/>
      <c r="H865" s="3" t="str">
        <f t="shared" si="57"/>
        <v/>
      </c>
      <c r="I865" s="2"/>
      <c r="J865" s="3" t="str">
        <f t="shared" si="58"/>
        <v/>
      </c>
      <c r="K865" s="2"/>
      <c r="L865" s="2"/>
      <c r="M865" s="3" t="str">
        <f t="shared" si="59"/>
        <v/>
      </c>
    </row>
    <row r="866" spans="3:13" x14ac:dyDescent="0.2">
      <c r="C866" s="2"/>
      <c r="D866" s="2"/>
      <c r="E866" s="3" t="str">
        <f t="shared" si="56"/>
        <v/>
      </c>
      <c r="F866" s="2"/>
      <c r="G866" s="2"/>
      <c r="H866" s="3" t="str">
        <f t="shared" si="57"/>
        <v/>
      </c>
      <c r="I866" s="2"/>
      <c r="J866" s="3" t="str">
        <f t="shared" si="58"/>
        <v/>
      </c>
      <c r="K866" s="2"/>
      <c r="L866" s="2"/>
      <c r="M866" s="3" t="str">
        <f t="shared" si="59"/>
        <v/>
      </c>
    </row>
    <row r="867" spans="3:13" x14ac:dyDescent="0.2">
      <c r="C867" s="2"/>
      <c r="D867" s="2"/>
      <c r="E867" s="3" t="str">
        <f t="shared" si="56"/>
        <v/>
      </c>
      <c r="F867" s="2"/>
      <c r="G867" s="2"/>
      <c r="H867" s="3" t="str">
        <f t="shared" si="57"/>
        <v/>
      </c>
      <c r="I867" s="2"/>
      <c r="J867" s="3" t="str">
        <f t="shared" si="58"/>
        <v/>
      </c>
      <c r="K867" s="2"/>
      <c r="L867" s="2"/>
      <c r="M867" s="3" t="str">
        <f t="shared" si="59"/>
        <v/>
      </c>
    </row>
    <row r="868" spans="3:13" x14ac:dyDescent="0.2">
      <c r="C868" s="2"/>
      <c r="D868" s="2"/>
      <c r="E868" s="3" t="str">
        <f t="shared" si="56"/>
        <v/>
      </c>
      <c r="F868" s="2"/>
      <c r="G868" s="2"/>
      <c r="H868" s="3" t="str">
        <f t="shared" si="57"/>
        <v/>
      </c>
      <c r="I868" s="2"/>
      <c r="J868" s="3" t="str">
        <f t="shared" si="58"/>
        <v/>
      </c>
      <c r="K868" s="2"/>
      <c r="L868" s="2"/>
      <c r="M868" s="3" t="str">
        <f t="shared" si="59"/>
        <v/>
      </c>
    </row>
    <row r="869" spans="3:13" x14ac:dyDescent="0.2">
      <c r="C869" s="2"/>
      <c r="D869" s="2"/>
      <c r="E869" s="3" t="str">
        <f t="shared" si="56"/>
        <v/>
      </c>
      <c r="F869" s="2"/>
      <c r="G869" s="2"/>
      <c r="H869" s="3" t="str">
        <f t="shared" si="57"/>
        <v/>
      </c>
      <c r="I869" s="2"/>
      <c r="J869" s="3" t="str">
        <f t="shared" si="58"/>
        <v/>
      </c>
      <c r="K869" s="2"/>
      <c r="L869" s="2"/>
      <c r="M869" s="3" t="str">
        <f t="shared" si="59"/>
        <v/>
      </c>
    </row>
    <row r="870" spans="3:13" x14ac:dyDescent="0.2">
      <c r="C870" s="2"/>
      <c r="D870" s="2"/>
      <c r="E870" s="3" t="str">
        <f t="shared" si="56"/>
        <v/>
      </c>
      <c r="F870" s="2"/>
      <c r="G870" s="2"/>
      <c r="H870" s="3" t="str">
        <f t="shared" si="57"/>
        <v/>
      </c>
      <c r="I870" s="2"/>
      <c r="J870" s="3" t="str">
        <f t="shared" si="58"/>
        <v/>
      </c>
      <c r="K870" s="2"/>
      <c r="L870" s="2"/>
      <c r="M870" s="3" t="str">
        <f t="shared" si="59"/>
        <v/>
      </c>
    </row>
    <row r="871" spans="3:13" x14ac:dyDescent="0.2">
      <c r="C871" s="2"/>
      <c r="D871" s="2"/>
      <c r="E871" s="3" t="str">
        <f t="shared" si="56"/>
        <v/>
      </c>
      <c r="F871" s="2"/>
      <c r="G871" s="2"/>
      <c r="H871" s="3" t="str">
        <f t="shared" si="57"/>
        <v/>
      </c>
      <c r="I871" s="2"/>
      <c r="J871" s="3" t="str">
        <f t="shared" si="58"/>
        <v/>
      </c>
      <c r="K871" s="2"/>
      <c r="L871" s="2"/>
      <c r="M871" s="3" t="str">
        <f t="shared" si="59"/>
        <v/>
      </c>
    </row>
    <row r="872" spans="3:13" x14ac:dyDescent="0.2">
      <c r="C872" s="2"/>
      <c r="D872" s="2"/>
      <c r="E872" s="3" t="str">
        <f t="shared" si="56"/>
        <v/>
      </c>
      <c r="F872" s="2"/>
      <c r="G872" s="2"/>
      <c r="H872" s="3" t="str">
        <f t="shared" si="57"/>
        <v/>
      </c>
      <c r="I872" s="2"/>
      <c r="J872" s="3" t="str">
        <f t="shared" si="58"/>
        <v/>
      </c>
      <c r="K872" s="2"/>
      <c r="L872" s="2"/>
      <c r="M872" s="3" t="str">
        <f t="shared" si="59"/>
        <v/>
      </c>
    </row>
    <row r="873" spans="3:13" x14ac:dyDescent="0.2">
      <c r="C873" s="2"/>
      <c r="D873" s="2"/>
      <c r="E873" s="3" t="str">
        <f t="shared" si="56"/>
        <v/>
      </c>
      <c r="F873" s="2"/>
      <c r="G873" s="2"/>
      <c r="H873" s="3" t="str">
        <f t="shared" si="57"/>
        <v/>
      </c>
      <c r="I873" s="2"/>
      <c r="J873" s="3" t="str">
        <f t="shared" si="58"/>
        <v/>
      </c>
      <c r="K873" s="2"/>
      <c r="L873" s="2"/>
      <c r="M873" s="3" t="str">
        <f t="shared" si="59"/>
        <v/>
      </c>
    </row>
    <row r="874" spans="3:13" x14ac:dyDescent="0.2">
      <c r="C874" s="2"/>
      <c r="D874" s="2"/>
      <c r="E874" s="3" t="str">
        <f t="shared" si="56"/>
        <v/>
      </c>
      <c r="F874" s="2"/>
      <c r="G874" s="2"/>
      <c r="H874" s="3" t="str">
        <f t="shared" si="57"/>
        <v/>
      </c>
      <c r="I874" s="2"/>
      <c r="J874" s="3" t="str">
        <f t="shared" si="58"/>
        <v/>
      </c>
      <c r="K874" s="2"/>
      <c r="L874" s="2"/>
      <c r="M874" s="3" t="str">
        <f t="shared" si="59"/>
        <v/>
      </c>
    </row>
    <row r="875" spans="3:13" x14ac:dyDescent="0.2">
      <c r="C875" s="2"/>
      <c r="D875" s="2"/>
      <c r="E875" s="3" t="str">
        <f t="shared" si="56"/>
        <v/>
      </c>
      <c r="F875" s="2"/>
      <c r="G875" s="2"/>
      <c r="H875" s="3" t="str">
        <f t="shared" si="57"/>
        <v/>
      </c>
      <c r="I875" s="2"/>
      <c r="J875" s="3" t="str">
        <f t="shared" si="58"/>
        <v/>
      </c>
      <c r="K875" s="2"/>
      <c r="L875" s="2"/>
      <c r="M875" s="3" t="str">
        <f t="shared" si="59"/>
        <v/>
      </c>
    </row>
    <row r="876" spans="3:13" x14ac:dyDescent="0.2">
      <c r="C876" s="2"/>
      <c r="D876" s="2"/>
      <c r="E876" s="3" t="str">
        <f t="shared" si="56"/>
        <v/>
      </c>
      <c r="F876" s="2"/>
      <c r="G876" s="2"/>
      <c r="H876" s="3" t="str">
        <f t="shared" si="57"/>
        <v/>
      </c>
      <c r="I876" s="2"/>
      <c r="J876" s="3" t="str">
        <f t="shared" si="58"/>
        <v/>
      </c>
      <c r="K876" s="2"/>
      <c r="L876" s="2"/>
      <c r="M876" s="3" t="str">
        <f t="shared" si="59"/>
        <v/>
      </c>
    </row>
    <row r="877" spans="3:13" x14ac:dyDescent="0.2">
      <c r="C877" s="2"/>
      <c r="D877" s="2"/>
      <c r="E877" s="3" t="str">
        <f t="shared" si="56"/>
        <v/>
      </c>
      <c r="F877" s="2"/>
      <c r="G877" s="2"/>
      <c r="H877" s="3" t="str">
        <f t="shared" si="57"/>
        <v/>
      </c>
      <c r="I877" s="2"/>
      <c r="J877" s="3" t="str">
        <f t="shared" si="58"/>
        <v/>
      </c>
      <c r="K877" s="2"/>
      <c r="L877" s="2"/>
      <c r="M877" s="3" t="str">
        <f t="shared" si="59"/>
        <v/>
      </c>
    </row>
    <row r="878" spans="3:13" x14ac:dyDescent="0.2">
      <c r="C878" s="2"/>
      <c r="D878" s="2"/>
      <c r="E878" s="3" t="str">
        <f t="shared" si="56"/>
        <v/>
      </c>
      <c r="F878" s="2"/>
      <c r="G878" s="2"/>
      <c r="H878" s="3" t="str">
        <f t="shared" si="57"/>
        <v/>
      </c>
      <c r="I878" s="2"/>
      <c r="J878" s="3" t="str">
        <f t="shared" si="58"/>
        <v/>
      </c>
      <c r="K878" s="2"/>
      <c r="L878" s="2"/>
      <c r="M878" s="3" t="str">
        <f t="shared" si="59"/>
        <v/>
      </c>
    </row>
    <row r="879" spans="3:13" x14ac:dyDescent="0.2">
      <c r="C879" s="2"/>
      <c r="D879" s="2"/>
      <c r="E879" s="3" t="str">
        <f t="shared" si="56"/>
        <v/>
      </c>
      <c r="F879" s="2"/>
      <c r="G879" s="2"/>
      <c r="H879" s="3" t="str">
        <f t="shared" si="57"/>
        <v/>
      </c>
      <c r="I879" s="2"/>
      <c r="J879" s="3" t="str">
        <f t="shared" si="58"/>
        <v/>
      </c>
      <c r="K879" s="2"/>
      <c r="L879" s="2"/>
      <c r="M879" s="3" t="str">
        <f t="shared" si="59"/>
        <v/>
      </c>
    </row>
    <row r="880" spans="3:13" x14ac:dyDescent="0.2">
      <c r="C880" s="2"/>
      <c r="D880" s="2"/>
      <c r="E880" s="3" t="str">
        <f t="shared" si="56"/>
        <v/>
      </c>
      <c r="F880" s="2"/>
      <c r="G880" s="2"/>
      <c r="H880" s="3" t="str">
        <f t="shared" si="57"/>
        <v/>
      </c>
      <c r="I880" s="2"/>
      <c r="J880" s="3" t="str">
        <f t="shared" si="58"/>
        <v/>
      </c>
      <c r="K880" s="2"/>
      <c r="L880" s="2"/>
      <c r="M880" s="3" t="str">
        <f t="shared" si="59"/>
        <v/>
      </c>
    </row>
    <row r="881" spans="3:13" x14ac:dyDescent="0.2">
      <c r="C881" s="2"/>
      <c r="D881" s="2"/>
      <c r="E881" s="3" t="str">
        <f t="shared" si="56"/>
        <v/>
      </c>
      <c r="F881" s="2"/>
      <c r="G881" s="2"/>
      <c r="H881" s="3" t="str">
        <f t="shared" si="57"/>
        <v/>
      </c>
      <c r="I881" s="2"/>
      <c r="J881" s="3" t="str">
        <f t="shared" si="58"/>
        <v/>
      </c>
      <c r="K881" s="2"/>
      <c r="L881" s="2"/>
      <c r="M881" s="3" t="str">
        <f t="shared" si="59"/>
        <v/>
      </c>
    </row>
    <row r="882" spans="3:13" x14ac:dyDescent="0.2">
      <c r="C882" s="2"/>
      <c r="D882" s="2"/>
      <c r="E882" s="3" t="str">
        <f t="shared" si="56"/>
        <v/>
      </c>
      <c r="F882" s="2"/>
      <c r="G882" s="2"/>
      <c r="H882" s="3" t="str">
        <f t="shared" si="57"/>
        <v/>
      </c>
      <c r="I882" s="2"/>
      <c r="J882" s="3" t="str">
        <f t="shared" si="58"/>
        <v/>
      </c>
      <c r="K882" s="2"/>
      <c r="L882" s="2"/>
      <c r="M882" s="3" t="str">
        <f t="shared" si="59"/>
        <v/>
      </c>
    </row>
    <row r="883" spans="3:13" x14ac:dyDescent="0.2">
      <c r="C883" s="2"/>
      <c r="D883" s="2"/>
      <c r="E883" s="3" t="str">
        <f t="shared" si="56"/>
        <v/>
      </c>
      <c r="F883" s="2"/>
      <c r="G883" s="2"/>
      <c r="H883" s="3" t="str">
        <f t="shared" si="57"/>
        <v/>
      </c>
      <c r="I883" s="2"/>
      <c r="J883" s="3" t="str">
        <f t="shared" si="58"/>
        <v/>
      </c>
      <c r="K883" s="2"/>
      <c r="L883" s="2"/>
      <c r="M883" s="3" t="str">
        <f t="shared" si="59"/>
        <v/>
      </c>
    </row>
    <row r="884" spans="3:13" x14ac:dyDescent="0.2">
      <c r="C884" s="2"/>
      <c r="D884" s="2"/>
      <c r="E884" s="3" t="str">
        <f t="shared" si="56"/>
        <v/>
      </c>
      <c r="F884" s="2"/>
      <c r="G884" s="2"/>
      <c r="H884" s="3" t="str">
        <f t="shared" si="57"/>
        <v/>
      </c>
      <c r="I884" s="2"/>
      <c r="J884" s="3" t="str">
        <f t="shared" si="58"/>
        <v/>
      </c>
      <c r="K884" s="2"/>
      <c r="L884" s="2"/>
      <c r="M884" s="3" t="str">
        <f t="shared" si="59"/>
        <v/>
      </c>
    </row>
    <row r="885" spans="3:13" x14ac:dyDescent="0.2">
      <c r="C885" s="2"/>
      <c r="D885" s="2"/>
      <c r="E885" s="3" t="str">
        <f t="shared" si="56"/>
        <v/>
      </c>
      <c r="F885" s="2"/>
      <c r="G885" s="2"/>
      <c r="H885" s="3" t="str">
        <f t="shared" si="57"/>
        <v/>
      </c>
      <c r="I885" s="2"/>
      <c r="J885" s="3" t="str">
        <f t="shared" si="58"/>
        <v/>
      </c>
      <c r="K885" s="2"/>
      <c r="L885" s="2"/>
      <c r="M885" s="3" t="str">
        <f t="shared" si="59"/>
        <v/>
      </c>
    </row>
    <row r="886" spans="3:13" x14ac:dyDescent="0.2">
      <c r="C886" s="2"/>
      <c r="D886" s="2"/>
      <c r="E886" s="3" t="str">
        <f t="shared" si="56"/>
        <v/>
      </c>
      <c r="F886" s="2"/>
      <c r="G886" s="2"/>
      <c r="H886" s="3" t="str">
        <f t="shared" si="57"/>
        <v/>
      </c>
      <c r="I886" s="2"/>
      <c r="J886" s="3" t="str">
        <f t="shared" si="58"/>
        <v/>
      </c>
      <c r="K886" s="2"/>
      <c r="L886" s="2"/>
      <c r="M886" s="3" t="str">
        <f t="shared" si="59"/>
        <v/>
      </c>
    </row>
    <row r="887" spans="3:13" x14ac:dyDescent="0.2">
      <c r="C887" s="2"/>
      <c r="D887" s="2"/>
      <c r="E887" s="3" t="str">
        <f t="shared" si="56"/>
        <v/>
      </c>
      <c r="F887" s="2"/>
      <c r="G887" s="2"/>
      <c r="H887" s="3" t="str">
        <f t="shared" si="57"/>
        <v/>
      </c>
      <c r="I887" s="2"/>
      <c r="J887" s="3" t="str">
        <f t="shared" si="58"/>
        <v/>
      </c>
      <c r="K887" s="2"/>
      <c r="L887" s="2"/>
      <c r="M887" s="3" t="str">
        <f t="shared" si="59"/>
        <v/>
      </c>
    </row>
    <row r="888" spans="3:13" x14ac:dyDescent="0.2">
      <c r="C888" s="2"/>
      <c r="D888" s="2"/>
      <c r="E888" s="3" t="str">
        <f t="shared" si="56"/>
        <v/>
      </c>
      <c r="F888" s="2"/>
      <c r="G888" s="2"/>
      <c r="H888" s="3" t="str">
        <f t="shared" si="57"/>
        <v/>
      </c>
      <c r="I888" s="2"/>
      <c r="J888" s="3" t="str">
        <f t="shared" si="58"/>
        <v/>
      </c>
      <c r="K888" s="2"/>
      <c r="L888" s="2"/>
      <c r="M888" s="3" t="str">
        <f t="shared" si="59"/>
        <v/>
      </c>
    </row>
    <row r="889" spans="3:13" x14ac:dyDescent="0.2">
      <c r="C889" s="2"/>
      <c r="D889" s="2"/>
      <c r="E889" s="3" t="str">
        <f t="shared" si="56"/>
        <v/>
      </c>
      <c r="F889" s="2"/>
      <c r="G889" s="2"/>
      <c r="H889" s="3" t="str">
        <f t="shared" si="57"/>
        <v/>
      </c>
      <c r="I889" s="2"/>
      <c r="J889" s="3" t="str">
        <f t="shared" si="58"/>
        <v/>
      </c>
      <c r="K889" s="2"/>
      <c r="L889" s="2"/>
      <c r="M889" s="3" t="str">
        <f t="shared" si="59"/>
        <v/>
      </c>
    </row>
    <row r="890" spans="3:13" x14ac:dyDescent="0.2">
      <c r="C890" s="2"/>
      <c r="D890" s="2"/>
      <c r="E890" s="3" t="str">
        <f t="shared" si="56"/>
        <v/>
      </c>
      <c r="F890" s="2"/>
      <c r="G890" s="2"/>
      <c r="H890" s="3" t="str">
        <f t="shared" si="57"/>
        <v/>
      </c>
      <c r="I890" s="2"/>
      <c r="J890" s="3" t="str">
        <f t="shared" si="58"/>
        <v/>
      </c>
      <c r="K890" s="2"/>
      <c r="L890" s="2"/>
      <c r="M890" s="3" t="str">
        <f t="shared" si="59"/>
        <v/>
      </c>
    </row>
    <row r="891" spans="3:13" x14ac:dyDescent="0.2">
      <c r="C891" s="2"/>
      <c r="D891" s="2"/>
      <c r="E891" s="3" t="str">
        <f t="shared" si="56"/>
        <v/>
      </c>
      <c r="F891" s="2"/>
      <c r="G891" s="2"/>
      <c r="H891" s="3" t="str">
        <f t="shared" si="57"/>
        <v/>
      </c>
      <c r="I891" s="2"/>
      <c r="J891" s="3" t="str">
        <f t="shared" si="58"/>
        <v/>
      </c>
      <c r="K891" s="2"/>
      <c r="L891" s="2"/>
      <c r="M891" s="3" t="str">
        <f t="shared" si="59"/>
        <v/>
      </c>
    </row>
    <row r="892" spans="3:13" x14ac:dyDescent="0.2">
      <c r="C892" s="2"/>
      <c r="D892" s="2"/>
      <c r="E892" s="3" t="str">
        <f t="shared" si="56"/>
        <v/>
      </c>
      <c r="F892" s="2"/>
      <c r="G892" s="2"/>
      <c r="H892" s="3" t="str">
        <f t="shared" si="57"/>
        <v/>
      </c>
      <c r="I892" s="2"/>
      <c r="J892" s="3" t="str">
        <f t="shared" si="58"/>
        <v/>
      </c>
      <c r="K892" s="2"/>
      <c r="L892" s="2"/>
      <c r="M892" s="3" t="str">
        <f t="shared" si="59"/>
        <v/>
      </c>
    </row>
    <row r="893" spans="3:13" x14ac:dyDescent="0.2">
      <c r="C893" s="2"/>
      <c r="D893" s="2"/>
      <c r="E893" s="3" t="str">
        <f t="shared" si="56"/>
        <v/>
      </c>
      <c r="F893" s="2"/>
      <c r="G893" s="2"/>
      <c r="H893" s="3" t="str">
        <f t="shared" si="57"/>
        <v/>
      </c>
      <c r="I893" s="2"/>
      <c r="J893" s="3" t="str">
        <f t="shared" si="58"/>
        <v/>
      </c>
      <c r="K893" s="2"/>
      <c r="L893" s="2"/>
      <c r="M893" s="3" t="str">
        <f t="shared" si="59"/>
        <v/>
      </c>
    </row>
    <row r="894" spans="3:13" x14ac:dyDescent="0.2">
      <c r="C894" s="2"/>
      <c r="D894" s="2"/>
      <c r="E894" s="3" t="str">
        <f t="shared" si="56"/>
        <v/>
      </c>
      <c r="F894" s="2"/>
      <c r="G894" s="2"/>
      <c r="H894" s="3" t="str">
        <f t="shared" si="57"/>
        <v/>
      </c>
      <c r="I894" s="2"/>
      <c r="J894" s="3" t="str">
        <f t="shared" si="58"/>
        <v/>
      </c>
      <c r="K894" s="2"/>
      <c r="L894" s="2"/>
      <c r="M894" s="3" t="str">
        <f t="shared" si="59"/>
        <v/>
      </c>
    </row>
    <row r="895" spans="3:13" x14ac:dyDescent="0.2">
      <c r="C895" s="2"/>
      <c r="D895" s="2"/>
      <c r="E895" s="3" t="str">
        <f t="shared" si="56"/>
        <v/>
      </c>
      <c r="F895" s="2"/>
      <c r="G895" s="2"/>
      <c r="H895" s="3" t="str">
        <f t="shared" si="57"/>
        <v/>
      </c>
      <c r="I895" s="2"/>
      <c r="J895" s="3" t="str">
        <f t="shared" si="58"/>
        <v/>
      </c>
      <c r="K895" s="2"/>
      <c r="L895" s="2"/>
      <c r="M895" s="3" t="str">
        <f t="shared" si="59"/>
        <v/>
      </c>
    </row>
    <row r="896" spans="3:13" x14ac:dyDescent="0.2">
      <c r="C896" s="2"/>
      <c r="D896" s="2"/>
      <c r="E896" s="3" t="str">
        <f t="shared" si="56"/>
        <v/>
      </c>
      <c r="F896" s="2"/>
      <c r="G896" s="2"/>
      <c r="H896" s="3" t="str">
        <f t="shared" si="57"/>
        <v/>
      </c>
      <c r="I896" s="2"/>
      <c r="J896" s="3" t="str">
        <f t="shared" si="58"/>
        <v/>
      </c>
      <c r="K896" s="2"/>
      <c r="L896" s="2"/>
      <c r="M896" s="3" t="str">
        <f t="shared" si="59"/>
        <v/>
      </c>
    </row>
    <row r="897" spans="3:13" x14ac:dyDescent="0.2">
      <c r="C897" s="2"/>
      <c r="D897" s="2"/>
      <c r="E897" s="3" t="str">
        <f t="shared" si="56"/>
        <v/>
      </c>
      <c r="F897" s="2"/>
      <c r="G897" s="2"/>
      <c r="H897" s="3" t="str">
        <f t="shared" si="57"/>
        <v/>
      </c>
      <c r="I897" s="2"/>
      <c r="J897" s="3" t="str">
        <f t="shared" si="58"/>
        <v/>
      </c>
      <c r="K897" s="2"/>
      <c r="L897" s="2"/>
      <c r="M897" s="3" t="str">
        <f t="shared" si="59"/>
        <v/>
      </c>
    </row>
    <row r="898" spans="3:13" x14ac:dyDescent="0.2">
      <c r="C898" s="2"/>
      <c r="D898" s="2"/>
      <c r="E898" s="3" t="str">
        <f t="shared" si="56"/>
        <v/>
      </c>
      <c r="F898" s="2"/>
      <c r="G898" s="2"/>
      <c r="H898" s="3" t="str">
        <f t="shared" si="57"/>
        <v/>
      </c>
      <c r="I898" s="2"/>
      <c r="J898" s="3" t="str">
        <f t="shared" si="58"/>
        <v/>
      </c>
      <c r="K898" s="2"/>
      <c r="L898" s="2"/>
      <c r="M898" s="3" t="str">
        <f t="shared" si="59"/>
        <v/>
      </c>
    </row>
    <row r="899" spans="3:13" x14ac:dyDescent="0.2">
      <c r="C899" s="2"/>
      <c r="D899" s="2"/>
      <c r="E899" s="3" t="str">
        <f t="shared" si="56"/>
        <v/>
      </c>
      <c r="F899" s="2"/>
      <c r="G899" s="2"/>
      <c r="H899" s="3" t="str">
        <f t="shared" si="57"/>
        <v/>
      </c>
      <c r="I899" s="2"/>
      <c r="J899" s="3" t="str">
        <f t="shared" si="58"/>
        <v/>
      </c>
      <c r="K899" s="2"/>
      <c r="L899" s="2"/>
      <c r="M899" s="3" t="str">
        <f t="shared" si="59"/>
        <v/>
      </c>
    </row>
    <row r="900" spans="3:13" x14ac:dyDescent="0.2">
      <c r="C900" s="2"/>
      <c r="D900" s="2"/>
      <c r="E900" s="3" t="str">
        <f t="shared" si="56"/>
        <v/>
      </c>
      <c r="F900" s="2"/>
      <c r="G900" s="2"/>
      <c r="H900" s="3" t="str">
        <f t="shared" si="57"/>
        <v/>
      </c>
      <c r="I900" s="2"/>
      <c r="J900" s="3" t="str">
        <f t="shared" si="58"/>
        <v/>
      </c>
      <c r="K900" s="2"/>
      <c r="L900" s="2"/>
      <c r="M900" s="3" t="str">
        <f t="shared" si="59"/>
        <v/>
      </c>
    </row>
    <row r="901" spans="3:13" x14ac:dyDescent="0.2">
      <c r="C901" s="2"/>
      <c r="D901" s="2"/>
      <c r="E901" s="3" t="str">
        <f t="shared" ref="E901:E964" si="60">IF(C901=0,"",(D901/C901-1))</f>
        <v/>
      </c>
      <c r="F901" s="2"/>
      <c r="G901" s="2"/>
      <c r="H901" s="3" t="str">
        <f t="shared" ref="H901:H964" si="61">IF(F901=0,"",(G901/F901-1))</f>
        <v/>
      </c>
      <c r="I901" s="2"/>
      <c r="J901" s="3" t="str">
        <f t="shared" ref="J901:J964" si="62">IF(I901=0,"",(G901/I901-1))</f>
        <v/>
      </c>
      <c r="K901" s="2"/>
      <c r="L901" s="2"/>
      <c r="M901" s="3" t="str">
        <f t="shared" ref="M901:M964" si="63">IF(K901=0,"",(L901/K901-1))</f>
        <v/>
      </c>
    </row>
    <row r="902" spans="3:13" x14ac:dyDescent="0.2">
      <c r="C902" s="2"/>
      <c r="D902" s="2"/>
      <c r="E902" s="3" t="str">
        <f t="shared" si="60"/>
        <v/>
      </c>
      <c r="F902" s="2"/>
      <c r="G902" s="2"/>
      <c r="H902" s="3" t="str">
        <f t="shared" si="61"/>
        <v/>
      </c>
      <c r="I902" s="2"/>
      <c r="J902" s="3" t="str">
        <f t="shared" si="62"/>
        <v/>
      </c>
      <c r="K902" s="2"/>
      <c r="L902" s="2"/>
      <c r="M902" s="3" t="str">
        <f t="shared" si="63"/>
        <v/>
      </c>
    </row>
    <row r="903" spans="3:13" x14ac:dyDescent="0.2">
      <c r="C903" s="2"/>
      <c r="D903" s="2"/>
      <c r="E903" s="3" t="str">
        <f t="shared" si="60"/>
        <v/>
      </c>
      <c r="F903" s="2"/>
      <c r="G903" s="2"/>
      <c r="H903" s="3" t="str">
        <f t="shared" si="61"/>
        <v/>
      </c>
      <c r="I903" s="2"/>
      <c r="J903" s="3" t="str">
        <f t="shared" si="62"/>
        <v/>
      </c>
      <c r="K903" s="2"/>
      <c r="L903" s="2"/>
      <c r="M903" s="3" t="str">
        <f t="shared" si="63"/>
        <v/>
      </c>
    </row>
    <row r="904" spans="3:13" x14ac:dyDescent="0.2">
      <c r="C904" s="2"/>
      <c r="D904" s="2"/>
      <c r="E904" s="3" t="str">
        <f t="shared" si="60"/>
        <v/>
      </c>
      <c r="F904" s="2"/>
      <c r="G904" s="2"/>
      <c r="H904" s="3" t="str">
        <f t="shared" si="61"/>
        <v/>
      </c>
      <c r="I904" s="2"/>
      <c r="J904" s="3" t="str">
        <f t="shared" si="62"/>
        <v/>
      </c>
      <c r="K904" s="2"/>
      <c r="L904" s="2"/>
      <c r="M904" s="3" t="str">
        <f t="shared" si="63"/>
        <v/>
      </c>
    </row>
    <row r="905" spans="3:13" x14ac:dyDescent="0.2">
      <c r="C905" s="2"/>
      <c r="D905" s="2"/>
      <c r="E905" s="3" t="str">
        <f t="shared" si="60"/>
        <v/>
      </c>
      <c r="F905" s="2"/>
      <c r="G905" s="2"/>
      <c r="H905" s="3" t="str">
        <f t="shared" si="61"/>
        <v/>
      </c>
      <c r="I905" s="2"/>
      <c r="J905" s="3" t="str">
        <f t="shared" si="62"/>
        <v/>
      </c>
      <c r="K905" s="2"/>
      <c r="L905" s="2"/>
      <c r="M905" s="3" t="str">
        <f t="shared" si="63"/>
        <v/>
      </c>
    </row>
    <row r="906" spans="3:13" x14ac:dyDescent="0.2">
      <c r="C906" s="2"/>
      <c r="D906" s="2"/>
      <c r="E906" s="3" t="str">
        <f t="shared" si="60"/>
        <v/>
      </c>
      <c r="F906" s="2"/>
      <c r="G906" s="2"/>
      <c r="H906" s="3" t="str">
        <f t="shared" si="61"/>
        <v/>
      </c>
      <c r="I906" s="2"/>
      <c r="J906" s="3" t="str">
        <f t="shared" si="62"/>
        <v/>
      </c>
      <c r="K906" s="2"/>
      <c r="L906" s="2"/>
      <c r="M906" s="3" t="str">
        <f t="shared" si="63"/>
        <v/>
      </c>
    </row>
    <row r="907" spans="3:13" x14ac:dyDescent="0.2">
      <c r="C907" s="2"/>
      <c r="D907" s="2"/>
      <c r="E907" s="3" t="str">
        <f t="shared" si="60"/>
        <v/>
      </c>
      <c r="F907" s="2"/>
      <c r="G907" s="2"/>
      <c r="H907" s="3" t="str">
        <f t="shared" si="61"/>
        <v/>
      </c>
      <c r="I907" s="2"/>
      <c r="J907" s="3" t="str">
        <f t="shared" si="62"/>
        <v/>
      </c>
      <c r="K907" s="2"/>
      <c r="L907" s="2"/>
      <c r="M907" s="3" t="str">
        <f t="shared" si="63"/>
        <v/>
      </c>
    </row>
    <row r="908" spans="3:13" x14ac:dyDescent="0.2">
      <c r="C908" s="2"/>
      <c r="D908" s="2"/>
      <c r="E908" s="3" t="str">
        <f t="shared" si="60"/>
        <v/>
      </c>
      <c r="F908" s="2"/>
      <c r="G908" s="2"/>
      <c r="H908" s="3" t="str">
        <f t="shared" si="61"/>
        <v/>
      </c>
      <c r="I908" s="2"/>
      <c r="J908" s="3" t="str">
        <f t="shared" si="62"/>
        <v/>
      </c>
      <c r="K908" s="2"/>
      <c r="L908" s="2"/>
      <c r="M908" s="3" t="str">
        <f t="shared" si="63"/>
        <v/>
      </c>
    </row>
    <row r="909" spans="3:13" x14ac:dyDescent="0.2">
      <c r="C909" s="2"/>
      <c r="D909" s="2"/>
      <c r="E909" s="3" t="str">
        <f t="shared" si="60"/>
        <v/>
      </c>
      <c r="F909" s="2"/>
      <c r="G909" s="2"/>
      <c r="H909" s="3" t="str">
        <f t="shared" si="61"/>
        <v/>
      </c>
      <c r="I909" s="2"/>
      <c r="J909" s="3" t="str">
        <f t="shared" si="62"/>
        <v/>
      </c>
      <c r="K909" s="2"/>
      <c r="L909" s="2"/>
      <c r="M909" s="3" t="str">
        <f t="shared" si="63"/>
        <v/>
      </c>
    </row>
    <row r="910" spans="3:13" x14ac:dyDescent="0.2">
      <c r="C910" s="2"/>
      <c r="D910" s="2"/>
      <c r="E910" s="3" t="str">
        <f t="shared" si="60"/>
        <v/>
      </c>
      <c r="F910" s="2"/>
      <c r="G910" s="2"/>
      <c r="H910" s="3" t="str">
        <f t="shared" si="61"/>
        <v/>
      </c>
      <c r="I910" s="2"/>
      <c r="J910" s="3" t="str">
        <f t="shared" si="62"/>
        <v/>
      </c>
      <c r="K910" s="2"/>
      <c r="L910" s="2"/>
      <c r="M910" s="3" t="str">
        <f t="shared" si="63"/>
        <v/>
      </c>
    </row>
    <row r="911" spans="3:13" x14ac:dyDescent="0.2">
      <c r="C911" s="2"/>
      <c r="D911" s="2"/>
      <c r="E911" s="3" t="str">
        <f t="shared" si="60"/>
        <v/>
      </c>
      <c r="F911" s="2"/>
      <c r="G911" s="2"/>
      <c r="H911" s="3" t="str">
        <f t="shared" si="61"/>
        <v/>
      </c>
      <c r="I911" s="2"/>
      <c r="J911" s="3" t="str">
        <f t="shared" si="62"/>
        <v/>
      </c>
      <c r="K911" s="2"/>
      <c r="L911" s="2"/>
      <c r="M911" s="3" t="str">
        <f t="shared" si="63"/>
        <v/>
      </c>
    </row>
    <row r="912" spans="3:13" x14ac:dyDescent="0.2">
      <c r="C912" s="2"/>
      <c r="D912" s="2"/>
      <c r="E912" s="3" t="str">
        <f t="shared" si="60"/>
        <v/>
      </c>
      <c r="F912" s="2"/>
      <c r="G912" s="2"/>
      <c r="H912" s="3" t="str">
        <f t="shared" si="61"/>
        <v/>
      </c>
      <c r="I912" s="2"/>
      <c r="J912" s="3" t="str">
        <f t="shared" si="62"/>
        <v/>
      </c>
      <c r="K912" s="2"/>
      <c r="L912" s="2"/>
      <c r="M912" s="3" t="str">
        <f t="shared" si="63"/>
        <v/>
      </c>
    </row>
    <row r="913" spans="3:13" x14ac:dyDescent="0.2">
      <c r="C913" s="2"/>
      <c r="D913" s="2"/>
      <c r="E913" s="3" t="str">
        <f t="shared" si="60"/>
        <v/>
      </c>
      <c r="F913" s="2"/>
      <c r="G913" s="2"/>
      <c r="H913" s="3" t="str">
        <f t="shared" si="61"/>
        <v/>
      </c>
      <c r="I913" s="2"/>
      <c r="J913" s="3" t="str">
        <f t="shared" si="62"/>
        <v/>
      </c>
      <c r="K913" s="2"/>
      <c r="L913" s="2"/>
      <c r="M913" s="3" t="str">
        <f t="shared" si="63"/>
        <v/>
      </c>
    </row>
    <row r="914" spans="3:13" x14ac:dyDescent="0.2">
      <c r="C914" s="2"/>
      <c r="D914" s="2"/>
      <c r="E914" s="3" t="str">
        <f t="shared" si="60"/>
        <v/>
      </c>
      <c r="F914" s="2"/>
      <c r="G914" s="2"/>
      <c r="H914" s="3" t="str">
        <f t="shared" si="61"/>
        <v/>
      </c>
      <c r="I914" s="2"/>
      <c r="J914" s="3" t="str">
        <f t="shared" si="62"/>
        <v/>
      </c>
      <c r="K914" s="2"/>
      <c r="L914" s="2"/>
      <c r="M914" s="3" t="str">
        <f t="shared" si="63"/>
        <v/>
      </c>
    </row>
    <row r="915" spans="3:13" x14ac:dyDescent="0.2">
      <c r="C915" s="2"/>
      <c r="D915" s="2"/>
      <c r="E915" s="3" t="str">
        <f t="shared" si="60"/>
        <v/>
      </c>
      <c r="F915" s="2"/>
      <c r="G915" s="2"/>
      <c r="H915" s="3" t="str">
        <f t="shared" si="61"/>
        <v/>
      </c>
      <c r="I915" s="2"/>
      <c r="J915" s="3" t="str">
        <f t="shared" si="62"/>
        <v/>
      </c>
      <c r="K915" s="2"/>
      <c r="L915" s="2"/>
      <c r="M915" s="3" t="str">
        <f t="shared" si="63"/>
        <v/>
      </c>
    </row>
    <row r="916" spans="3:13" x14ac:dyDescent="0.2">
      <c r="C916" s="2"/>
      <c r="D916" s="2"/>
      <c r="E916" s="3" t="str">
        <f t="shared" si="60"/>
        <v/>
      </c>
      <c r="F916" s="2"/>
      <c r="G916" s="2"/>
      <c r="H916" s="3" t="str">
        <f t="shared" si="61"/>
        <v/>
      </c>
      <c r="I916" s="2"/>
      <c r="J916" s="3" t="str">
        <f t="shared" si="62"/>
        <v/>
      </c>
      <c r="K916" s="2"/>
      <c r="L916" s="2"/>
      <c r="M916" s="3" t="str">
        <f t="shared" si="63"/>
        <v/>
      </c>
    </row>
    <row r="917" spans="3:13" x14ac:dyDescent="0.2">
      <c r="C917" s="2"/>
      <c r="D917" s="2"/>
      <c r="E917" s="3" t="str">
        <f t="shared" si="60"/>
        <v/>
      </c>
      <c r="F917" s="2"/>
      <c r="G917" s="2"/>
      <c r="H917" s="3" t="str">
        <f t="shared" si="61"/>
        <v/>
      </c>
      <c r="I917" s="2"/>
      <c r="J917" s="3" t="str">
        <f t="shared" si="62"/>
        <v/>
      </c>
      <c r="K917" s="2"/>
      <c r="L917" s="2"/>
      <c r="M917" s="3" t="str">
        <f t="shared" si="63"/>
        <v/>
      </c>
    </row>
    <row r="918" spans="3:13" x14ac:dyDescent="0.2">
      <c r="C918" s="2"/>
      <c r="D918" s="2"/>
      <c r="E918" s="3" t="str">
        <f t="shared" si="60"/>
        <v/>
      </c>
      <c r="F918" s="2"/>
      <c r="G918" s="2"/>
      <c r="H918" s="3" t="str">
        <f t="shared" si="61"/>
        <v/>
      </c>
      <c r="I918" s="2"/>
      <c r="J918" s="3" t="str">
        <f t="shared" si="62"/>
        <v/>
      </c>
      <c r="K918" s="2"/>
      <c r="L918" s="2"/>
      <c r="M918" s="3" t="str">
        <f t="shared" si="63"/>
        <v/>
      </c>
    </row>
    <row r="919" spans="3:13" x14ac:dyDescent="0.2">
      <c r="C919" s="2"/>
      <c r="D919" s="2"/>
      <c r="E919" s="3" t="str">
        <f t="shared" si="60"/>
        <v/>
      </c>
      <c r="F919" s="2"/>
      <c r="G919" s="2"/>
      <c r="H919" s="3" t="str">
        <f t="shared" si="61"/>
        <v/>
      </c>
      <c r="I919" s="2"/>
      <c r="J919" s="3" t="str">
        <f t="shared" si="62"/>
        <v/>
      </c>
      <c r="K919" s="2"/>
      <c r="L919" s="2"/>
      <c r="M919" s="3" t="str">
        <f t="shared" si="63"/>
        <v/>
      </c>
    </row>
    <row r="920" spans="3:13" x14ac:dyDescent="0.2">
      <c r="C920" s="2"/>
      <c r="D920" s="2"/>
      <c r="E920" s="3" t="str">
        <f t="shared" si="60"/>
        <v/>
      </c>
      <c r="F920" s="2"/>
      <c r="G920" s="2"/>
      <c r="H920" s="3" t="str">
        <f t="shared" si="61"/>
        <v/>
      </c>
      <c r="I920" s="2"/>
      <c r="J920" s="3" t="str">
        <f t="shared" si="62"/>
        <v/>
      </c>
      <c r="K920" s="2"/>
      <c r="L920" s="2"/>
      <c r="M920" s="3" t="str">
        <f t="shared" si="63"/>
        <v/>
      </c>
    </row>
    <row r="921" spans="3:13" x14ac:dyDescent="0.2">
      <c r="C921" s="2"/>
      <c r="D921" s="2"/>
      <c r="E921" s="3" t="str">
        <f t="shared" si="60"/>
        <v/>
      </c>
      <c r="F921" s="2"/>
      <c r="G921" s="2"/>
      <c r="H921" s="3" t="str">
        <f t="shared" si="61"/>
        <v/>
      </c>
      <c r="I921" s="2"/>
      <c r="J921" s="3" t="str">
        <f t="shared" si="62"/>
        <v/>
      </c>
      <c r="K921" s="2"/>
      <c r="L921" s="2"/>
      <c r="M921" s="3" t="str">
        <f t="shared" si="63"/>
        <v/>
      </c>
    </row>
    <row r="922" spans="3:13" x14ac:dyDescent="0.2">
      <c r="C922" s="2"/>
      <c r="D922" s="2"/>
      <c r="E922" s="3" t="str">
        <f t="shared" si="60"/>
        <v/>
      </c>
      <c r="F922" s="2"/>
      <c r="G922" s="2"/>
      <c r="H922" s="3" t="str">
        <f t="shared" si="61"/>
        <v/>
      </c>
      <c r="I922" s="2"/>
      <c r="J922" s="3" t="str">
        <f t="shared" si="62"/>
        <v/>
      </c>
      <c r="K922" s="2"/>
      <c r="L922" s="2"/>
      <c r="M922" s="3" t="str">
        <f t="shared" si="63"/>
        <v/>
      </c>
    </row>
    <row r="923" spans="3:13" x14ac:dyDescent="0.2">
      <c r="C923" s="2"/>
      <c r="D923" s="2"/>
      <c r="E923" s="3" t="str">
        <f t="shared" si="60"/>
        <v/>
      </c>
      <c r="F923" s="2"/>
      <c r="G923" s="2"/>
      <c r="H923" s="3" t="str">
        <f t="shared" si="61"/>
        <v/>
      </c>
      <c r="I923" s="2"/>
      <c r="J923" s="3" t="str">
        <f t="shared" si="62"/>
        <v/>
      </c>
      <c r="K923" s="2"/>
      <c r="L923" s="2"/>
      <c r="M923" s="3" t="str">
        <f t="shared" si="63"/>
        <v/>
      </c>
    </row>
    <row r="924" spans="3:13" x14ac:dyDescent="0.2">
      <c r="C924" s="2"/>
      <c r="D924" s="2"/>
      <c r="E924" s="3" t="str">
        <f t="shared" si="60"/>
        <v/>
      </c>
      <c r="F924" s="2"/>
      <c r="G924" s="2"/>
      <c r="H924" s="3" t="str">
        <f t="shared" si="61"/>
        <v/>
      </c>
      <c r="I924" s="2"/>
      <c r="J924" s="3" t="str">
        <f t="shared" si="62"/>
        <v/>
      </c>
      <c r="K924" s="2"/>
      <c r="L924" s="2"/>
      <c r="M924" s="3" t="str">
        <f t="shared" si="63"/>
        <v/>
      </c>
    </row>
    <row r="925" spans="3:13" x14ac:dyDescent="0.2">
      <c r="C925" s="2"/>
      <c r="D925" s="2"/>
      <c r="E925" s="3" t="str">
        <f t="shared" si="60"/>
        <v/>
      </c>
      <c r="F925" s="2"/>
      <c r="G925" s="2"/>
      <c r="H925" s="3" t="str">
        <f t="shared" si="61"/>
        <v/>
      </c>
      <c r="I925" s="2"/>
      <c r="J925" s="3" t="str">
        <f t="shared" si="62"/>
        <v/>
      </c>
      <c r="K925" s="2"/>
      <c r="L925" s="2"/>
      <c r="M925" s="3" t="str">
        <f t="shared" si="63"/>
        <v/>
      </c>
    </row>
    <row r="926" spans="3:13" x14ac:dyDescent="0.2">
      <c r="C926" s="2"/>
      <c r="D926" s="2"/>
      <c r="E926" s="3" t="str">
        <f t="shared" si="60"/>
        <v/>
      </c>
      <c r="F926" s="2"/>
      <c r="G926" s="2"/>
      <c r="H926" s="3" t="str">
        <f t="shared" si="61"/>
        <v/>
      </c>
      <c r="I926" s="2"/>
      <c r="J926" s="3" t="str">
        <f t="shared" si="62"/>
        <v/>
      </c>
      <c r="K926" s="2"/>
      <c r="L926" s="2"/>
      <c r="M926" s="3" t="str">
        <f t="shared" si="63"/>
        <v/>
      </c>
    </row>
    <row r="927" spans="3:13" x14ac:dyDescent="0.2">
      <c r="C927" s="2"/>
      <c r="D927" s="2"/>
      <c r="E927" s="3" t="str">
        <f t="shared" si="60"/>
        <v/>
      </c>
      <c r="F927" s="2"/>
      <c r="G927" s="2"/>
      <c r="H927" s="3" t="str">
        <f t="shared" si="61"/>
        <v/>
      </c>
      <c r="I927" s="2"/>
      <c r="J927" s="3" t="str">
        <f t="shared" si="62"/>
        <v/>
      </c>
      <c r="K927" s="2"/>
      <c r="L927" s="2"/>
      <c r="M927" s="3" t="str">
        <f t="shared" si="63"/>
        <v/>
      </c>
    </row>
    <row r="928" spans="3:13" x14ac:dyDescent="0.2">
      <c r="C928" s="2"/>
      <c r="D928" s="2"/>
      <c r="E928" s="3" t="str">
        <f t="shared" si="60"/>
        <v/>
      </c>
      <c r="F928" s="2"/>
      <c r="G928" s="2"/>
      <c r="H928" s="3" t="str">
        <f t="shared" si="61"/>
        <v/>
      </c>
      <c r="I928" s="2"/>
      <c r="J928" s="3" t="str">
        <f t="shared" si="62"/>
        <v/>
      </c>
      <c r="K928" s="2"/>
      <c r="L928" s="2"/>
      <c r="M928" s="3" t="str">
        <f t="shared" si="63"/>
        <v/>
      </c>
    </row>
    <row r="929" spans="3:13" x14ac:dyDescent="0.2">
      <c r="C929" s="2"/>
      <c r="D929" s="2"/>
      <c r="E929" s="3" t="str">
        <f t="shared" si="60"/>
        <v/>
      </c>
      <c r="F929" s="2"/>
      <c r="G929" s="2"/>
      <c r="H929" s="3" t="str">
        <f t="shared" si="61"/>
        <v/>
      </c>
      <c r="I929" s="2"/>
      <c r="J929" s="3" t="str">
        <f t="shared" si="62"/>
        <v/>
      </c>
      <c r="K929" s="2"/>
      <c r="L929" s="2"/>
      <c r="M929" s="3" t="str">
        <f t="shared" si="63"/>
        <v/>
      </c>
    </row>
    <row r="930" spans="3:13" x14ac:dyDescent="0.2">
      <c r="C930" s="2"/>
      <c r="D930" s="2"/>
      <c r="E930" s="3" t="str">
        <f t="shared" si="60"/>
        <v/>
      </c>
      <c r="F930" s="2"/>
      <c r="G930" s="2"/>
      <c r="H930" s="3" t="str">
        <f t="shared" si="61"/>
        <v/>
      </c>
      <c r="I930" s="2"/>
      <c r="J930" s="3" t="str">
        <f t="shared" si="62"/>
        <v/>
      </c>
      <c r="K930" s="2"/>
      <c r="L930" s="2"/>
      <c r="M930" s="3" t="str">
        <f t="shared" si="63"/>
        <v/>
      </c>
    </row>
    <row r="931" spans="3:13" x14ac:dyDescent="0.2">
      <c r="C931" s="2"/>
      <c r="D931" s="2"/>
      <c r="E931" s="3" t="str">
        <f t="shared" si="60"/>
        <v/>
      </c>
      <c r="F931" s="2"/>
      <c r="G931" s="2"/>
      <c r="H931" s="3" t="str">
        <f t="shared" si="61"/>
        <v/>
      </c>
      <c r="I931" s="2"/>
      <c r="J931" s="3" t="str">
        <f t="shared" si="62"/>
        <v/>
      </c>
      <c r="K931" s="2"/>
      <c r="L931" s="2"/>
      <c r="M931" s="3" t="str">
        <f t="shared" si="63"/>
        <v/>
      </c>
    </row>
    <row r="932" spans="3:13" x14ac:dyDescent="0.2">
      <c r="C932" s="2"/>
      <c r="D932" s="2"/>
      <c r="E932" s="3" t="str">
        <f t="shared" si="60"/>
        <v/>
      </c>
      <c r="F932" s="2"/>
      <c r="G932" s="2"/>
      <c r="H932" s="3" t="str">
        <f t="shared" si="61"/>
        <v/>
      </c>
      <c r="I932" s="2"/>
      <c r="J932" s="3" t="str">
        <f t="shared" si="62"/>
        <v/>
      </c>
      <c r="K932" s="2"/>
      <c r="L932" s="2"/>
      <c r="M932" s="3" t="str">
        <f t="shared" si="63"/>
        <v/>
      </c>
    </row>
    <row r="933" spans="3:13" x14ac:dyDescent="0.2">
      <c r="C933" s="2"/>
      <c r="D933" s="2"/>
      <c r="E933" s="3" t="str">
        <f t="shared" si="60"/>
        <v/>
      </c>
      <c r="F933" s="2"/>
      <c r="G933" s="2"/>
      <c r="H933" s="3" t="str">
        <f t="shared" si="61"/>
        <v/>
      </c>
      <c r="I933" s="2"/>
      <c r="J933" s="3" t="str">
        <f t="shared" si="62"/>
        <v/>
      </c>
      <c r="K933" s="2"/>
      <c r="L933" s="2"/>
      <c r="M933" s="3" t="str">
        <f t="shared" si="63"/>
        <v/>
      </c>
    </row>
    <row r="934" spans="3:13" x14ac:dyDescent="0.2">
      <c r="C934" s="2"/>
      <c r="D934" s="2"/>
      <c r="E934" s="3" t="str">
        <f t="shared" si="60"/>
        <v/>
      </c>
      <c r="F934" s="2"/>
      <c r="G934" s="2"/>
      <c r="H934" s="3" t="str">
        <f t="shared" si="61"/>
        <v/>
      </c>
      <c r="I934" s="2"/>
      <c r="J934" s="3" t="str">
        <f t="shared" si="62"/>
        <v/>
      </c>
      <c r="K934" s="2"/>
      <c r="L934" s="2"/>
      <c r="M934" s="3" t="str">
        <f t="shared" si="63"/>
        <v/>
      </c>
    </row>
    <row r="935" spans="3:13" x14ac:dyDescent="0.2">
      <c r="C935" s="2"/>
      <c r="D935" s="2"/>
      <c r="E935" s="3" t="str">
        <f t="shared" si="60"/>
        <v/>
      </c>
      <c r="F935" s="2"/>
      <c r="G935" s="2"/>
      <c r="H935" s="3" t="str">
        <f t="shared" si="61"/>
        <v/>
      </c>
      <c r="I935" s="2"/>
      <c r="J935" s="3" t="str">
        <f t="shared" si="62"/>
        <v/>
      </c>
      <c r="K935" s="2"/>
      <c r="L935" s="2"/>
      <c r="M935" s="3" t="str">
        <f t="shared" si="63"/>
        <v/>
      </c>
    </row>
    <row r="936" spans="3:13" x14ac:dyDescent="0.2">
      <c r="C936" s="2"/>
      <c r="D936" s="2"/>
      <c r="E936" s="3" t="str">
        <f t="shared" si="60"/>
        <v/>
      </c>
      <c r="F936" s="2"/>
      <c r="G936" s="2"/>
      <c r="H936" s="3" t="str">
        <f t="shared" si="61"/>
        <v/>
      </c>
      <c r="I936" s="2"/>
      <c r="J936" s="3" t="str">
        <f t="shared" si="62"/>
        <v/>
      </c>
      <c r="K936" s="2"/>
      <c r="L936" s="2"/>
      <c r="M936" s="3" t="str">
        <f t="shared" si="63"/>
        <v/>
      </c>
    </row>
    <row r="937" spans="3:13" x14ac:dyDescent="0.2">
      <c r="C937" s="2"/>
      <c r="D937" s="2"/>
      <c r="E937" s="3" t="str">
        <f t="shared" si="60"/>
        <v/>
      </c>
      <c r="F937" s="2"/>
      <c r="G937" s="2"/>
      <c r="H937" s="3" t="str">
        <f t="shared" si="61"/>
        <v/>
      </c>
      <c r="I937" s="2"/>
      <c r="J937" s="3" t="str">
        <f t="shared" si="62"/>
        <v/>
      </c>
      <c r="K937" s="2"/>
      <c r="L937" s="2"/>
      <c r="M937" s="3" t="str">
        <f t="shared" si="63"/>
        <v/>
      </c>
    </row>
    <row r="938" spans="3:13" x14ac:dyDescent="0.2">
      <c r="C938" s="2"/>
      <c r="D938" s="2"/>
      <c r="E938" s="3" t="str">
        <f t="shared" si="60"/>
        <v/>
      </c>
      <c r="F938" s="2"/>
      <c r="G938" s="2"/>
      <c r="H938" s="3" t="str">
        <f t="shared" si="61"/>
        <v/>
      </c>
      <c r="I938" s="2"/>
      <c r="J938" s="3" t="str">
        <f t="shared" si="62"/>
        <v/>
      </c>
      <c r="K938" s="2"/>
      <c r="L938" s="2"/>
      <c r="M938" s="3" t="str">
        <f t="shared" si="63"/>
        <v/>
      </c>
    </row>
    <row r="939" spans="3:13" x14ac:dyDescent="0.2">
      <c r="C939" s="2"/>
      <c r="D939" s="2"/>
      <c r="E939" s="3" t="str">
        <f t="shared" si="60"/>
        <v/>
      </c>
      <c r="F939" s="2"/>
      <c r="G939" s="2"/>
      <c r="H939" s="3" t="str">
        <f t="shared" si="61"/>
        <v/>
      </c>
      <c r="I939" s="2"/>
      <c r="J939" s="3" t="str">
        <f t="shared" si="62"/>
        <v/>
      </c>
      <c r="K939" s="2"/>
      <c r="L939" s="2"/>
      <c r="M939" s="3" t="str">
        <f t="shared" si="63"/>
        <v/>
      </c>
    </row>
    <row r="940" spans="3:13" x14ac:dyDescent="0.2">
      <c r="C940" s="2"/>
      <c r="D940" s="2"/>
      <c r="E940" s="3" t="str">
        <f t="shared" si="60"/>
        <v/>
      </c>
      <c r="F940" s="2"/>
      <c r="G940" s="2"/>
      <c r="H940" s="3" t="str">
        <f t="shared" si="61"/>
        <v/>
      </c>
      <c r="I940" s="2"/>
      <c r="J940" s="3" t="str">
        <f t="shared" si="62"/>
        <v/>
      </c>
      <c r="K940" s="2"/>
      <c r="L940" s="2"/>
      <c r="M940" s="3" t="str">
        <f t="shared" si="63"/>
        <v/>
      </c>
    </row>
    <row r="941" spans="3:13" x14ac:dyDescent="0.2">
      <c r="C941" s="2"/>
      <c r="D941" s="2"/>
      <c r="E941" s="3" t="str">
        <f t="shared" si="60"/>
        <v/>
      </c>
      <c r="F941" s="2"/>
      <c r="G941" s="2"/>
      <c r="H941" s="3" t="str">
        <f t="shared" si="61"/>
        <v/>
      </c>
      <c r="I941" s="2"/>
      <c r="J941" s="3" t="str">
        <f t="shared" si="62"/>
        <v/>
      </c>
      <c r="K941" s="2"/>
      <c r="L941" s="2"/>
      <c r="M941" s="3" t="str">
        <f t="shared" si="63"/>
        <v/>
      </c>
    </row>
    <row r="942" spans="3:13" x14ac:dyDescent="0.2">
      <c r="C942" s="2"/>
      <c r="D942" s="2"/>
      <c r="E942" s="3" t="str">
        <f t="shared" si="60"/>
        <v/>
      </c>
      <c r="F942" s="2"/>
      <c r="G942" s="2"/>
      <c r="H942" s="3" t="str">
        <f t="shared" si="61"/>
        <v/>
      </c>
      <c r="I942" s="2"/>
      <c r="J942" s="3" t="str">
        <f t="shared" si="62"/>
        <v/>
      </c>
      <c r="K942" s="2"/>
      <c r="L942" s="2"/>
      <c r="M942" s="3" t="str">
        <f t="shared" si="63"/>
        <v/>
      </c>
    </row>
    <row r="943" spans="3:13" x14ac:dyDescent="0.2">
      <c r="C943" s="2"/>
      <c r="D943" s="2"/>
      <c r="E943" s="3" t="str">
        <f t="shared" si="60"/>
        <v/>
      </c>
      <c r="F943" s="2"/>
      <c r="G943" s="2"/>
      <c r="H943" s="3" t="str">
        <f t="shared" si="61"/>
        <v/>
      </c>
      <c r="I943" s="2"/>
      <c r="J943" s="3" t="str">
        <f t="shared" si="62"/>
        <v/>
      </c>
      <c r="K943" s="2"/>
      <c r="L943" s="2"/>
      <c r="M943" s="3" t="str">
        <f t="shared" si="63"/>
        <v/>
      </c>
    </row>
    <row r="944" spans="3:13" x14ac:dyDescent="0.2">
      <c r="C944" s="2"/>
      <c r="D944" s="2"/>
      <c r="E944" s="3" t="str">
        <f t="shared" si="60"/>
        <v/>
      </c>
      <c r="F944" s="2"/>
      <c r="G944" s="2"/>
      <c r="H944" s="3" t="str">
        <f t="shared" si="61"/>
        <v/>
      </c>
      <c r="I944" s="2"/>
      <c r="J944" s="3" t="str">
        <f t="shared" si="62"/>
        <v/>
      </c>
      <c r="K944" s="2"/>
      <c r="L944" s="2"/>
      <c r="M944" s="3" t="str">
        <f t="shared" si="63"/>
        <v/>
      </c>
    </row>
    <row r="945" spans="3:13" x14ac:dyDescent="0.2">
      <c r="C945" s="2"/>
      <c r="D945" s="2"/>
      <c r="E945" s="3" t="str">
        <f t="shared" si="60"/>
        <v/>
      </c>
      <c r="F945" s="2"/>
      <c r="G945" s="2"/>
      <c r="H945" s="3" t="str">
        <f t="shared" si="61"/>
        <v/>
      </c>
      <c r="I945" s="2"/>
      <c r="J945" s="3" t="str">
        <f t="shared" si="62"/>
        <v/>
      </c>
      <c r="K945" s="2"/>
      <c r="L945" s="2"/>
      <c r="M945" s="3" t="str">
        <f t="shared" si="63"/>
        <v/>
      </c>
    </row>
    <row r="946" spans="3:13" x14ac:dyDescent="0.2">
      <c r="C946" s="2"/>
      <c r="D946" s="2"/>
      <c r="E946" s="3" t="str">
        <f t="shared" si="60"/>
        <v/>
      </c>
      <c r="F946" s="2"/>
      <c r="G946" s="2"/>
      <c r="H946" s="3" t="str">
        <f t="shared" si="61"/>
        <v/>
      </c>
      <c r="I946" s="2"/>
      <c r="J946" s="3" t="str">
        <f t="shared" si="62"/>
        <v/>
      </c>
      <c r="K946" s="2"/>
      <c r="L946" s="2"/>
      <c r="M946" s="3" t="str">
        <f t="shared" si="63"/>
        <v/>
      </c>
    </row>
    <row r="947" spans="3:13" x14ac:dyDescent="0.2">
      <c r="C947" s="2"/>
      <c r="D947" s="2"/>
      <c r="E947" s="3" t="str">
        <f t="shared" si="60"/>
        <v/>
      </c>
      <c r="F947" s="2"/>
      <c r="G947" s="2"/>
      <c r="H947" s="3" t="str">
        <f t="shared" si="61"/>
        <v/>
      </c>
      <c r="I947" s="2"/>
      <c r="J947" s="3" t="str">
        <f t="shared" si="62"/>
        <v/>
      </c>
      <c r="K947" s="2"/>
      <c r="L947" s="2"/>
      <c r="M947" s="3" t="str">
        <f t="shared" si="63"/>
        <v/>
      </c>
    </row>
    <row r="948" spans="3:13" x14ac:dyDescent="0.2">
      <c r="C948" s="2"/>
      <c r="D948" s="2"/>
      <c r="E948" s="3" t="str">
        <f t="shared" si="60"/>
        <v/>
      </c>
      <c r="F948" s="2"/>
      <c r="G948" s="2"/>
      <c r="H948" s="3" t="str">
        <f t="shared" si="61"/>
        <v/>
      </c>
      <c r="I948" s="2"/>
      <c r="J948" s="3" t="str">
        <f t="shared" si="62"/>
        <v/>
      </c>
      <c r="K948" s="2"/>
      <c r="L948" s="2"/>
      <c r="M948" s="3" t="str">
        <f t="shared" si="63"/>
        <v/>
      </c>
    </row>
    <row r="949" spans="3:13" x14ac:dyDescent="0.2">
      <c r="C949" s="2"/>
      <c r="D949" s="2"/>
      <c r="E949" s="3" t="str">
        <f t="shared" si="60"/>
        <v/>
      </c>
      <c r="F949" s="2"/>
      <c r="G949" s="2"/>
      <c r="H949" s="3" t="str">
        <f t="shared" si="61"/>
        <v/>
      </c>
      <c r="I949" s="2"/>
      <c r="J949" s="3" t="str">
        <f t="shared" si="62"/>
        <v/>
      </c>
      <c r="K949" s="2"/>
      <c r="L949" s="2"/>
      <c r="M949" s="3" t="str">
        <f t="shared" si="63"/>
        <v/>
      </c>
    </row>
    <row r="950" spans="3:13" x14ac:dyDescent="0.2">
      <c r="C950" s="2"/>
      <c r="D950" s="2"/>
      <c r="E950" s="3" t="str">
        <f t="shared" si="60"/>
        <v/>
      </c>
      <c r="F950" s="2"/>
      <c r="G950" s="2"/>
      <c r="H950" s="3" t="str">
        <f t="shared" si="61"/>
        <v/>
      </c>
      <c r="I950" s="2"/>
      <c r="J950" s="3" t="str">
        <f t="shared" si="62"/>
        <v/>
      </c>
      <c r="K950" s="2"/>
      <c r="L950" s="2"/>
      <c r="M950" s="3" t="str">
        <f t="shared" si="63"/>
        <v/>
      </c>
    </row>
    <row r="951" spans="3:13" x14ac:dyDescent="0.2">
      <c r="C951" s="2"/>
      <c r="D951" s="2"/>
      <c r="E951" s="3" t="str">
        <f t="shared" si="60"/>
        <v/>
      </c>
      <c r="F951" s="2"/>
      <c r="G951" s="2"/>
      <c r="H951" s="3" t="str">
        <f t="shared" si="61"/>
        <v/>
      </c>
      <c r="I951" s="2"/>
      <c r="J951" s="3" t="str">
        <f t="shared" si="62"/>
        <v/>
      </c>
      <c r="K951" s="2"/>
      <c r="L951" s="2"/>
      <c r="M951" s="3" t="str">
        <f t="shared" si="63"/>
        <v/>
      </c>
    </row>
    <row r="952" spans="3:13" x14ac:dyDescent="0.2">
      <c r="C952" s="2"/>
      <c r="D952" s="2"/>
      <c r="E952" s="3" t="str">
        <f t="shared" si="60"/>
        <v/>
      </c>
      <c r="F952" s="2"/>
      <c r="G952" s="2"/>
      <c r="H952" s="3" t="str">
        <f t="shared" si="61"/>
        <v/>
      </c>
      <c r="I952" s="2"/>
      <c r="J952" s="3" t="str">
        <f t="shared" si="62"/>
        <v/>
      </c>
      <c r="K952" s="2"/>
      <c r="L952" s="2"/>
      <c r="M952" s="3" t="str">
        <f t="shared" si="63"/>
        <v/>
      </c>
    </row>
    <row r="953" spans="3:13" x14ac:dyDescent="0.2">
      <c r="C953" s="2"/>
      <c r="D953" s="2"/>
      <c r="E953" s="3" t="str">
        <f t="shared" si="60"/>
        <v/>
      </c>
      <c r="F953" s="2"/>
      <c r="G953" s="2"/>
      <c r="H953" s="3" t="str">
        <f t="shared" si="61"/>
        <v/>
      </c>
      <c r="I953" s="2"/>
      <c r="J953" s="3" t="str">
        <f t="shared" si="62"/>
        <v/>
      </c>
      <c r="K953" s="2"/>
      <c r="L953" s="2"/>
      <c r="M953" s="3" t="str">
        <f t="shared" si="63"/>
        <v/>
      </c>
    </row>
    <row r="954" spans="3:13" x14ac:dyDescent="0.2">
      <c r="C954" s="2"/>
      <c r="D954" s="2"/>
      <c r="E954" s="3" t="str">
        <f t="shared" si="60"/>
        <v/>
      </c>
      <c r="F954" s="2"/>
      <c r="G954" s="2"/>
      <c r="H954" s="3" t="str">
        <f t="shared" si="61"/>
        <v/>
      </c>
      <c r="I954" s="2"/>
      <c r="J954" s="3" t="str">
        <f t="shared" si="62"/>
        <v/>
      </c>
      <c r="K954" s="2"/>
      <c r="L954" s="2"/>
      <c r="M954" s="3" t="str">
        <f t="shared" si="63"/>
        <v/>
      </c>
    </row>
    <row r="955" spans="3:13" x14ac:dyDescent="0.2">
      <c r="C955" s="2"/>
      <c r="D955" s="2"/>
      <c r="E955" s="3" t="str">
        <f t="shared" si="60"/>
        <v/>
      </c>
      <c r="F955" s="2"/>
      <c r="G955" s="2"/>
      <c r="H955" s="3" t="str">
        <f t="shared" si="61"/>
        <v/>
      </c>
      <c r="I955" s="2"/>
      <c r="J955" s="3" t="str">
        <f t="shared" si="62"/>
        <v/>
      </c>
      <c r="K955" s="2"/>
      <c r="L955" s="2"/>
      <c r="M955" s="3" t="str">
        <f t="shared" si="63"/>
        <v/>
      </c>
    </row>
    <row r="956" spans="3:13" x14ac:dyDescent="0.2">
      <c r="C956" s="2"/>
      <c r="D956" s="2"/>
      <c r="E956" s="3" t="str">
        <f t="shared" si="60"/>
        <v/>
      </c>
      <c r="F956" s="2"/>
      <c r="G956" s="2"/>
      <c r="H956" s="3" t="str">
        <f t="shared" si="61"/>
        <v/>
      </c>
      <c r="I956" s="2"/>
      <c r="J956" s="3" t="str">
        <f t="shared" si="62"/>
        <v/>
      </c>
      <c r="K956" s="2"/>
      <c r="L956" s="2"/>
      <c r="M956" s="3" t="str">
        <f t="shared" si="63"/>
        <v/>
      </c>
    </row>
    <row r="957" spans="3:13" x14ac:dyDescent="0.2">
      <c r="C957" s="2"/>
      <c r="D957" s="2"/>
      <c r="E957" s="3" t="str">
        <f t="shared" si="60"/>
        <v/>
      </c>
      <c r="F957" s="2"/>
      <c r="G957" s="2"/>
      <c r="H957" s="3" t="str">
        <f t="shared" si="61"/>
        <v/>
      </c>
      <c r="I957" s="2"/>
      <c r="J957" s="3" t="str">
        <f t="shared" si="62"/>
        <v/>
      </c>
      <c r="K957" s="2"/>
      <c r="L957" s="2"/>
      <c r="M957" s="3" t="str">
        <f t="shared" si="63"/>
        <v/>
      </c>
    </row>
    <row r="958" spans="3:13" x14ac:dyDescent="0.2">
      <c r="C958" s="2"/>
      <c r="D958" s="2"/>
      <c r="E958" s="3" t="str">
        <f t="shared" si="60"/>
        <v/>
      </c>
      <c r="F958" s="2"/>
      <c r="G958" s="2"/>
      <c r="H958" s="3" t="str">
        <f t="shared" si="61"/>
        <v/>
      </c>
      <c r="I958" s="2"/>
      <c r="J958" s="3" t="str">
        <f t="shared" si="62"/>
        <v/>
      </c>
      <c r="K958" s="2"/>
      <c r="L958" s="2"/>
      <c r="M958" s="3" t="str">
        <f t="shared" si="63"/>
        <v/>
      </c>
    </row>
    <row r="959" spans="3:13" x14ac:dyDescent="0.2">
      <c r="C959" s="2"/>
      <c r="D959" s="2"/>
      <c r="E959" s="3" t="str">
        <f t="shared" si="60"/>
        <v/>
      </c>
      <c r="F959" s="2"/>
      <c r="G959" s="2"/>
      <c r="H959" s="3" t="str">
        <f t="shared" si="61"/>
        <v/>
      </c>
      <c r="I959" s="2"/>
      <c r="J959" s="3" t="str">
        <f t="shared" si="62"/>
        <v/>
      </c>
      <c r="K959" s="2"/>
      <c r="L959" s="2"/>
      <c r="M959" s="3" t="str">
        <f t="shared" si="63"/>
        <v/>
      </c>
    </row>
    <row r="960" spans="3:13" x14ac:dyDescent="0.2">
      <c r="C960" s="2"/>
      <c r="D960" s="2"/>
      <c r="E960" s="3" t="str">
        <f t="shared" si="60"/>
        <v/>
      </c>
      <c r="F960" s="2"/>
      <c r="G960" s="2"/>
      <c r="H960" s="3" t="str">
        <f t="shared" si="61"/>
        <v/>
      </c>
      <c r="I960" s="2"/>
      <c r="J960" s="3" t="str">
        <f t="shared" si="62"/>
        <v/>
      </c>
      <c r="K960" s="2"/>
      <c r="L960" s="2"/>
      <c r="M960" s="3" t="str">
        <f t="shared" si="63"/>
        <v/>
      </c>
    </row>
    <row r="961" spans="3:13" x14ac:dyDescent="0.2">
      <c r="C961" s="2"/>
      <c r="D961" s="2"/>
      <c r="E961" s="3" t="str">
        <f t="shared" si="60"/>
        <v/>
      </c>
      <c r="F961" s="2"/>
      <c r="G961" s="2"/>
      <c r="H961" s="3" t="str">
        <f t="shared" si="61"/>
        <v/>
      </c>
      <c r="I961" s="2"/>
      <c r="J961" s="3" t="str">
        <f t="shared" si="62"/>
        <v/>
      </c>
      <c r="K961" s="2"/>
      <c r="L961" s="2"/>
      <c r="M961" s="3" t="str">
        <f t="shared" si="63"/>
        <v/>
      </c>
    </row>
    <row r="962" spans="3:13" x14ac:dyDescent="0.2">
      <c r="C962" s="2"/>
      <c r="D962" s="2"/>
      <c r="E962" s="3" t="str">
        <f t="shared" si="60"/>
        <v/>
      </c>
      <c r="F962" s="2"/>
      <c r="G962" s="2"/>
      <c r="H962" s="3" t="str">
        <f t="shared" si="61"/>
        <v/>
      </c>
      <c r="I962" s="2"/>
      <c r="J962" s="3" t="str">
        <f t="shared" si="62"/>
        <v/>
      </c>
      <c r="K962" s="2"/>
      <c r="L962" s="2"/>
      <c r="M962" s="3" t="str">
        <f t="shared" si="63"/>
        <v/>
      </c>
    </row>
    <row r="963" spans="3:13" x14ac:dyDescent="0.2">
      <c r="C963" s="2"/>
      <c r="D963" s="2"/>
      <c r="E963" s="3" t="str">
        <f t="shared" si="60"/>
        <v/>
      </c>
      <c r="F963" s="2"/>
      <c r="G963" s="2"/>
      <c r="H963" s="3" t="str">
        <f t="shared" si="61"/>
        <v/>
      </c>
      <c r="I963" s="2"/>
      <c r="J963" s="3" t="str">
        <f t="shared" si="62"/>
        <v/>
      </c>
      <c r="K963" s="2"/>
      <c r="L963" s="2"/>
      <c r="M963" s="3" t="str">
        <f t="shared" si="63"/>
        <v/>
      </c>
    </row>
    <row r="964" spans="3:13" x14ac:dyDescent="0.2">
      <c r="C964" s="2"/>
      <c r="D964" s="2"/>
      <c r="E964" s="3" t="str">
        <f t="shared" si="60"/>
        <v/>
      </c>
      <c r="F964" s="2"/>
      <c r="G964" s="2"/>
      <c r="H964" s="3" t="str">
        <f t="shared" si="61"/>
        <v/>
      </c>
      <c r="I964" s="2"/>
      <c r="J964" s="3" t="str">
        <f t="shared" si="62"/>
        <v/>
      </c>
      <c r="K964" s="2"/>
      <c r="L964" s="2"/>
      <c r="M964" s="3" t="str">
        <f t="shared" si="63"/>
        <v/>
      </c>
    </row>
    <row r="965" spans="3:13" x14ac:dyDescent="0.2">
      <c r="C965" s="2"/>
      <c r="D965" s="2"/>
      <c r="E965" s="3" t="str">
        <f t="shared" ref="E965:E1028" si="64">IF(C965=0,"",(D965/C965-1))</f>
        <v/>
      </c>
      <c r="F965" s="2"/>
      <c r="G965" s="2"/>
      <c r="H965" s="3" t="str">
        <f t="shared" ref="H965:H1028" si="65">IF(F965=0,"",(G965/F965-1))</f>
        <v/>
      </c>
      <c r="I965" s="2"/>
      <c r="J965" s="3" t="str">
        <f t="shared" ref="J965:J1028" si="66">IF(I965=0,"",(G965/I965-1))</f>
        <v/>
      </c>
      <c r="K965" s="2"/>
      <c r="L965" s="2"/>
      <c r="M965" s="3" t="str">
        <f t="shared" ref="M965:M1028" si="67">IF(K965=0,"",(L965/K965-1))</f>
        <v/>
      </c>
    </row>
    <row r="966" spans="3:13" x14ac:dyDescent="0.2">
      <c r="C966" s="2"/>
      <c r="D966" s="2"/>
      <c r="E966" s="3" t="str">
        <f t="shared" si="64"/>
        <v/>
      </c>
      <c r="F966" s="2"/>
      <c r="G966" s="2"/>
      <c r="H966" s="3" t="str">
        <f t="shared" si="65"/>
        <v/>
      </c>
      <c r="I966" s="2"/>
      <c r="J966" s="3" t="str">
        <f t="shared" si="66"/>
        <v/>
      </c>
      <c r="K966" s="2"/>
      <c r="L966" s="2"/>
      <c r="M966" s="3" t="str">
        <f t="shared" si="67"/>
        <v/>
      </c>
    </row>
    <row r="967" spans="3:13" x14ac:dyDescent="0.2">
      <c r="C967" s="2"/>
      <c r="D967" s="2"/>
      <c r="E967" s="3" t="str">
        <f t="shared" si="64"/>
        <v/>
      </c>
      <c r="F967" s="2"/>
      <c r="G967" s="2"/>
      <c r="H967" s="3" t="str">
        <f t="shared" si="65"/>
        <v/>
      </c>
      <c r="I967" s="2"/>
      <c r="J967" s="3" t="str">
        <f t="shared" si="66"/>
        <v/>
      </c>
      <c r="K967" s="2"/>
      <c r="L967" s="2"/>
      <c r="M967" s="3" t="str">
        <f t="shared" si="67"/>
        <v/>
      </c>
    </row>
    <row r="968" spans="3:13" x14ac:dyDescent="0.2">
      <c r="C968" s="2"/>
      <c r="D968" s="2"/>
      <c r="E968" s="3" t="str">
        <f t="shared" si="64"/>
        <v/>
      </c>
      <c r="F968" s="2"/>
      <c r="G968" s="2"/>
      <c r="H968" s="3" t="str">
        <f t="shared" si="65"/>
        <v/>
      </c>
      <c r="I968" s="2"/>
      <c r="J968" s="3" t="str">
        <f t="shared" si="66"/>
        <v/>
      </c>
      <c r="K968" s="2"/>
      <c r="L968" s="2"/>
      <c r="M968" s="3" t="str">
        <f t="shared" si="67"/>
        <v/>
      </c>
    </row>
    <row r="969" spans="3:13" x14ac:dyDescent="0.2">
      <c r="C969" s="2"/>
      <c r="D969" s="2"/>
      <c r="E969" s="3" t="str">
        <f t="shared" si="64"/>
        <v/>
      </c>
      <c r="F969" s="2"/>
      <c r="G969" s="2"/>
      <c r="H969" s="3" t="str">
        <f t="shared" si="65"/>
        <v/>
      </c>
      <c r="I969" s="2"/>
      <c r="J969" s="3" t="str">
        <f t="shared" si="66"/>
        <v/>
      </c>
      <c r="K969" s="2"/>
      <c r="L969" s="2"/>
      <c r="M969" s="3" t="str">
        <f t="shared" si="67"/>
        <v/>
      </c>
    </row>
    <row r="970" spans="3:13" x14ac:dyDescent="0.2">
      <c r="C970" s="2"/>
      <c r="D970" s="2"/>
      <c r="E970" s="3" t="str">
        <f t="shared" si="64"/>
        <v/>
      </c>
      <c r="F970" s="2"/>
      <c r="G970" s="2"/>
      <c r="H970" s="3" t="str">
        <f t="shared" si="65"/>
        <v/>
      </c>
      <c r="I970" s="2"/>
      <c r="J970" s="3" t="str">
        <f t="shared" si="66"/>
        <v/>
      </c>
      <c r="K970" s="2"/>
      <c r="L970" s="2"/>
      <c r="M970" s="3" t="str">
        <f t="shared" si="67"/>
        <v/>
      </c>
    </row>
    <row r="971" spans="3:13" x14ac:dyDescent="0.2">
      <c r="C971" s="2"/>
      <c r="D971" s="2"/>
      <c r="E971" s="3" t="str">
        <f t="shared" si="64"/>
        <v/>
      </c>
      <c r="F971" s="2"/>
      <c r="G971" s="2"/>
      <c r="H971" s="3" t="str">
        <f t="shared" si="65"/>
        <v/>
      </c>
      <c r="I971" s="2"/>
      <c r="J971" s="3" t="str">
        <f t="shared" si="66"/>
        <v/>
      </c>
      <c r="K971" s="2"/>
      <c r="L971" s="2"/>
      <c r="M971" s="3" t="str">
        <f t="shared" si="67"/>
        <v/>
      </c>
    </row>
    <row r="972" spans="3:13" x14ac:dyDescent="0.2">
      <c r="C972" s="2"/>
      <c r="D972" s="2"/>
      <c r="E972" s="3" t="str">
        <f t="shared" si="64"/>
        <v/>
      </c>
      <c r="F972" s="2"/>
      <c r="G972" s="2"/>
      <c r="H972" s="3" t="str">
        <f t="shared" si="65"/>
        <v/>
      </c>
      <c r="I972" s="2"/>
      <c r="J972" s="3" t="str">
        <f t="shared" si="66"/>
        <v/>
      </c>
      <c r="K972" s="2"/>
      <c r="L972" s="2"/>
      <c r="M972" s="3" t="str">
        <f t="shared" si="67"/>
        <v/>
      </c>
    </row>
    <row r="973" spans="3:13" x14ac:dyDescent="0.2">
      <c r="C973" s="2"/>
      <c r="D973" s="2"/>
      <c r="E973" s="3" t="str">
        <f t="shared" si="64"/>
        <v/>
      </c>
      <c r="F973" s="2"/>
      <c r="G973" s="2"/>
      <c r="H973" s="3" t="str">
        <f t="shared" si="65"/>
        <v/>
      </c>
      <c r="I973" s="2"/>
      <c r="J973" s="3" t="str">
        <f t="shared" si="66"/>
        <v/>
      </c>
      <c r="K973" s="2"/>
      <c r="L973" s="2"/>
      <c r="M973" s="3" t="str">
        <f t="shared" si="67"/>
        <v/>
      </c>
    </row>
    <row r="974" spans="3:13" x14ac:dyDescent="0.2">
      <c r="C974" s="2"/>
      <c r="D974" s="2"/>
      <c r="E974" s="3" t="str">
        <f t="shared" si="64"/>
        <v/>
      </c>
      <c r="F974" s="2"/>
      <c r="G974" s="2"/>
      <c r="H974" s="3" t="str">
        <f t="shared" si="65"/>
        <v/>
      </c>
      <c r="I974" s="2"/>
      <c r="J974" s="3" t="str">
        <f t="shared" si="66"/>
        <v/>
      </c>
      <c r="K974" s="2"/>
      <c r="L974" s="2"/>
      <c r="M974" s="3" t="str">
        <f t="shared" si="67"/>
        <v/>
      </c>
    </row>
    <row r="975" spans="3:13" x14ac:dyDescent="0.2">
      <c r="C975" s="2"/>
      <c r="D975" s="2"/>
      <c r="E975" s="3" t="str">
        <f t="shared" si="64"/>
        <v/>
      </c>
      <c r="F975" s="2"/>
      <c r="G975" s="2"/>
      <c r="H975" s="3" t="str">
        <f t="shared" si="65"/>
        <v/>
      </c>
      <c r="I975" s="2"/>
      <c r="J975" s="3" t="str">
        <f t="shared" si="66"/>
        <v/>
      </c>
      <c r="K975" s="2"/>
      <c r="L975" s="2"/>
      <c r="M975" s="3" t="str">
        <f t="shared" si="67"/>
        <v/>
      </c>
    </row>
    <row r="976" spans="3:13" x14ac:dyDescent="0.2">
      <c r="C976" s="2"/>
      <c r="D976" s="2"/>
      <c r="E976" s="3" t="str">
        <f t="shared" si="64"/>
        <v/>
      </c>
      <c r="F976" s="2"/>
      <c r="G976" s="2"/>
      <c r="H976" s="3" t="str">
        <f t="shared" si="65"/>
        <v/>
      </c>
      <c r="I976" s="2"/>
      <c r="J976" s="3" t="str">
        <f t="shared" si="66"/>
        <v/>
      </c>
      <c r="K976" s="2"/>
      <c r="L976" s="2"/>
      <c r="M976" s="3" t="str">
        <f t="shared" si="67"/>
        <v/>
      </c>
    </row>
    <row r="977" spans="3:13" x14ac:dyDescent="0.2">
      <c r="C977" s="2"/>
      <c r="D977" s="2"/>
      <c r="E977" s="3" t="str">
        <f t="shared" si="64"/>
        <v/>
      </c>
      <c r="F977" s="2"/>
      <c r="G977" s="2"/>
      <c r="H977" s="3" t="str">
        <f t="shared" si="65"/>
        <v/>
      </c>
      <c r="I977" s="2"/>
      <c r="J977" s="3" t="str">
        <f t="shared" si="66"/>
        <v/>
      </c>
      <c r="K977" s="2"/>
      <c r="L977" s="2"/>
      <c r="M977" s="3" t="str">
        <f t="shared" si="67"/>
        <v/>
      </c>
    </row>
    <row r="978" spans="3:13" x14ac:dyDescent="0.2">
      <c r="C978" s="2"/>
      <c r="D978" s="2"/>
      <c r="E978" s="3" t="str">
        <f t="shared" si="64"/>
        <v/>
      </c>
      <c r="F978" s="2"/>
      <c r="G978" s="2"/>
      <c r="H978" s="3" t="str">
        <f t="shared" si="65"/>
        <v/>
      </c>
      <c r="I978" s="2"/>
      <c r="J978" s="3" t="str">
        <f t="shared" si="66"/>
        <v/>
      </c>
      <c r="K978" s="2"/>
      <c r="L978" s="2"/>
      <c r="M978" s="3" t="str">
        <f t="shared" si="67"/>
        <v/>
      </c>
    </row>
    <row r="979" spans="3:13" x14ac:dyDescent="0.2">
      <c r="C979" s="2"/>
      <c r="D979" s="2"/>
      <c r="E979" s="3" t="str">
        <f t="shared" si="64"/>
        <v/>
      </c>
      <c r="F979" s="2"/>
      <c r="G979" s="2"/>
      <c r="H979" s="3" t="str">
        <f t="shared" si="65"/>
        <v/>
      </c>
      <c r="I979" s="2"/>
      <c r="J979" s="3" t="str">
        <f t="shared" si="66"/>
        <v/>
      </c>
      <c r="K979" s="2"/>
      <c r="L979" s="2"/>
      <c r="M979" s="3" t="str">
        <f t="shared" si="67"/>
        <v/>
      </c>
    </row>
    <row r="980" spans="3:13" x14ac:dyDescent="0.2">
      <c r="C980" s="2"/>
      <c r="D980" s="2"/>
      <c r="E980" s="3" t="str">
        <f t="shared" si="64"/>
        <v/>
      </c>
      <c r="F980" s="2"/>
      <c r="G980" s="2"/>
      <c r="H980" s="3" t="str">
        <f t="shared" si="65"/>
        <v/>
      </c>
      <c r="I980" s="2"/>
      <c r="J980" s="3" t="str">
        <f t="shared" si="66"/>
        <v/>
      </c>
      <c r="K980" s="2"/>
      <c r="L980" s="2"/>
      <c r="M980" s="3" t="str">
        <f t="shared" si="67"/>
        <v/>
      </c>
    </row>
    <row r="981" spans="3:13" x14ac:dyDescent="0.2">
      <c r="C981" s="2"/>
      <c r="D981" s="2"/>
      <c r="E981" s="3" t="str">
        <f t="shared" si="64"/>
        <v/>
      </c>
      <c r="F981" s="2"/>
      <c r="G981" s="2"/>
      <c r="H981" s="3" t="str">
        <f t="shared" si="65"/>
        <v/>
      </c>
      <c r="I981" s="2"/>
      <c r="J981" s="3" t="str">
        <f t="shared" si="66"/>
        <v/>
      </c>
      <c r="K981" s="2"/>
      <c r="L981" s="2"/>
      <c r="M981" s="3" t="str">
        <f t="shared" si="67"/>
        <v/>
      </c>
    </row>
    <row r="982" spans="3:13" x14ac:dyDescent="0.2">
      <c r="C982" s="2"/>
      <c r="D982" s="2"/>
      <c r="E982" s="3" t="str">
        <f t="shared" si="64"/>
        <v/>
      </c>
      <c r="F982" s="2"/>
      <c r="G982" s="2"/>
      <c r="H982" s="3" t="str">
        <f t="shared" si="65"/>
        <v/>
      </c>
      <c r="I982" s="2"/>
      <c r="J982" s="3" t="str">
        <f t="shared" si="66"/>
        <v/>
      </c>
      <c r="K982" s="2"/>
      <c r="L982" s="2"/>
      <c r="M982" s="3" t="str">
        <f t="shared" si="67"/>
        <v/>
      </c>
    </row>
    <row r="983" spans="3:13" x14ac:dyDescent="0.2">
      <c r="C983" s="2"/>
      <c r="D983" s="2"/>
      <c r="E983" s="3" t="str">
        <f t="shared" si="64"/>
        <v/>
      </c>
      <c r="F983" s="2"/>
      <c r="G983" s="2"/>
      <c r="H983" s="3" t="str">
        <f t="shared" si="65"/>
        <v/>
      </c>
      <c r="I983" s="2"/>
      <c r="J983" s="3" t="str">
        <f t="shared" si="66"/>
        <v/>
      </c>
      <c r="K983" s="2"/>
      <c r="L983" s="2"/>
      <c r="M983" s="3" t="str">
        <f t="shared" si="67"/>
        <v/>
      </c>
    </row>
    <row r="984" spans="3:13" x14ac:dyDescent="0.2">
      <c r="C984" s="2"/>
      <c r="D984" s="2"/>
      <c r="E984" s="3" t="str">
        <f t="shared" si="64"/>
        <v/>
      </c>
      <c r="F984" s="2"/>
      <c r="G984" s="2"/>
      <c r="H984" s="3" t="str">
        <f t="shared" si="65"/>
        <v/>
      </c>
      <c r="I984" s="2"/>
      <c r="J984" s="3" t="str">
        <f t="shared" si="66"/>
        <v/>
      </c>
      <c r="K984" s="2"/>
      <c r="L984" s="2"/>
      <c r="M984" s="3" t="str">
        <f t="shared" si="67"/>
        <v/>
      </c>
    </row>
    <row r="985" spans="3:13" x14ac:dyDescent="0.2">
      <c r="C985" s="2"/>
      <c r="D985" s="2"/>
      <c r="E985" s="3" t="str">
        <f t="shared" si="64"/>
        <v/>
      </c>
      <c r="F985" s="2"/>
      <c r="G985" s="2"/>
      <c r="H985" s="3" t="str">
        <f t="shared" si="65"/>
        <v/>
      </c>
      <c r="I985" s="2"/>
      <c r="J985" s="3" t="str">
        <f t="shared" si="66"/>
        <v/>
      </c>
      <c r="K985" s="2"/>
      <c r="L985" s="2"/>
      <c r="M985" s="3" t="str">
        <f t="shared" si="67"/>
        <v/>
      </c>
    </row>
    <row r="986" spans="3:13" x14ac:dyDescent="0.2">
      <c r="C986" s="2"/>
      <c r="D986" s="2"/>
      <c r="E986" s="3" t="str">
        <f t="shared" si="64"/>
        <v/>
      </c>
      <c r="F986" s="2"/>
      <c r="G986" s="2"/>
      <c r="H986" s="3" t="str">
        <f t="shared" si="65"/>
        <v/>
      </c>
      <c r="I986" s="2"/>
      <c r="J986" s="3" t="str">
        <f t="shared" si="66"/>
        <v/>
      </c>
      <c r="K986" s="2"/>
      <c r="L986" s="2"/>
      <c r="M986" s="3" t="str">
        <f t="shared" si="67"/>
        <v/>
      </c>
    </row>
    <row r="987" spans="3:13" x14ac:dyDescent="0.2">
      <c r="C987" s="2"/>
      <c r="D987" s="2"/>
      <c r="E987" s="3" t="str">
        <f t="shared" si="64"/>
        <v/>
      </c>
      <c r="F987" s="2"/>
      <c r="G987" s="2"/>
      <c r="H987" s="3" t="str">
        <f t="shared" si="65"/>
        <v/>
      </c>
      <c r="I987" s="2"/>
      <c r="J987" s="3" t="str">
        <f t="shared" si="66"/>
        <v/>
      </c>
      <c r="K987" s="2"/>
      <c r="L987" s="2"/>
      <c r="M987" s="3" t="str">
        <f t="shared" si="67"/>
        <v/>
      </c>
    </row>
    <row r="988" spans="3:13" x14ac:dyDescent="0.2">
      <c r="C988" s="2"/>
      <c r="D988" s="2"/>
      <c r="E988" s="3" t="str">
        <f t="shared" si="64"/>
        <v/>
      </c>
      <c r="F988" s="2"/>
      <c r="G988" s="2"/>
      <c r="H988" s="3" t="str">
        <f t="shared" si="65"/>
        <v/>
      </c>
      <c r="I988" s="2"/>
      <c r="J988" s="3" t="str">
        <f t="shared" si="66"/>
        <v/>
      </c>
      <c r="K988" s="2"/>
      <c r="L988" s="2"/>
      <c r="M988" s="3" t="str">
        <f t="shared" si="67"/>
        <v/>
      </c>
    </row>
    <row r="989" spans="3:13" x14ac:dyDescent="0.2">
      <c r="C989" s="2"/>
      <c r="D989" s="2"/>
      <c r="E989" s="3" t="str">
        <f t="shared" si="64"/>
        <v/>
      </c>
      <c r="F989" s="2"/>
      <c r="G989" s="2"/>
      <c r="H989" s="3" t="str">
        <f t="shared" si="65"/>
        <v/>
      </c>
      <c r="I989" s="2"/>
      <c r="J989" s="3" t="str">
        <f t="shared" si="66"/>
        <v/>
      </c>
      <c r="K989" s="2"/>
      <c r="L989" s="2"/>
      <c r="M989" s="3" t="str">
        <f t="shared" si="67"/>
        <v/>
      </c>
    </row>
    <row r="990" spans="3:13" x14ac:dyDescent="0.2">
      <c r="C990" s="2"/>
      <c r="D990" s="2"/>
      <c r="E990" s="3" t="str">
        <f t="shared" si="64"/>
        <v/>
      </c>
      <c r="F990" s="2"/>
      <c r="G990" s="2"/>
      <c r="H990" s="3" t="str">
        <f t="shared" si="65"/>
        <v/>
      </c>
      <c r="I990" s="2"/>
      <c r="J990" s="3" t="str">
        <f t="shared" si="66"/>
        <v/>
      </c>
      <c r="K990" s="2"/>
      <c r="L990" s="2"/>
      <c r="M990" s="3" t="str">
        <f t="shared" si="67"/>
        <v/>
      </c>
    </row>
    <row r="991" spans="3:13" x14ac:dyDescent="0.2">
      <c r="C991" s="2"/>
      <c r="D991" s="2"/>
      <c r="E991" s="3" t="str">
        <f t="shared" si="64"/>
        <v/>
      </c>
      <c r="F991" s="2"/>
      <c r="G991" s="2"/>
      <c r="H991" s="3" t="str">
        <f t="shared" si="65"/>
        <v/>
      </c>
      <c r="I991" s="2"/>
      <c r="J991" s="3" t="str">
        <f t="shared" si="66"/>
        <v/>
      </c>
      <c r="K991" s="2"/>
      <c r="L991" s="2"/>
      <c r="M991" s="3" t="str">
        <f t="shared" si="67"/>
        <v/>
      </c>
    </row>
    <row r="992" spans="3:13" x14ac:dyDescent="0.2">
      <c r="C992" s="2"/>
      <c r="D992" s="2"/>
      <c r="E992" s="3" t="str">
        <f t="shared" si="64"/>
        <v/>
      </c>
      <c r="F992" s="2"/>
      <c r="G992" s="2"/>
      <c r="H992" s="3" t="str">
        <f t="shared" si="65"/>
        <v/>
      </c>
      <c r="I992" s="2"/>
      <c r="J992" s="3" t="str">
        <f t="shared" si="66"/>
        <v/>
      </c>
      <c r="K992" s="2"/>
      <c r="L992" s="2"/>
      <c r="M992" s="3" t="str">
        <f t="shared" si="67"/>
        <v/>
      </c>
    </row>
    <row r="993" spans="3:13" x14ac:dyDescent="0.2">
      <c r="C993" s="2"/>
      <c r="D993" s="2"/>
      <c r="E993" s="3" t="str">
        <f t="shared" si="64"/>
        <v/>
      </c>
      <c r="F993" s="2"/>
      <c r="G993" s="2"/>
      <c r="H993" s="3" t="str">
        <f t="shared" si="65"/>
        <v/>
      </c>
      <c r="I993" s="2"/>
      <c r="J993" s="3" t="str">
        <f t="shared" si="66"/>
        <v/>
      </c>
      <c r="K993" s="2"/>
      <c r="L993" s="2"/>
      <c r="M993" s="3" t="str">
        <f t="shared" si="67"/>
        <v/>
      </c>
    </row>
    <row r="994" spans="3:13" x14ac:dyDescent="0.2">
      <c r="C994" s="2"/>
      <c r="D994" s="2"/>
      <c r="E994" s="3" t="str">
        <f t="shared" si="64"/>
        <v/>
      </c>
      <c r="F994" s="2"/>
      <c r="G994" s="2"/>
      <c r="H994" s="3" t="str">
        <f t="shared" si="65"/>
        <v/>
      </c>
      <c r="I994" s="2"/>
      <c r="J994" s="3" t="str">
        <f t="shared" si="66"/>
        <v/>
      </c>
      <c r="K994" s="2"/>
      <c r="L994" s="2"/>
      <c r="M994" s="3" t="str">
        <f t="shared" si="67"/>
        <v/>
      </c>
    </row>
    <row r="995" spans="3:13" x14ac:dyDescent="0.2">
      <c r="C995" s="2"/>
      <c r="D995" s="2"/>
      <c r="E995" s="3" t="str">
        <f t="shared" si="64"/>
        <v/>
      </c>
      <c r="F995" s="2"/>
      <c r="G995" s="2"/>
      <c r="H995" s="3" t="str">
        <f t="shared" si="65"/>
        <v/>
      </c>
      <c r="I995" s="2"/>
      <c r="J995" s="3" t="str">
        <f t="shared" si="66"/>
        <v/>
      </c>
      <c r="K995" s="2"/>
      <c r="L995" s="2"/>
      <c r="M995" s="3" t="str">
        <f t="shared" si="67"/>
        <v/>
      </c>
    </row>
    <row r="996" spans="3:13" x14ac:dyDescent="0.2">
      <c r="C996" s="2"/>
      <c r="D996" s="2"/>
      <c r="E996" s="3" t="str">
        <f t="shared" si="64"/>
        <v/>
      </c>
      <c r="F996" s="2"/>
      <c r="G996" s="2"/>
      <c r="H996" s="3" t="str">
        <f t="shared" si="65"/>
        <v/>
      </c>
      <c r="I996" s="2"/>
      <c r="J996" s="3" t="str">
        <f t="shared" si="66"/>
        <v/>
      </c>
      <c r="K996" s="2"/>
      <c r="L996" s="2"/>
      <c r="M996" s="3" t="str">
        <f t="shared" si="67"/>
        <v/>
      </c>
    </row>
    <row r="997" spans="3:13" x14ac:dyDescent="0.2">
      <c r="C997" s="2"/>
      <c r="D997" s="2"/>
      <c r="E997" s="3" t="str">
        <f t="shared" si="64"/>
        <v/>
      </c>
      <c r="F997" s="2"/>
      <c r="G997" s="2"/>
      <c r="H997" s="3" t="str">
        <f t="shared" si="65"/>
        <v/>
      </c>
      <c r="I997" s="2"/>
      <c r="J997" s="3" t="str">
        <f t="shared" si="66"/>
        <v/>
      </c>
      <c r="K997" s="2"/>
      <c r="L997" s="2"/>
      <c r="M997" s="3" t="str">
        <f t="shared" si="67"/>
        <v/>
      </c>
    </row>
    <row r="998" spans="3:13" x14ac:dyDescent="0.2">
      <c r="C998" s="2"/>
      <c r="D998" s="2"/>
      <c r="E998" s="3" t="str">
        <f t="shared" si="64"/>
        <v/>
      </c>
      <c r="F998" s="2"/>
      <c r="G998" s="2"/>
      <c r="H998" s="3" t="str">
        <f t="shared" si="65"/>
        <v/>
      </c>
      <c r="I998" s="2"/>
      <c r="J998" s="3" t="str">
        <f t="shared" si="66"/>
        <v/>
      </c>
      <c r="K998" s="2"/>
      <c r="L998" s="2"/>
      <c r="M998" s="3" t="str">
        <f t="shared" si="67"/>
        <v/>
      </c>
    </row>
    <row r="999" spans="3:13" x14ac:dyDescent="0.2">
      <c r="C999" s="2"/>
      <c r="D999" s="2"/>
      <c r="E999" s="3" t="str">
        <f t="shared" si="64"/>
        <v/>
      </c>
      <c r="F999" s="2"/>
      <c r="G999" s="2"/>
      <c r="H999" s="3" t="str">
        <f t="shared" si="65"/>
        <v/>
      </c>
      <c r="I999" s="2"/>
      <c r="J999" s="3" t="str">
        <f t="shared" si="66"/>
        <v/>
      </c>
      <c r="K999" s="2"/>
      <c r="L999" s="2"/>
      <c r="M999" s="3" t="str">
        <f t="shared" si="67"/>
        <v/>
      </c>
    </row>
    <row r="1000" spans="3:13" x14ac:dyDescent="0.2">
      <c r="C1000" s="2"/>
      <c r="D1000" s="2"/>
      <c r="E1000" s="3" t="str">
        <f t="shared" si="64"/>
        <v/>
      </c>
      <c r="F1000" s="2"/>
      <c r="G1000" s="2"/>
      <c r="H1000" s="3" t="str">
        <f t="shared" si="65"/>
        <v/>
      </c>
      <c r="I1000" s="2"/>
      <c r="J1000" s="3" t="str">
        <f t="shared" si="66"/>
        <v/>
      </c>
      <c r="K1000" s="2"/>
      <c r="L1000" s="2"/>
      <c r="M1000" s="3" t="str">
        <f t="shared" si="67"/>
        <v/>
      </c>
    </row>
    <row r="1001" spans="3:13" x14ac:dyDescent="0.2">
      <c r="C1001" s="2"/>
      <c r="D1001" s="2"/>
      <c r="E1001" s="3" t="str">
        <f t="shared" si="64"/>
        <v/>
      </c>
      <c r="F1001" s="2"/>
      <c r="G1001" s="2"/>
      <c r="H1001" s="3" t="str">
        <f t="shared" si="65"/>
        <v/>
      </c>
      <c r="I1001" s="2"/>
      <c r="J1001" s="3" t="str">
        <f t="shared" si="66"/>
        <v/>
      </c>
      <c r="K1001" s="2"/>
      <c r="L1001" s="2"/>
      <c r="M1001" s="3" t="str">
        <f t="shared" si="67"/>
        <v/>
      </c>
    </row>
    <row r="1002" spans="3:13" x14ac:dyDescent="0.2">
      <c r="C1002" s="2"/>
      <c r="D1002" s="2"/>
      <c r="E1002" s="3" t="str">
        <f t="shared" si="64"/>
        <v/>
      </c>
      <c r="F1002" s="2"/>
      <c r="G1002" s="2"/>
      <c r="H1002" s="3" t="str">
        <f t="shared" si="65"/>
        <v/>
      </c>
      <c r="I1002" s="2"/>
      <c r="J1002" s="3" t="str">
        <f t="shared" si="66"/>
        <v/>
      </c>
      <c r="K1002" s="2"/>
      <c r="L1002" s="2"/>
      <c r="M1002" s="3" t="str">
        <f t="shared" si="67"/>
        <v/>
      </c>
    </row>
    <row r="1003" spans="3:13" x14ac:dyDescent="0.2">
      <c r="C1003" s="2"/>
      <c r="D1003" s="2"/>
      <c r="E1003" s="3" t="str">
        <f t="shared" si="64"/>
        <v/>
      </c>
      <c r="F1003" s="2"/>
      <c r="G1003" s="2"/>
      <c r="H1003" s="3" t="str">
        <f t="shared" si="65"/>
        <v/>
      </c>
      <c r="I1003" s="2"/>
      <c r="J1003" s="3" t="str">
        <f t="shared" si="66"/>
        <v/>
      </c>
      <c r="K1003" s="2"/>
      <c r="L1003" s="2"/>
      <c r="M1003" s="3" t="str">
        <f t="shared" si="67"/>
        <v/>
      </c>
    </row>
    <row r="1004" spans="3:13" x14ac:dyDescent="0.2">
      <c r="C1004" s="2"/>
      <c r="D1004" s="2"/>
      <c r="E1004" s="3" t="str">
        <f t="shared" si="64"/>
        <v/>
      </c>
      <c r="F1004" s="2"/>
      <c r="G1004" s="2"/>
      <c r="H1004" s="3" t="str">
        <f t="shared" si="65"/>
        <v/>
      </c>
      <c r="I1004" s="2"/>
      <c r="J1004" s="3" t="str">
        <f t="shared" si="66"/>
        <v/>
      </c>
      <c r="K1004" s="2"/>
      <c r="L1004" s="2"/>
      <c r="M1004" s="3" t="str">
        <f t="shared" si="67"/>
        <v/>
      </c>
    </row>
    <row r="1005" spans="3:13" x14ac:dyDescent="0.2">
      <c r="C1005" s="2"/>
      <c r="D1005" s="2"/>
      <c r="E1005" s="3" t="str">
        <f t="shared" si="64"/>
        <v/>
      </c>
      <c r="F1005" s="2"/>
      <c r="G1005" s="2"/>
      <c r="H1005" s="3" t="str">
        <f t="shared" si="65"/>
        <v/>
      </c>
      <c r="I1005" s="2"/>
      <c r="J1005" s="3" t="str">
        <f t="shared" si="66"/>
        <v/>
      </c>
      <c r="K1005" s="2"/>
      <c r="L1005" s="2"/>
      <c r="M1005" s="3" t="str">
        <f t="shared" si="67"/>
        <v/>
      </c>
    </row>
    <row r="1006" spans="3:13" x14ac:dyDescent="0.2">
      <c r="C1006" s="2"/>
      <c r="D1006" s="2"/>
      <c r="E1006" s="3" t="str">
        <f t="shared" si="64"/>
        <v/>
      </c>
      <c r="F1006" s="2"/>
      <c r="G1006" s="2"/>
      <c r="H1006" s="3" t="str">
        <f t="shared" si="65"/>
        <v/>
      </c>
      <c r="I1006" s="2"/>
      <c r="J1006" s="3" t="str">
        <f t="shared" si="66"/>
        <v/>
      </c>
      <c r="K1006" s="2"/>
      <c r="L1006" s="2"/>
      <c r="M1006" s="3" t="str">
        <f t="shared" si="67"/>
        <v/>
      </c>
    </row>
    <row r="1007" spans="3:13" x14ac:dyDescent="0.2">
      <c r="C1007" s="2"/>
      <c r="D1007" s="2"/>
      <c r="E1007" s="3" t="str">
        <f t="shared" si="64"/>
        <v/>
      </c>
      <c r="F1007" s="2"/>
      <c r="G1007" s="2"/>
      <c r="H1007" s="3" t="str">
        <f t="shared" si="65"/>
        <v/>
      </c>
      <c r="I1007" s="2"/>
      <c r="J1007" s="3" t="str">
        <f t="shared" si="66"/>
        <v/>
      </c>
      <c r="K1007" s="2"/>
      <c r="L1007" s="2"/>
      <c r="M1007" s="3" t="str">
        <f t="shared" si="67"/>
        <v/>
      </c>
    </row>
    <row r="1008" spans="3:13" x14ac:dyDescent="0.2">
      <c r="C1008" s="2"/>
      <c r="D1008" s="2"/>
      <c r="E1008" s="3" t="str">
        <f t="shared" si="64"/>
        <v/>
      </c>
      <c r="F1008" s="2"/>
      <c r="G1008" s="2"/>
      <c r="H1008" s="3" t="str">
        <f t="shared" si="65"/>
        <v/>
      </c>
      <c r="I1008" s="2"/>
      <c r="J1008" s="3" t="str">
        <f t="shared" si="66"/>
        <v/>
      </c>
      <c r="K1008" s="2"/>
      <c r="L1008" s="2"/>
      <c r="M1008" s="3" t="str">
        <f t="shared" si="67"/>
        <v/>
      </c>
    </row>
    <row r="1009" spans="3:13" x14ac:dyDescent="0.2">
      <c r="C1009" s="2"/>
      <c r="D1009" s="2"/>
      <c r="E1009" s="3" t="str">
        <f t="shared" si="64"/>
        <v/>
      </c>
      <c r="F1009" s="2"/>
      <c r="G1009" s="2"/>
      <c r="H1009" s="3" t="str">
        <f t="shared" si="65"/>
        <v/>
      </c>
      <c r="I1009" s="2"/>
      <c r="J1009" s="3" t="str">
        <f t="shared" si="66"/>
        <v/>
      </c>
      <c r="K1009" s="2"/>
      <c r="L1009" s="2"/>
      <c r="M1009" s="3" t="str">
        <f t="shared" si="67"/>
        <v/>
      </c>
    </row>
    <row r="1010" spans="3:13" x14ac:dyDescent="0.2">
      <c r="C1010" s="2"/>
      <c r="D1010" s="2"/>
      <c r="E1010" s="3" t="str">
        <f t="shared" si="64"/>
        <v/>
      </c>
      <c r="F1010" s="2"/>
      <c r="G1010" s="2"/>
      <c r="H1010" s="3" t="str">
        <f t="shared" si="65"/>
        <v/>
      </c>
      <c r="I1010" s="2"/>
      <c r="J1010" s="3" t="str">
        <f t="shared" si="66"/>
        <v/>
      </c>
      <c r="K1010" s="2"/>
      <c r="L1010" s="2"/>
      <c r="M1010" s="3" t="str">
        <f t="shared" si="67"/>
        <v/>
      </c>
    </row>
    <row r="1011" spans="3:13" x14ac:dyDescent="0.2">
      <c r="C1011" s="2"/>
      <c r="D1011" s="2"/>
      <c r="E1011" s="3" t="str">
        <f t="shared" si="64"/>
        <v/>
      </c>
      <c r="F1011" s="2"/>
      <c r="G1011" s="2"/>
      <c r="H1011" s="3" t="str">
        <f t="shared" si="65"/>
        <v/>
      </c>
      <c r="I1011" s="2"/>
      <c r="J1011" s="3" t="str">
        <f t="shared" si="66"/>
        <v/>
      </c>
      <c r="K1011" s="2"/>
      <c r="L1011" s="2"/>
      <c r="M1011" s="3" t="str">
        <f t="shared" si="67"/>
        <v/>
      </c>
    </row>
    <row r="1012" spans="3:13" x14ac:dyDescent="0.2">
      <c r="C1012" s="2"/>
      <c r="D1012" s="2"/>
      <c r="E1012" s="3" t="str">
        <f t="shared" si="64"/>
        <v/>
      </c>
      <c r="F1012" s="2"/>
      <c r="G1012" s="2"/>
      <c r="H1012" s="3" t="str">
        <f t="shared" si="65"/>
        <v/>
      </c>
      <c r="I1012" s="2"/>
      <c r="J1012" s="3" t="str">
        <f t="shared" si="66"/>
        <v/>
      </c>
      <c r="K1012" s="2"/>
      <c r="L1012" s="2"/>
      <c r="M1012" s="3" t="str">
        <f t="shared" si="67"/>
        <v/>
      </c>
    </row>
    <row r="1013" spans="3:13" x14ac:dyDescent="0.2">
      <c r="C1013" s="2"/>
      <c r="D1013" s="2"/>
      <c r="E1013" s="3" t="str">
        <f t="shared" si="64"/>
        <v/>
      </c>
      <c r="F1013" s="2"/>
      <c r="G1013" s="2"/>
      <c r="H1013" s="3" t="str">
        <f t="shared" si="65"/>
        <v/>
      </c>
      <c r="I1013" s="2"/>
      <c r="J1013" s="3" t="str">
        <f t="shared" si="66"/>
        <v/>
      </c>
      <c r="K1013" s="2"/>
      <c r="L1013" s="2"/>
      <c r="M1013" s="3" t="str">
        <f t="shared" si="67"/>
        <v/>
      </c>
    </row>
    <row r="1014" spans="3:13" x14ac:dyDescent="0.2">
      <c r="C1014" s="2"/>
      <c r="D1014" s="2"/>
      <c r="E1014" s="3" t="str">
        <f t="shared" si="64"/>
        <v/>
      </c>
      <c r="F1014" s="2"/>
      <c r="G1014" s="2"/>
      <c r="H1014" s="3" t="str">
        <f t="shared" si="65"/>
        <v/>
      </c>
      <c r="I1014" s="2"/>
      <c r="J1014" s="3" t="str">
        <f t="shared" si="66"/>
        <v/>
      </c>
      <c r="K1014" s="2"/>
      <c r="L1014" s="2"/>
      <c r="M1014" s="3" t="str">
        <f t="shared" si="67"/>
        <v/>
      </c>
    </row>
    <row r="1015" spans="3:13" x14ac:dyDescent="0.2">
      <c r="C1015" s="2"/>
      <c r="D1015" s="2"/>
      <c r="E1015" s="3" t="str">
        <f t="shared" si="64"/>
        <v/>
      </c>
      <c r="F1015" s="2"/>
      <c r="G1015" s="2"/>
      <c r="H1015" s="3" t="str">
        <f t="shared" si="65"/>
        <v/>
      </c>
      <c r="I1015" s="2"/>
      <c r="J1015" s="3" t="str">
        <f t="shared" si="66"/>
        <v/>
      </c>
      <c r="K1015" s="2"/>
      <c r="L1015" s="2"/>
      <c r="M1015" s="3" t="str">
        <f t="shared" si="67"/>
        <v/>
      </c>
    </row>
    <row r="1016" spans="3:13" x14ac:dyDescent="0.2">
      <c r="C1016" s="2"/>
      <c r="D1016" s="2"/>
      <c r="E1016" s="3" t="str">
        <f t="shared" si="64"/>
        <v/>
      </c>
      <c r="F1016" s="2"/>
      <c r="G1016" s="2"/>
      <c r="H1016" s="3" t="str">
        <f t="shared" si="65"/>
        <v/>
      </c>
      <c r="I1016" s="2"/>
      <c r="J1016" s="3" t="str">
        <f t="shared" si="66"/>
        <v/>
      </c>
      <c r="K1016" s="2"/>
      <c r="L1016" s="2"/>
      <c r="M1016" s="3" t="str">
        <f t="shared" si="67"/>
        <v/>
      </c>
    </row>
    <row r="1017" spans="3:13" x14ac:dyDescent="0.2">
      <c r="C1017" s="2"/>
      <c r="D1017" s="2"/>
      <c r="E1017" s="3" t="str">
        <f t="shared" si="64"/>
        <v/>
      </c>
      <c r="F1017" s="2"/>
      <c r="G1017" s="2"/>
      <c r="H1017" s="3" t="str">
        <f t="shared" si="65"/>
        <v/>
      </c>
      <c r="I1017" s="2"/>
      <c r="J1017" s="3" t="str">
        <f t="shared" si="66"/>
        <v/>
      </c>
      <c r="K1017" s="2"/>
      <c r="L1017" s="2"/>
      <c r="M1017" s="3" t="str">
        <f t="shared" si="67"/>
        <v/>
      </c>
    </row>
    <row r="1018" spans="3:13" x14ac:dyDescent="0.2">
      <c r="C1018" s="2"/>
      <c r="D1018" s="2"/>
      <c r="E1018" s="3" t="str">
        <f t="shared" si="64"/>
        <v/>
      </c>
      <c r="F1018" s="2"/>
      <c r="G1018" s="2"/>
      <c r="H1018" s="3" t="str">
        <f t="shared" si="65"/>
        <v/>
      </c>
      <c r="I1018" s="2"/>
      <c r="J1018" s="3" t="str">
        <f t="shared" si="66"/>
        <v/>
      </c>
      <c r="K1018" s="2"/>
      <c r="L1018" s="2"/>
      <c r="M1018" s="3" t="str">
        <f t="shared" si="67"/>
        <v/>
      </c>
    </row>
    <row r="1019" spans="3:13" x14ac:dyDescent="0.2">
      <c r="C1019" s="2"/>
      <c r="D1019" s="2"/>
      <c r="E1019" s="3" t="str">
        <f t="shared" si="64"/>
        <v/>
      </c>
      <c r="F1019" s="2"/>
      <c r="G1019" s="2"/>
      <c r="H1019" s="3" t="str">
        <f t="shared" si="65"/>
        <v/>
      </c>
      <c r="I1019" s="2"/>
      <c r="J1019" s="3" t="str">
        <f t="shared" si="66"/>
        <v/>
      </c>
      <c r="K1019" s="2"/>
      <c r="L1019" s="2"/>
      <c r="M1019" s="3" t="str">
        <f t="shared" si="67"/>
        <v/>
      </c>
    </row>
    <row r="1020" spans="3:13" x14ac:dyDescent="0.2">
      <c r="C1020" s="2"/>
      <c r="D1020" s="2"/>
      <c r="E1020" s="3" t="str">
        <f t="shared" si="64"/>
        <v/>
      </c>
      <c r="F1020" s="2"/>
      <c r="G1020" s="2"/>
      <c r="H1020" s="3" t="str">
        <f t="shared" si="65"/>
        <v/>
      </c>
      <c r="I1020" s="2"/>
      <c r="J1020" s="3" t="str">
        <f t="shared" si="66"/>
        <v/>
      </c>
      <c r="K1020" s="2"/>
      <c r="L1020" s="2"/>
      <c r="M1020" s="3" t="str">
        <f t="shared" si="67"/>
        <v/>
      </c>
    </row>
    <row r="1021" spans="3:13" x14ac:dyDescent="0.2">
      <c r="C1021" s="2"/>
      <c r="D1021" s="2"/>
      <c r="E1021" s="3" t="str">
        <f t="shared" si="64"/>
        <v/>
      </c>
      <c r="F1021" s="2"/>
      <c r="G1021" s="2"/>
      <c r="H1021" s="3" t="str">
        <f t="shared" si="65"/>
        <v/>
      </c>
      <c r="I1021" s="2"/>
      <c r="J1021" s="3" t="str">
        <f t="shared" si="66"/>
        <v/>
      </c>
      <c r="K1021" s="2"/>
      <c r="L1021" s="2"/>
      <c r="M1021" s="3" t="str">
        <f t="shared" si="67"/>
        <v/>
      </c>
    </row>
    <row r="1022" spans="3:13" x14ac:dyDescent="0.2">
      <c r="C1022" s="2"/>
      <c r="D1022" s="2"/>
      <c r="E1022" s="3" t="str">
        <f t="shared" si="64"/>
        <v/>
      </c>
      <c r="F1022" s="2"/>
      <c r="G1022" s="2"/>
      <c r="H1022" s="3" t="str">
        <f t="shared" si="65"/>
        <v/>
      </c>
      <c r="I1022" s="2"/>
      <c r="J1022" s="3" t="str">
        <f t="shared" si="66"/>
        <v/>
      </c>
      <c r="K1022" s="2"/>
      <c r="L1022" s="2"/>
      <c r="M1022" s="3" t="str">
        <f t="shared" si="67"/>
        <v/>
      </c>
    </row>
    <row r="1023" spans="3:13" x14ac:dyDescent="0.2">
      <c r="C1023" s="2"/>
      <c r="D1023" s="2"/>
      <c r="E1023" s="3" t="str">
        <f t="shared" si="64"/>
        <v/>
      </c>
      <c r="F1023" s="2"/>
      <c r="G1023" s="2"/>
      <c r="H1023" s="3" t="str">
        <f t="shared" si="65"/>
        <v/>
      </c>
      <c r="I1023" s="2"/>
      <c r="J1023" s="3" t="str">
        <f t="shared" si="66"/>
        <v/>
      </c>
      <c r="K1023" s="2"/>
      <c r="L1023" s="2"/>
      <c r="M1023" s="3" t="str">
        <f t="shared" si="67"/>
        <v/>
      </c>
    </row>
    <row r="1024" spans="3:13" x14ac:dyDescent="0.2">
      <c r="C1024" s="2"/>
      <c r="D1024" s="2"/>
      <c r="E1024" s="3" t="str">
        <f t="shared" si="64"/>
        <v/>
      </c>
      <c r="F1024" s="2"/>
      <c r="G1024" s="2"/>
      <c r="H1024" s="3" t="str">
        <f t="shared" si="65"/>
        <v/>
      </c>
      <c r="I1024" s="2"/>
      <c r="J1024" s="3" t="str">
        <f t="shared" si="66"/>
        <v/>
      </c>
      <c r="K1024" s="2"/>
      <c r="L1024" s="2"/>
      <c r="M1024" s="3" t="str">
        <f t="shared" si="67"/>
        <v/>
      </c>
    </row>
    <row r="1025" spans="3:13" x14ac:dyDescent="0.2">
      <c r="C1025" s="2"/>
      <c r="D1025" s="2"/>
      <c r="E1025" s="3" t="str">
        <f t="shared" si="64"/>
        <v/>
      </c>
      <c r="F1025" s="2"/>
      <c r="G1025" s="2"/>
      <c r="H1025" s="3" t="str">
        <f t="shared" si="65"/>
        <v/>
      </c>
      <c r="I1025" s="2"/>
      <c r="J1025" s="3" t="str">
        <f t="shared" si="66"/>
        <v/>
      </c>
      <c r="K1025" s="2"/>
      <c r="L1025" s="2"/>
      <c r="M1025" s="3" t="str">
        <f t="shared" si="67"/>
        <v/>
      </c>
    </row>
    <row r="1026" spans="3:13" x14ac:dyDescent="0.2">
      <c r="C1026" s="2"/>
      <c r="D1026" s="2"/>
      <c r="E1026" s="3" t="str">
        <f t="shared" si="64"/>
        <v/>
      </c>
      <c r="F1026" s="2"/>
      <c r="G1026" s="2"/>
      <c r="H1026" s="3" t="str">
        <f t="shared" si="65"/>
        <v/>
      </c>
      <c r="I1026" s="2"/>
      <c r="J1026" s="3" t="str">
        <f t="shared" si="66"/>
        <v/>
      </c>
      <c r="K1026" s="2"/>
      <c r="L1026" s="2"/>
      <c r="M1026" s="3" t="str">
        <f t="shared" si="67"/>
        <v/>
      </c>
    </row>
    <row r="1027" spans="3:13" x14ac:dyDescent="0.2">
      <c r="C1027" s="2"/>
      <c r="D1027" s="2"/>
      <c r="E1027" s="3" t="str">
        <f t="shared" si="64"/>
        <v/>
      </c>
      <c r="F1027" s="2"/>
      <c r="G1027" s="2"/>
      <c r="H1027" s="3" t="str">
        <f t="shared" si="65"/>
        <v/>
      </c>
      <c r="I1027" s="2"/>
      <c r="J1027" s="3" t="str">
        <f t="shared" si="66"/>
        <v/>
      </c>
      <c r="K1027" s="2"/>
      <c r="L1027" s="2"/>
      <c r="M1027" s="3" t="str">
        <f t="shared" si="67"/>
        <v/>
      </c>
    </row>
    <row r="1028" spans="3:13" x14ac:dyDescent="0.2">
      <c r="C1028" s="2"/>
      <c r="D1028" s="2"/>
      <c r="E1028" s="3" t="str">
        <f t="shared" si="64"/>
        <v/>
      </c>
      <c r="F1028" s="2"/>
      <c r="G1028" s="2"/>
      <c r="H1028" s="3" t="str">
        <f t="shared" si="65"/>
        <v/>
      </c>
      <c r="I1028" s="2"/>
      <c r="J1028" s="3" t="str">
        <f t="shared" si="66"/>
        <v/>
      </c>
      <c r="K1028" s="2"/>
      <c r="L1028" s="2"/>
      <c r="M1028" s="3" t="str">
        <f t="shared" si="67"/>
        <v/>
      </c>
    </row>
    <row r="1029" spans="3:13" x14ac:dyDescent="0.2">
      <c r="C1029" s="2"/>
      <c r="D1029" s="2"/>
      <c r="E1029" s="3" t="str">
        <f t="shared" ref="E1029:E1092" si="68">IF(C1029=0,"",(D1029/C1029-1))</f>
        <v/>
      </c>
      <c r="F1029" s="2"/>
      <c r="G1029" s="2"/>
      <c r="H1029" s="3" t="str">
        <f t="shared" ref="H1029:H1092" si="69">IF(F1029=0,"",(G1029/F1029-1))</f>
        <v/>
      </c>
      <c r="I1029" s="2"/>
      <c r="J1029" s="3" t="str">
        <f t="shared" ref="J1029:J1092" si="70">IF(I1029=0,"",(G1029/I1029-1))</f>
        <v/>
      </c>
      <c r="K1029" s="2"/>
      <c r="L1029" s="2"/>
      <c r="M1029" s="3" t="str">
        <f t="shared" ref="M1029:M1092" si="71">IF(K1029=0,"",(L1029/K1029-1))</f>
        <v/>
      </c>
    </row>
    <row r="1030" spans="3:13" x14ac:dyDescent="0.2">
      <c r="C1030" s="2"/>
      <c r="D1030" s="2"/>
      <c r="E1030" s="3" t="str">
        <f t="shared" si="68"/>
        <v/>
      </c>
      <c r="F1030" s="2"/>
      <c r="G1030" s="2"/>
      <c r="H1030" s="3" t="str">
        <f t="shared" si="69"/>
        <v/>
      </c>
      <c r="I1030" s="2"/>
      <c r="J1030" s="3" t="str">
        <f t="shared" si="70"/>
        <v/>
      </c>
      <c r="K1030" s="2"/>
      <c r="L1030" s="2"/>
      <c r="M1030" s="3" t="str">
        <f t="shared" si="71"/>
        <v/>
      </c>
    </row>
    <row r="1031" spans="3:13" x14ac:dyDescent="0.2">
      <c r="C1031" s="2"/>
      <c r="D1031" s="2"/>
      <c r="E1031" s="3" t="str">
        <f t="shared" si="68"/>
        <v/>
      </c>
      <c r="F1031" s="2"/>
      <c r="G1031" s="2"/>
      <c r="H1031" s="3" t="str">
        <f t="shared" si="69"/>
        <v/>
      </c>
      <c r="I1031" s="2"/>
      <c r="J1031" s="3" t="str">
        <f t="shared" si="70"/>
        <v/>
      </c>
      <c r="K1031" s="2"/>
      <c r="L1031" s="2"/>
      <c r="M1031" s="3" t="str">
        <f t="shared" si="71"/>
        <v/>
      </c>
    </row>
    <row r="1032" spans="3:13" x14ac:dyDescent="0.2">
      <c r="C1032" s="2"/>
      <c r="D1032" s="2"/>
      <c r="E1032" s="3" t="str">
        <f t="shared" si="68"/>
        <v/>
      </c>
      <c r="F1032" s="2"/>
      <c r="G1032" s="2"/>
      <c r="H1032" s="3" t="str">
        <f t="shared" si="69"/>
        <v/>
      </c>
      <c r="I1032" s="2"/>
      <c r="J1032" s="3" t="str">
        <f t="shared" si="70"/>
        <v/>
      </c>
      <c r="K1032" s="2"/>
      <c r="L1032" s="2"/>
      <c r="M1032" s="3" t="str">
        <f t="shared" si="71"/>
        <v/>
      </c>
    </row>
    <row r="1033" spans="3:13" x14ac:dyDescent="0.2">
      <c r="C1033" s="2"/>
      <c r="D1033" s="2"/>
      <c r="E1033" s="3" t="str">
        <f t="shared" si="68"/>
        <v/>
      </c>
      <c r="F1033" s="2"/>
      <c r="G1033" s="2"/>
      <c r="H1033" s="3" t="str">
        <f t="shared" si="69"/>
        <v/>
      </c>
      <c r="I1033" s="2"/>
      <c r="J1033" s="3" t="str">
        <f t="shared" si="70"/>
        <v/>
      </c>
      <c r="K1033" s="2"/>
      <c r="L1033" s="2"/>
      <c r="M1033" s="3" t="str">
        <f t="shared" si="71"/>
        <v/>
      </c>
    </row>
    <row r="1034" spans="3:13" x14ac:dyDescent="0.2">
      <c r="C1034" s="2"/>
      <c r="D1034" s="2"/>
      <c r="E1034" s="3" t="str">
        <f t="shared" si="68"/>
        <v/>
      </c>
      <c r="F1034" s="2"/>
      <c r="G1034" s="2"/>
      <c r="H1034" s="3" t="str">
        <f t="shared" si="69"/>
        <v/>
      </c>
      <c r="I1034" s="2"/>
      <c r="J1034" s="3" t="str">
        <f t="shared" si="70"/>
        <v/>
      </c>
      <c r="K1034" s="2"/>
      <c r="L1034" s="2"/>
      <c r="M1034" s="3" t="str">
        <f t="shared" si="71"/>
        <v/>
      </c>
    </row>
    <row r="1035" spans="3:13" x14ac:dyDescent="0.2">
      <c r="C1035" s="2"/>
      <c r="D1035" s="2"/>
      <c r="E1035" s="3" t="str">
        <f t="shared" si="68"/>
        <v/>
      </c>
      <c r="F1035" s="2"/>
      <c r="G1035" s="2"/>
      <c r="H1035" s="3" t="str">
        <f t="shared" si="69"/>
        <v/>
      </c>
      <c r="I1035" s="2"/>
      <c r="J1035" s="3" t="str">
        <f t="shared" si="70"/>
        <v/>
      </c>
      <c r="K1035" s="2"/>
      <c r="L1035" s="2"/>
      <c r="M1035" s="3" t="str">
        <f t="shared" si="71"/>
        <v/>
      </c>
    </row>
    <row r="1036" spans="3:13" x14ac:dyDescent="0.2">
      <c r="C1036" s="2"/>
      <c r="D1036" s="2"/>
      <c r="E1036" s="3" t="str">
        <f t="shared" si="68"/>
        <v/>
      </c>
      <c r="F1036" s="2"/>
      <c r="G1036" s="2"/>
      <c r="H1036" s="3" t="str">
        <f t="shared" si="69"/>
        <v/>
      </c>
      <c r="I1036" s="2"/>
      <c r="J1036" s="3" t="str">
        <f t="shared" si="70"/>
        <v/>
      </c>
      <c r="K1036" s="2"/>
      <c r="L1036" s="2"/>
      <c r="M1036" s="3" t="str">
        <f t="shared" si="71"/>
        <v/>
      </c>
    </row>
    <row r="1037" spans="3:13" x14ac:dyDescent="0.2">
      <c r="C1037" s="2"/>
      <c r="D1037" s="2"/>
      <c r="E1037" s="3" t="str">
        <f t="shared" si="68"/>
        <v/>
      </c>
      <c r="F1037" s="2"/>
      <c r="G1037" s="2"/>
      <c r="H1037" s="3" t="str">
        <f t="shared" si="69"/>
        <v/>
      </c>
      <c r="I1037" s="2"/>
      <c r="J1037" s="3" t="str">
        <f t="shared" si="70"/>
        <v/>
      </c>
      <c r="K1037" s="2"/>
      <c r="L1037" s="2"/>
      <c r="M1037" s="3" t="str">
        <f t="shared" si="71"/>
        <v/>
      </c>
    </row>
    <row r="1038" spans="3:13" x14ac:dyDescent="0.2">
      <c r="C1038" s="2"/>
      <c r="D1038" s="2"/>
      <c r="E1038" s="3" t="str">
        <f t="shared" si="68"/>
        <v/>
      </c>
      <c r="F1038" s="2"/>
      <c r="G1038" s="2"/>
      <c r="H1038" s="3" t="str">
        <f t="shared" si="69"/>
        <v/>
      </c>
      <c r="I1038" s="2"/>
      <c r="J1038" s="3" t="str">
        <f t="shared" si="70"/>
        <v/>
      </c>
      <c r="K1038" s="2"/>
      <c r="L1038" s="2"/>
      <c r="M1038" s="3" t="str">
        <f t="shared" si="71"/>
        <v/>
      </c>
    </row>
    <row r="1039" spans="3:13" x14ac:dyDescent="0.2">
      <c r="C1039" s="2"/>
      <c r="D1039" s="2"/>
      <c r="E1039" s="3" t="str">
        <f t="shared" si="68"/>
        <v/>
      </c>
      <c r="F1039" s="2"/>
      <c r="G1039" s="2"/>
      <c r="H1039" s="3" t="str">
        <f t="shared" si="69"/>
        <v/>
      </c>
      <c r="I1039" s="2"/>
      <c r="J1039" s="3" t="str">
        <f t="shared" si="70"/>
        <v/>
      </c>
      <c r="K1039" s="2"/>
      <c r="L1039" s="2"/>
      <c r="M1039" s="3" t="str">
        <f t="shared" si="71"/>
        <v/>
      </c>
    </row>
    <row r="1040" spans="3:13" x14ac:dyDescent="0.2">
      <c r="C1040" s="2"/>
      <c r="D1040" s="2"/>
      <c r="E1040" s="3" t="str">
        <f t="shared" si="68"/>
        <v/>
      </c>
      <c r="F1040" s="2"/>
      <c r="G1040" s="2"/>
      <c r="H1040" s="3" t="str">
        <f t="shared" si="69"/>
        <v/>
      </c>
      <c r="I1040" s="2"/>
      <c r="J1040" s="3" t="str">
        <f t="shared" si="70"/>
        <v/>
      </c>
      <c r="K1040" s="2"/>
      <c r="L1040" s="2"/>
      <c r="M1040" s="3" t="str">
        <f t="shared" si="71"/>
        <v/>
      </c>
    </row>
    <row r="1041" spans="3:13" x14ac:dyDescent="0.2">
      <c r="C1041" s="2"/>
      <c r="D1041" s="2"/>
      <c r="E1041" s="3" t="str">
        <f t="shared" si="68"/>
        <v/>
      </c>
      <c r="F1041" s="2"/>
      <c r="G1041" s="2"/>
      <c r="H1041" s="3" t="str">
        <f t="shared" si="69"/>
        <v/>
      </c>
      <c r="I1041" s="2"/>
      <c r="J1041" s="3" t="str">
        <f t="shared" si="70"/>
        <v/>
      </c>
      <c r="K1041" s="2"/>
      <c r="L1041" s="2"/>
      <c r="M1041" s="3" t="str">
        <f t="shared" si="71"/>
        <v/>
      </c>
    </row>
    <row r="1042" spans="3:13" x14ac:dyDescent="0.2">
      <c r="C1042" s="2"/>
      <c r="D1042" s="2"/>
      <c r="E1042" s="3" t="str">
        <f t="shared" si="68"/>
        <v/>
      </c>
      <c r="F1042" s="2"/>
      <c r="G1042" s="2"/>
      <c r="H1042" s="3" t="str">
        <f t="shared" si="69"/>
        <v/>
      </c>
      <c r="I1042" s="2"/>
      <c r="J1042" s="3" t="str">
        <f t="shared" si="70"/>
        <v/>
      </c>
      <c r="K1042" s="2"/>
      <c r="L1042" s="2"/>
      <c r="M1042" s="3" t="str">
        <f t="shared" si="71"/>
        <v/>
      </c>
    </row>
    <row r="1043" spans="3:13" x14ac:dyDescent="0.2">
      <c r="C1043" s="2"/>
      <c r="D1043" s="2"/>
      <c r="E1043" s="3" t="str">
        <f t="shared" si="68"/>
        <v/>
      </c>
      <c r="F1043" s="2"/>
      <c r="G1043" s="2"/>
      <c r="H1043" s="3" t="str">
        <f t="shared" si="69"/>
        <v/>
      </c>
      <c r="I1043" s="2"/>
      <c r="J1043" s="3" t="str">
        <f t="shared" si="70"/>
        <v/>
      </c>
      <c r="K1043" s="2"/>
      <c r="L1043" s="2"/>
      <c r="M1043" s="3" t="str">
        <f t="shared" si="71"/>
        <v/>
      </c>
    </row>
    <row r="1044" spans="3:13" x14ac:dyDescent="0.2">
      <c r="C1044" s="2"/>
      <c r="D1044" s="2"/>
      <c r="E1044" s="3" t="str">
        <f t="shared" si="68"/>
        <v/>
      </c>
      <c r="F1044" s="2"/>
      <c r="G1044" s="2"/>
      <c r="H1044" s="3" t="str">
        <f t="shared" si="69"/>
        <v/>
      </c>
      <c r="I1044" s="2"/>
      <c r="J1044" s="3" t="str">
        <f t="shared" si="70"/>
        <v/>
      </c>
      <c r="K1044" s="2"/>
      <c r="L1044" s="2"/>
      <c r="M1044" s="3" t="str">
        <f t="shared" si="71"/>
        <v/>
      </c>
    </row>
    <row r="1045" spans="3:13" x14ac:dyDescent="0.2">
      <c r="C1045" s="2"/>
      <c r="D1045" s="2"/>
      <c r="E1045" s="3" t="str">
        <f t="shared" si="68"/>
        <v/>
      </c>
      <c r="F1045" s="2"/>
      <c r="G1045" s="2"/>
      <c r="H1045" s="3" t="str">
        <f t="shared" si="69"/>
        <v/>
      </c>
      <c r="I1045" s="2"/>
      <c r="J1045" s="3" t="str">
        <f t="shared" si="70"/>
        <v/>
      </c>
      <c r="K1045" s="2"/>
      <c r="L1045" s="2"/>
      <c r="M1045" s="3" t="str">
        <f t="shared" si="71"/>
        <v/>
      </c>
    </row>
    <row r="1046" spans="3:13" x14ac:dyDescent="0.2">
      <c r="C1046" s="2"/>
      <c r="D1046" s="2"/>
      <c r="E1046" s="3" t="str">
        <f t="shared" si="68"/>
        <v/>
      </c>
      <c r="F1046" s="2"/>
      <c r="G1046" s="2"/>
      <c r="H1046" s="3" t="str">
        <f t="shared" si="69"/>
        <v/>
      </c>
      <c r="I1046" s="2"/>
      <c r="J1046" s="3" t="str">
        <f t="shared" si="70"/>
        <v/>
      </c>
      <c r="K1046" s="2"/>
      <c r="L1046" s="2"/>
      <c r="M1046" s="3" t="str">
        <f t="shared" si="71"/>
        <v/>
      </c>
    </row>
    <row r="1047" spans="3:13" x14ac:dyDescent="0.2">
      <c r="C1047" s="2"/>
      <c r="D1047" s="2"/>
      <c r="E1047" s="3" t="str">
        <f t="shared" si="68"/>
        <v/>
      </c>
      <c r="F1047" s="2"/>
      <c r="G1047" s="2"/>
      <c r="H1047" s="3" t="str">
        <f t="shared" si="69"/>
        <v/>
      </c>
      <c r="I1047" s="2"/>
      <c r="J1047" s="3" t="str">
        <f t="shared" si="70"/>
        <v/>
      </c>
      <c r="K1047" s="2"/>
      <c r="L1047" s="2"/>
      <c r="M1047" s="3" t="str">
        <f t="shared" si="71"/>
        <v/>
      </c>
    </row>
    <row r="1048" spans="3:13" x14ac:dyDescent="0.2">
      <c r="C1048" s="2"/>
      <c r="D1048" s="2"/>
      <c r="E1048" s="3" t="str">
        <f t="shared" si="68"/>
        <v/>
      </c>
      <c r="F1048" s="2"/>
      <c r="G1048" s="2"/>
      <c r="H1048" s="3" t="str">
        <f t="shared" si="69"/>
        <v/>
      </c>
      <c r="I1048" s="2"/>
      <c r="J1048" s="3" t="str">
        <f t="shared" si="70"/>
        <v/>
      </c>
      <c r="K1048" s="2"/>
      <c r="L1048" s="2"/>
      <c r="M1048" s="3" t="str">
        <f t="shared" si="71"/>
        <v/>
      </c>
    </row>
    <row r="1049" spans="3:13" x14ac:dyDescent="0.2">
      <c r="C1049" s="2"/>
      <c r="D1049" s="2"/>
      <c r="E1049" s="3" t="str">
        <f t="shared" si="68"/>
        <v/>
      </c>
      <c r="F1049" s="2"/>
      <c r="G1049" s="2"/>
      <c r="H1049" s="3" t="str">
        <f t="shared" si="69"/>
        <v/>
      </c>
      <c r="I1049" s="2"/>
      <c r="J1049" s="3" t="str">
        <f t="shared" si="70"/>
        <v/>
      </c>
      <c r="K1049" s="2"/>
      <c r="L1049" s="2"/>
      <c r="M1049" s="3" t="str">
        <f t="shared" si="71"/>
        <v/>
      </c>
    </row>
    <row r="1050" spans="3:13" x14ac:dyDescent="0.2">
      <c r="C1050" s="2"/>
      <c r="D1050" s="2"/>
      <c r="E1050" s="3" t="str">
        <f t="shared" si="68"/>
        <v/>
      </c>
      <c r="F1050" s="2"/>
      <c r="G1050" s="2"/>
      <c r="H1050" s="3" t="str">
        <f t="shared" si="69"/>
        <v/>
      </c>
      <c r="I1050" s="2"/>
      <c r="J1050" s="3" t="str">
        <f t="shared" si="70"/>
        <v/>
      </c>
      <c r="K1050" s="2"/>
      <c r="L1050" s="2"/>
      <c r="M1050" s="3" t="str">
        <f t="shared" si="71"/>
        <v/>
      </c>
    </row>
    <row r="1051" spans="3:13" x14ac:dyDescent="0.2">
      <c r="C1051" s="2"/>
      <c r="D1051" s="2"/>
      <c r="E1051" s="3" t="str">
        <f t="shared" si="68"/>
        <v/>
      </c>
      <c r="F1051" s="2"/>
      <c r="G1051" s="2"/>
      <c r="H1051" s="3" t="str">
        <f t="shared" si="69"/>
        <v/>
      </c>
      <c r="I1051" s="2"/>
      <c r="J1051" s="3" t="str">
        <f t="shared" si="70"/>
        <v/>
      </c>
      <c r="K1051" s="2"/>
      <c r="L1051" s="2"/>
      <c r="M1051" s="3" t="str">
        <f t="shared" si="71"/>
        <v/>
      </c>
    </row>
    <row r="1052" spans="3:13" x14ac:dyDescent="0.2">
      <c r="C1052" s="2"/>
      <c r="D1052" s="2"/>
      <c r="E1052" s="3" t="str">
        <f t="shared" si="68"/>
        <v/>
      </c>
      <c r="F1052" s="2"/>
      <c r="G1052" s="2"/>
      <c r="H1052" s="3" t="str">
        <f t="shared" si="69"/>
        <v/>
      </c>
      <c r="I1052" s="2"/>
      <c r="J1052" s="3" t="str">
        <f t="shared" si="70"/>
        <v/>
      </c>
      <c r="K1052" s="2"/>
      <c r="L1052" s="2"/>
      <c r="M1052" s="3" t="str">
        <f t="shared" si="71"/>
        <v/>
      </c>
    </row>
    <row r="1053" spans="3:13" x14ac:dyDescent="0.2">
      <c r="C1053" s="2"/>
      <c r="D1053" s="2"/>
      <c r="E1053" s="3" t="str">
        <f t="shared" si="68"/>
        <v/>
      </c>
      <c r="F1053" s="2"/>
      <c r="G1053" s="2"/>
      <c r="H1053" s="3" t="str">
        <f t="shared" si="69"/>
        <v/>
      </c>
      <c r="I1053" s="2"/>
      <c r="J1053" s="3" t="str">
        <f t="shared" si="70"/>
        <v/>
      </c>
      <c r="K1053" s="2"/>
      <c r="L1053" s="2"/>
      <c r="M1053" s="3" t="str">
        <f t="shared" si="71"/>
        <v/>
      </c>
    </row>
    <row r="1054" spans="3:13" x14ac:dyDescent="0.2">
      <c r="C1054" s="2"/>
      <c r="D1054" s="2"/>
      <c r="E1054" s="3" t="str">
        <f t="shared" si="68"/>
        <v/>
      </c>
      <c r="F1054" s="2"/>
      <c r="G1054" s="2"/>
      <c r="H1054" s="3" t="str">
        <f t="shared" si="69"/>
        <v/>
      </c>
      <c r="I1054" s="2"/>
      <c r="J1054" s="3" t="str">
        <f t="shared" si="70"/>
        <v/>
      </c>
      <c r="K1054" s="2"/>
      <c r="L1054" s="2"/>
      <c r="M1054" s="3" t="str">
        <f t="shared" si="71"/>
        <v/>
      </c>
    </row>
    <row r="1055" spans="3:13" x14ac:dyDescent="0.2">
      <c r="C1055" s="2"/>
      <c r="D1055" s="2"/>
      <c r="E1055" s="3" t="str">
        <f t="shared" si="68"/>
        <v/>
      </c>
      <c r="F1055" s="2"/>
      <c r="G1055" s="2"/>
      <c r="H1055" s="3" t="str">
        <f t="shared" si="69"/>
        <v/>
      </c>
      <c r="I1055" s="2"/>
      <c r="J1055" s="3" t="str">
        <f t="shared" si="70"/>
        <v/>
      </c>
      <c r="K1055" s="2"/>
      <c r="L1055" s="2"/>
      <c r="M1055" s="3" t="str">
        <f t="shared" si="71"/>
        <v/>
      </c>
    </row>
    <row r="1056" spans="3:13" x14ac:dyDescent="0.2">
      <c r="C1056" s="2"/>
      <c r="D1056" s="2"/>
      <c r="E1056" s="3" t="str">
        <f t="shared" si="68"/>
        <v/>
      </c>
      <c r="F1056" s="2"/>
      <c r="G1056" s="2"/>
      <c r="H1056" s="3" t="str">
        <f t="shared" si="69"/>
        <v/>
      </c>
      <c r="I1056" s="2"/>
      <c r="J1056" s="3" t="str">
        <f t="shared" si="70"/>
        <v/>
      </c>
      <c r="K1056" s="2"/>
      <c r="L1056" s="2"/>
      <c r="M1056" s="3" t="str">
        <f t="shared" si="71"/>
        <v/>
      </c>
    </row>
    <row r="1057" spans="3:13" x14ac:dyDescent="0.2">
      <c r="C1057" s="2"/>
      <c r="D1057" s="2"/>
      <c r="E1057" s="3" t="str">
        <f t="shared" si="68"/>
        <v/>
      </c>
      <c r="F1057" s="2"/>
      <c r="G1057" s="2"/>
      <c r="H1057" s="3" t="str">
        <f t="shared" si="69"/>
        <v/>
      </c>
      <c r="I1057" s="2"/>
      <c r="J1057" s="3" t="str">
        <f t="shared" si="70"/>
        <v/>
      </c>
      <c r="K1057" s="2"/>
      <c r="L1057" s="2"/>
      <c r="M1057" s="3" t="str">
        <f t="shared" si="71"/>
        <v/>
      </c>
    </row>
    <row r="1058" spans="3:13" x14ac:dyDescent="0.2">
      <c r="C1058" s="2"/>
      <c r="D1058" s="2"/>
      <c r="E1058" s="3" t="str">
        <f t="shared" si="68"/>
        <v/>
      </c>
      <c r="F1058" s="2"/>
      <c r="G1058" s="2"/>
      <c r="H1058" s="3" t="str">
        <f t="shared" si="69"/>
        <v/>
      </c>
      <c r="I1058" s="2"/>
      <c r="J1058" s="3" t="str">
        <f t="shared" si="70"/>
        <v/>
      </c>
      <c r="K1058" s="2"/>
      <c r="L1058" s="2"/>
      <c r="M1058" s="3" t="str">
        <f t="shared" si="71"/>
        <v/>
      </c>
    </row>
    <row r="1059" spans="3:13" x14ac:dyDescent="0.2">
      <c r="C1059" s="2"/>
      <c r="D1059" s="2"/>
      <c r="E1059" s="3" t="str">
        <f t="shared" si="68"/>
        <v/>
      </c>
      <c r="F1059" s="2"/>
      <c r="G1059" s="2"/>
      <c r="H1059" s="3" t="str">
        <f t="shared" si="69"/>
        <v/>
      </c>
      <c r="I1059" s="2"/>
      <c r="J1059" s="3" t="str">
        <f t="shared" si="70"/>
        <v/>
      </c>
      <c r="K1059" s="2"/>
      <c r="L1059" s="2"/>
      <c r="M1059" s="3" t="str">
        <f t="shared" si="71"/>
        <v/>
      </c>
    </row>
    <row r="1060" spans="3:13" x14ac:dyDescent="0.2">
      <c r="C1060" s="2"/>
      <c r="D1060" s="2"/>
      <c r="E1060" s="3" t="str">
        <f t="shared" si="68"/>
        <v/>
      </c>
      <c r="F1060" s="2"/>
      <c r="G1060" s="2"/>
      <c r="H1060" s="3" t="str">
        <f t="shared" si="69"/>
        <v/>
      </c>
      <c r="I1060" s="2"/>
      <c r="J1060" s="3" t="str">
        <f t="shared" si="70"/>
        <v/>
      </c>
      <c r="K1060" s="2"/>
      <c r="L1060" s="2"/>
      <c r="M1060" s="3" t="str">
        <f t="shared" si="71"/>
        <v/>
      </c>
    </row>
    <row r="1061" spans="3:13" x14ac:dyDescent="0.2">
      <c r="C1061" s="2"/>
      <c r="D1061" s="2"/>
      <c r="E1061" s="3" t="str">
        <f t="shared" si="68"/>
        <v/>
      </c>
      <c r="F1061" s="2"/>
      <c r="G1061" s="2"/>
      <c r="H1061" s="3" t="str">
        <f t="shared" si="69"/>
        <v/>
      </c>
      <c r="I1061" s="2"/>
      <c r="J1061" s="3" t="str">
        <f t="shared" si="70"/>
        <v/>
      </c>
      <c r="K1061" s="2"/>
      <c r="L1061" s="2"/>
      <c r="M1061" s="3" t="str">
        <f t="shared" si="71"/>
        <v/>
      </c>
    </row>
    <row r="1062" spans="3:13" x14ac:dyDescent="0.2">
      <c r="C1062" s="2"/>
      <c r="D1062" s="2"/>
      <c r="E1062" s="3" t="str">
        <f t="shared" si="68"/>
        <v/>
      </c>
      <c r="F1062" s="2"/>
      <c r="G1062" s="2"/>
      <c r="H1062" s="3" t="str">
        <f t="shared" si="69"/>
        <v/>
      </c>
      <c r="I1062" s="2"/>
      <c r="J1062" s="3" t="str">
        <f t="shared" si="70"/>
        <v/>
      </c>
      <c r="K1062" s="2"/>
      <c r="L1062" s="2"/>
      <c r="M1062" s="3" t="str">
        <f t="shared" si="71"/>
        <v/>
      </c>
    </row>
    <row r="1063" spans="3:13" x14ac:dyDescent="0.2">
      <c r="C1063" s="2"/>
      <c r="D1063" s="2"/>
      <c r="E1063" s="3" t="str">
        <f t="shared" si="68"/>
        <v/>
      </c>
      <c r="F1063" s="2"/>
      <c r="G1063" s="2"/>
      <c r="H1063" s="3" t="str">
        <f t="shared" si="69"/>
        <v/>
      </c>
      <c r="I1063" s="2"/>
      <c r="J1063" s="3" t="str">
        <f t="shared" si="70"/>
        <v/>
      </c>
      <c r="K1063" s="2"/>
      <c r="L1063" s="2"/>
      <c r="M1063" s="3" t="str">
        <f t="shared" si="71"/>
        <v/>
      </c>
    </row>
    <row r="1064" spans="3:13" x14ac:dyDescent="0.2">
      <c r="C1064" s="2"/>
      <c r="D1064" s="2"/>
      <c r="E1064" s="3" t="str">
        <f t="shared" si="68"/>
        <v/>
      </c>
      <c r="F1064" s="2"/>
      <c r="G1064" s="2"/>
      <c r="H1064" s="3" t="str">
        <f t="shared" si="69"/>
        <v/>
      </c>
      <c r="I1064" s="2"/>
      <c r="J1064" s="3" t="str">
        <f t="shared" si="70"/>
        <v/>
      </c>
      <c r="K1064" s="2"/>
      <c r="L1064" s="2"/>
      <c r="M1064" s="3" t="str">
        <f t="shared" si="71"/>
        <v/>
      </c>
    </row>
    <row r="1065" spans="3:13" x14ac:dyDescent="0.2">
      <c r="C1065" s="2"/>
      <c r="D1065" s="2"/>
      <c r="E1065" s="3" t="str">
        <f t="shared" si="68"/>
        <v/>
      </c>
      <c r="F1065" s="2"/>
      <c r="G1065" s="2"/>
      <c r="H1065" s="3" t="str">
        <f t="shared" si="69"/>
        <v/>
      </c>
      <c r="I1065" s="2"/>
      <c r="J1065" s="3" t="str">
        <f t="shared" si="70"/>
        <v/>
      </c>
      <c r="K1065" s="2"/>
      <c r="L1065" s="2"/>
      <c r="M1065" s="3" t="str">
        <f t="shared" si="71"/>
        <v/>
      </c>
    </row>
    <row r="1066" spans="3:13" x14ac:dyDescent="0.2">
      <c r="C1066" s="2"/>
      <c r="D1066" s="2"/>
      <c r="E1066" s="3" t="str">
        <f t="shared" si="68"/>
        <v/>
      </c>
      <c r="F1066" s="2"/>
      <c r="G1066" s="2"/>
      <c r="H1066" s="3" t="str">
        <f t="shared" si="69"/>
        <v/>
      </c>
      <c r="I1066" s="2"/>
      <c r="J1066" s="3" t="str">
        <f t="shared" si="70"/>
        <v/>
      </c>
      <c r="K1066" s="2"/>
      <c r="L1066" s="2"/>
      <c r="M1066" s="3" t="str">
        <f t="shared" si="71"/>
        <v/>
      </c>
    </row>
    <row r="1067" spans="3:13" x14ac:dyDescent="0.2">
      <c r="C1067" s="2"/>
      <c r="D1067" s="2"/>
      <c r="E1067" s="3" t="str">
        <f t="shared" si="68"/>
        <v/>
      </c>
      <c r="F1067" s="2"/>
      <c r="G1067" s="2"/>
      <c r="H1067" s="3" t="str">
        <f t="shared" si="69"/>
        <v/>
      </c>
      <c r="I1067" s="2"/>
      <c r="J1067" s="3" t="str">
        <f t="shared" si="70"/>
        <v/>
      </c>
      <c r="K1067" s="2"/>
      <c r="L1067" s="2"/>
      <c r="M1067" s="3" t="str">
        <f t="shared" si="71"/>
        <v/>
      </c>
    </row>
    <row r="1068" spans="3:13" x14ac:dyDescent="0.2">
      <c r="C1068" s="2"/>
      <c r="D1068" s="2"/>
      <c r="E1068" s="3" t="str">
        <f t="shared" si="68"/>
        <v/>
      </c>
      <c r="F1068" s="2"/>
      <c r="G1068" s="2"/>
      <c r="H1068" s="3" t="str">
        <f t="shared" si="69"/>
        <v/>
      </c>
      <c r="I1068" s="2"/>
      <c r="J1068" s="3" t="str">
        <f t="shared" si="70"/>
        <v/>
      </c>
      <c r="K1068" s="2"/>
      <c r="L1068" s="2"/>
      <c r="M1068" s="3" t="str">
        <f t="shared" si="71"/>
        <v/>
      </c>
    </row>
    <row r="1069" spans="3:13" x14ac:dyDescent="0.2">
      <c r="C1069" s="2"/>
      <c r="D1069" s="2"/>
      <c r="E1069" s="3" t="str">
        <f t="shared" si="68"/>
        <v/>
      </c>
      <c r="F1069" s="2"/>
      <c r="G1069" s="2"/>
      <c r="H1069" s="3" t="str">
        <f t="shared" si="69"/>
        <v/>
      </c>
      <c r="I1069" s="2"/>
      <c r="J1069" s="3" t="str">
        <f t="shared" si="70"/>
        <v/>
      </c>
      <c r="K1069" s="2"/>
      <c r="L1069" s="2"/>
      <c r="M1069" s="3" t="str">
        <f t="shared" si="71"/>
        <v/>
      </c>
    </row>
    <row r="1070" spans="3:13" x14ac:dyDescent="0.2">
      <c r="C1070" s="2"/>
      <c r="D1070" s="2"/>
      <c r="E1070" s="3" t="str">
        <f t="shared" si="68"/>
        <v/>
      </c>
      <c r="F1070" s="2"/>
      <c r="G1070" s="2"/>
      <c r="H1070" s="3" t="str">
        <f t="shared" si="69"/>
        <v/>
      </c>
      <c r="I1070" s="2"/>
      <c r="J1070" s="3" t="str">
        <f t="shared" si="70"/>
        <v/>
      </c>
      <c r="K1070" s="2"/>
      <c r="L1070" s="2"/>
      <c r="M1070" s="3" t="str">
        <f t="shared" si="71"/>
        <v/>
      </c>
    </row>
    <row r="1071" spans="3:13" x14ac:dyDescent="0.2">
      <c r="C1071" s="2"/>
      <c r="D1071" s="2"/>
      <c r="E1071" s="3" t="str">
        <f t="shared" si="68"/>
        <v/>
      </c>
      <c r="F1071" s="2"/>
      <c r="G1071" s="2"/>
      <c r="H1071" s="3" t="str">
        <f t="shared" si="69"/>
        <v/>
      </c>
      <c r="I1071" s="2"/>
      <c r="J1071" s="3" t="str">
        <f t="shared" si="70"/>
        <v/>
      </c>
      <c r="K1071" s="2"/>
      <c r="L1071" s="2"/>
      <c r="M1071" s="3" t="str">
        <f t="shared" si="71"/>
        <v/>
      </c>
    </row>
    <row r="1072" spans="3:13" x14ac:dyDescent="0.2">
      <c r="C1072" s="2"/>
      <c r="D1072" s="2"/>
      <c r="E1072" s="3" t="str">
        <f t="shared" si="68"/>
        <v/>
      </c>
      <c r="F1072" s="2"/>
      <c r="G1072" s="2"/>
      <c r="H1072" s="3" t="str">
        <f t="shared" si="69"/>
        <v/>
      </c>
      <c r="I1072" s="2"/>
      <c r="J1072" s="3" t="str">
        <f t="shared" si="70"/>
        <v/>
      </c>
      <c r="K1072" s="2"/>
      <c r="L1072" s="2"/>
      <c r="M1072" s="3" t="str">
        <f t="shared" si="71"/>
        <v/>
      </c>
    </row>
    <row r="1073" spans="3:13" x14ac:dyDescent="0.2">
      <c r="C1073" s="2"/>
      <c r="D1073" s="2"/>
      <c r="E1073" s="3" t="str">
        <f t="shared" si="68"/>
        <v/>
      </c>
      <c r="F1073" s="2"/>
      <c r="G1073" s="2"/>
      <c r="H1073" s="3" t="str">
        <f t="shared" si="69"/>
        <v/>
      </c>
      <c r="I1073" s="2"/>
      <c r="J1073" s="3" t="str">
        <f t="shared" si="70"/>
        <v/>
      </c>
      <c r="K1073" s="2"/>
      <c r="L1073" s="2"/>
      <c r="M1073" s="3" t="str">
        <f t="shared" si="71"/>
        <v/>
      </c>
    </row>
    <row r="1074" spans="3:13" x14ac:dyDescent="0.2">
      <c r="C1074" s="2"/>
      <c r="D1074" s="2"/>
      <c r="E1074" s="3" t="str">
        <f t="shared" si="68"/>
        <v/>
      </c>
      <c r="F1074" s="2"/>
      <c r="G1074" s="2"/>
      <c r="H1074" s="3" t="str">
        <f t="shared" si="69"/>
        <v/>
      </c>
      <c r="I1074" s="2"/>
      <c r="J1074" s="3" t="str">
        <f t="shared" si="70"/>
        <v/>
      </c>
      <c r="K1074" s="2"/>
      <c r="L1074" s="2"/>
      <c r="M1074" s="3" t="str">
        <f t="shared" si="71"/>
        <v/>
      </c>
    </row>
    <row r="1075" spans="3:13" x14ac:dyDescent="0.2">
      <c r="C1075" s="2"/>
      <c r="D1075" s="2"/>
      <c r="E1075" s="3" t="str">
        <f t="shared" si="68"/>
        <v/>
      </c>
      <c r="F1075" s="2"/>
      <c r="G1075" s="2"/>
      <c r="H1075" s="3" t="str">
        <f t="shared" si="69"/>
        <v/>
      </c>
      <c r="I1075" s="2"/>
      <c r="J1075" s="3" t="str">
        <f t="shared" si="70"/>
        <v/>
      </c>
      <c r="K1075" s="2"/>
      <c r="L1075" s="2"/>
      <c r="M1075" s="3" t="str">
        <f t="shared" si="71"/>
        <v/>
      </c>
    </row>
    <row r="1076" spans="3:13" x14ac:dyDescent="0.2">
      <c r="C1076" s="2"/>
      <c r="D1076" s="2"/>
      <c r="E1076" s="3" t="str">
        <f t="shared" si="68"/>
        <v/>
      </c>
      <c r="F1076" s="2"/>
      <c r="G1076" s="2"/>
      <c r="H1076" s="3" t="str">
        <f t="shared" si="69"/>
        <v/>
      </c>
      <c r="I1076" s="2"/>
      <c r="J1076" s="3" t="str">
        <f t="shared" si="70"/>
        <v/>
      </c>
      <c r="K1076" s="2"/>
      <c r="L1076" s="2"/>
      <c r="M1076" s="3" t="str">
        <f t="shared" si="71"/>
        <v/>
      </c>
    </row>
    <row r="1077" spans="3:13" x14ac:dyDescent="0.2">
      <c r="C1077" s="2"/>
      <c r="D1077" s="2"/>
      <c r="E1077" s="3" t="str">
        <f t="shared" si="68"/>
        <v/>
      </c>
      <c r="F1077" s="2"/>
      <c r="G1077" s="2"/>
      <c r="H1077" s="3" t="str">
        <f t="shared" si="69"/>
        <v/>
      </c>
      <c r="I1077" s="2"/>
      <c r="J1077" s="3" t="str">
        <f t="shared" si="70"/>
        <v/>
      </c>
      <c r="K1077" s="2"/>
      <c r="L1077" s="2"/>
      <c r="M1077" s="3" t="str">
        <f t="shared" si="71"/>
        <v/>
      </c>
    </row>
    <row r="1078" spans="3:13" x14ac:dyDescent="0.2">
      <c r="C1078" s="2"/>
      <c r="D1078" s="2"/>
      <c r="E1078" s="3" t="str">
        <f t="shared" si="68"/>
        <v/>
      </c>
      <c r="F1078" s="2"/>
      <c r="G1078" s="2"/>
      <c r="H1078" s="3" t="str">
        <f t="shared" si="69"/>
        <v/>
      </c>
      <c r="I1078" s="2"/>
      <c r="J1078" s="3" t="str">
        <f t="shared" si="70"/>
        <v/>
      </c>
      <c r="K1078" s="2"/>
      <c r="L1078" s="2"/>
      <c r="M1078" s="3" t="str">
        <f t="shared" si="71"/>
        <v/>
      </c>
    </row>
    <row r="1079" spans="3:13" x14ac:dyDescent="0.2">
      <c r="C1079" s="2"/>
      <c r="D1079" s="2"/>
      <c r="E1079" s="3" t="str">
        <f t="shared" si="68"/>
        <v/>
      </c>
      <c r="F1079" s="2"/>
      <c r="G1079" s="2"/>
      <c r="H1079" s="3" t="str">
        <f t="shared" si="69"/>
        <v/>
      </c>
      <c r="I1079" s="2"/>
      <c r="J1079" s="3" t="str">
        <f t="shared" si="70"/>
        <v/>
      </c>
      <c r="K1079" s="2"/>
      <c r="L1079" s="2"/>
      <c r="M1079" s="3" t="str">
        <f t="shared" si="71"/>
        <v/>
      </c>
    </row>
    <row r="1080" spans="3:13" x14ac:dyDescent="0.2">
      <c r="C1080" s="2"/>
      <c r="D1080" s="2"/>
      <c r="E1080" s="3" t="str">
        <f t="shared" si="68"/>
        <v/>
      </c>
      <c r="F1080" s="2"/>
      <c r="G1080" s="2"/>
      <c r="H1080" s="3" t="str">
        <f t="shared" si="69"/>
        <v/>
      </c>
      <c r="I1080" s="2"/>
      <c r="J1080" s="3" t="str">
        <f t="shared" si="70"/>
        <v/>
      </c>
      <c r="K1080" s="2"/>
      <c r="L1080" s="2"/>
      <c r="M1080" s="3" t="str">
        <f t="shared" si="71"/>
        <v/>
      </c>
    </row>
    <row r="1081" spans="3:13" x14ac:dyDescent="0.2">
      <c r="C1081" s="2"/>
      <c r="D1081" s="2"/>
      <c r="E1081" s="3" t="str">
        <f t="shared" si="68"/>
        <v/>
      </c>
      <c r="F1081" s="2"/>
      <c r="G1081" s="2"/>
      <c r="H1081" s="3" t="str">
        <f t="shared" si="69"/>
        <v/>
      </c>
      <c r="I1081" s="2"/>
      <c r="J1081" s="3" t="str">
        <f t="shared" si="70"/>
        <v/>
      </c>
      <c r="K1081" s="2"/>
      <c r="L1081" s="2"/>
      <c r="M1081" s="3" t="str">
        <f t="shared" si="71"/>
        <v/>
      </c>
    </row>
    <row r="1082" spans="3:13" x14ac:dyDescent="0.2">
      <c r="C1082" s="2"/>
      <c r="D1082" s="2"/>
      <c r="E1082" s="3" t="str">
        <f t="shared" si="68"/>
        <v/>
      </c>
      <c r="F1082" s="2"/>
      <c r="G1082" s="2"/>
      <c r="H1082" s="3" t="str">
        <f t="shared" si="69"/>
        <v/>
      </c>
      <c r="I1082" s="2"/>
      <c r="J1082" s="3" t="str">
        <f t="shared" si="70"/>
        <v/>
      </c>
      <c r="K1082" s="2"/>
      <c r="L1082" s="2"/>
      <c r="M1082" s="3" t="str">
        <f t="shared" si="71"/>
        <v/>
      </c>
    </row>
    <row r="1083" spans="3:13" x14ac:dyDescent="0.2">
      <c r="C1083" s="2"/>
      <c r="D1083" s="2"/>
      <c r="E1083" s="3" t="str">
        <f t="shared" si="68"/>
        <v/>
      </c>
      <c r="F1083" s="2"/>
      <c r="G1083" s="2"/>
      <c r="H1083" s="3" t="str">
        <f t="shared" si="69"/>
        <v/>
      </c>
      <c r="I1083" s="2"/>
      <c r="J1083" s="3" t="str">
        <f t="shared" si="70"/>
        <v/>
      </c>
      <c r="K1083" s="2"/>
      <c r="L1083" s="2"/>
      <c r="M1083" s="3" t="str">
        <f t="shared" si="71"/>
        <v/>
      </c>
    </row>
    <row r="1084" spans="3:13" x14ac:dyDescent="0.2">
      <c r="C1084" s="2"/>
      <c r="D1084" s="2"/>
      <c r="E1084" s="3" t="str">
        <f t="shared" si="68"/>
        <v/>
      </c>
      <c r="F1084" s="2"/>
      <c r="G1084" s="2"/>
      <c r="H1084" s="3" t="str">
        <f t="shared" si="69"/>
        <v/>
      </c>
      <c r="I1084" s="2"/>
      <c r="J1084" s="3" t="str">
        <f t="shared" si="70"/>
        <v/>
      </c>
      <c r="K1084" s="2"/>
      <c r="L1084" s="2"/>
      <c r="M1084" s="3" t="str">
        <f t="shared" si="71"/>
        <v/>
      </c>
    </row>
    <row r="1085" spans="3:13" x14ac:dyDescent="0.2">
      <c r="C1085" s="2"/>
      <c r="D1085" s="2"/>
      <c r="E1085" s="3" t="str">
        <f t="shared" si="68"/>
        <v/>
      </c>
      <c r="F1085" s="2"/>
      <c r="G1085" s="2"/>
      <c r="H1085" s="3" t="str">
        <f t="shared" si="69"/>
        <v/>
      </c>
      <c r="I1085" s="2"/>
      <c r="J1085" s="3" t="str">
        <f t="shared" si="70"/>
        <v/>
      </c>
      <c r="K1085" s="2"/>
      <c r="L1085" s="2"/>
      <c r="M1085" s="3" t="str">
        <f t="shared" si="71"/>
        <v/>
      </c>
    </row>
    <row r="1086" spans="3:13" x14ac:dyDescent="0.2">
      <c r="C1086" s="2"/>
      <c r="D1086" s="2"/>
      <c r="E1086" s="3" t="str">
        <f t="shared" si="68"/>
        <v/>
      </c>
      <c r="F1086" s="2"/>
      <c r="G1086" s="2"/>
      <c r="H1086" s="3" t="str">
        <f t="shared" si="69"/>
        <v/>
      </c>
      <c r="I1086" s="2"/>
      <c r="J1086" s="3" t="str">
        <f t="shared" si="70"/>
        <v/>
      </c>
      <c r="K1086" s="2"/>
      <c r="L1086" s="2"/>
      <c r="M1086" s="3" t="str">
        <f t="shared" si="71"/>
        <v/>
      </c>
    </row>
    <row r="1087" spans="3:13" x14ac:dyDescent="0.2">
      <c r="C1087" s="2"/>
      <c r="D1087" s="2"/>
      <c r="E1087" s="3" t="str">
        <f t="shared" si="68"/>
        <v/>
      </c>
      <c r="F1087" s="2"/>
      <c r="G1087" s="2"/>
      <c r="H1087" s="3" t="str">
        <f t="shared" si="69"/>
        <v/>
      </c>
      <c r="I1087" s="2"/>
      <c r="J1087" s="3" t="str">
        <f t="shared" si="70"/>
        <v/>
      </c>
      <c r="K1087" s="2"/>
      <c r="L1087" s="2"/>
      <c r="M1087" s="3" t="str">
        <f t="shared" si="71"/>
        <v/>
      </c>
    </row>
    <row r="1088" spans="3:13" x14ac:dyDescent="0.2">
      <c r="C1088" s="2"/>
      <c r="D1088" s="2"/>
      <c r="E1088" s="3" t="str">
        <f t="shared" si="68"/>
        <v/>
      </c>
      <c r="F1088" s="2"/>
      <c r="G1088" s="2"/>
      <c r="H1088" s="3" t="str">
        <f t="shared" si="69"/>
        <v/>
      </c>
      <c r="I1088" s="2"/>
      <c r="J1088" s="3" t="str">
        <f t="shared" si="70"/>
        <v/>
      </c>
      <c r="K1088" s="2"/>
      <c r="L1088" s="2"/>
      <c r="M1088" s="3" t="str">
        <f t="shared" si="71"/>
        <v/>
      </c>
    </row>
    <row r="1089" spans="3:13" x14ac:dyDescent="0.2">
      <c r="C1089" s="2"/>
      <c r="D1089" s="2"/>
      <c r="E1089" s="3" t="str">
        <f t="shared" si="68"/>
        <v/>
      </c>
      <c r="F1089" s="2"/>
      <c r="G1089" s="2"/>
      <c r="H1089" s="3" t="str">
        <f t="shared" si="69"/>
        <v/>
      </c>
      <c r="I1089" s="2"/>
      <c r="J1089" s="3" t="str">
        <f t="shared" si="70"/>
        <v/>
      </c>
      <c r="K1089" s="2"/>
      <c r="L1089" s="2"/>
      <c r="M1089" s="3" t="str">
        <f t="shared" si="71"/>
        <v/>
      </c>
    </row>
    <row r="1090" spans="3:13" x14ac:dyDescent="0.2">
      <c r="C1090" s="2"/>
      <c r="D1090" s="2"/>
      <c r="E1090" s="3" t="str">
        <f t="shared" si="68"/>
        <v/>
      </c>
      <c r="F1090" s="2"/>
      <c r="G1090" s="2"/>
      <c r="H1090" s="3" t="str">
        <f t="shared" si="69"/>
        <v/>
      </c>
      <c r="I1090" s="2"/>
      <c r="J1090" s="3" t="str">
        <f t="shared" si="70"/>
        <v/>
      </c>
      <c r="K1090" s="2"/>
      <c r="L1090" s="2"/>
      <c r="M1090" s="3" t="str">
        <f t="shared" si="71"/>
        <v/>
      </c>
    </row>
    <row r="1091" spans="3:13" x14ac:dyDescent="0.2">
      <c r="C1091" s="2"/>
      <c r="D1091" s="2"/>
      <c r="E1091" s="3" t="str">
        <f t="shared" si="68"/>
        <v/>
      </c>
      <c r="F1091" s="2"/>
      <c r="G1091" s="2"/>
      <c r="H1091" s="3" t="str">
        <f t="shared" si="69"/>
        <v/>
      </c>
      <c r="I1091" s="2"/>
      <c r="J1091" s="3" t="str">
        <f t="shared" si="70"/>
        <v/>
      </c>
      <c r="K1091" s="2"/>
      <c r="L1091" s="2"/>
      <c r="M1091" s="3" t="str">
        <f t="shared" si="71"/>
        <v/>
      </c>
    </row>
    <row r="1092" spans="3:13" x14ac:dyDescent="0.2">
      <c r="C1092" s="2"/>
      <c r="D1092" s="2"/>
      <c r="E1092" s="3" t="str">
        <f t="shared" si="68"/>
        <v/>
      </c>
      <c r="F1092" s="2"/>
      <c r="G1092" s="2"/>
      <c r="H1092" s="3" t="str">
        <f t="shared" si="69"/>
        <v/>
      </c>
      <c r="I1092" s="2"/>
      <c r="J1092" s="3" t="str">
        <f t="shared" si="70"/>
        <v/>
      </c>
      <c r="K1092" s="2"/>
      <c r="L1092" s="2"/>
      <c r="M1092" s="3" t="str">
        <f t="shared" si="71"/>
        <v/>
      </c>
    </row>
    <row r="1093" spans="3:13" x14ac:dyDescent="0.2">
      <c r="C1093" s="2"/>
      <c r="D1093" s="2"/>
      <c r="E1093" s="3" t="str">
        <f t="shared" ref="E1093:E1156" si="72">IF(C1093=0,"",(D1093/C1093-1))</f>
        <v/>
      </c>
      <c r="F1093" s="2"/>
      <c r="G1093" s="2"/>
      <c r="H1093" s="3" t="str">
        <f t="shared" ref="H1093:H1156" si="73">IF(F1093=0,"",(G1093/F1093-1))</f>
        <v/>
      </c>
      <c r="I1093" s="2"/>
      <c r="J1093" s="3" t="str">
        <f t="shared" ref="J1093:J1156" si="74">IF(I1093=0,"",(G1093/I1093-1))</f>
        <v/>
      </c>
      <c r="K1093" s="2"/>
      <c r="L1093" s="2"/>
      <c r="M1093" s="3" t="str">
        <f t="shared" ref="M1093:M1156" si="75">IF(K1093=0,"",(L1093/K1093-1))</f>
        <v/>
      </c>
    </row>
    <row r="1094" spans="3:13" x14ac:dyDescent="0.2">
      <c r="C1094" s="2"/>
      <c r="D1094" s="2"/>
      <c r="E1094" s="3" t="str">
        <f t="shared" si="72"/>
        <v/>
      </c>
      <c r="F1094" s="2"/>
      <c r="G1094" s="2"/>
      <c r="H1094" s="3" t="str">
        <f t="shared" si="73"/>
        <v/>
      </c>
      <c r="I1094" s="2"/>
      <c r="J1094" s="3" t="str">
        <f t="shared" si="74"/>
        <v/>
      </c>
      <c r="K1094" s="2"/>
      <c r="L1094" s="2"/>
      <c r="M1094" s="3" t="str">
        <f t="shared" si="75"/>
        <v/>
      </c>
    </row>
    <row r="1095" spans="3:13" x14ac:dyDescent="0.2">
      <c r="C1095" s="2"/>
      <c r="D1095" s="2"/>
      <c r="E1095" s="3" t="str">
        <f t="shared" si="72"/>
        <v/>
      </c>
      <c r="F1095" s="2"/>
      <c r="G1095" s="2"/>
      <c r="H1095" s="3" t="str">
        <f t="shared" si="73"/>
        <v/>
      </c>
      <c r="I1095" s="2"/>
      <c r="J1095" s="3" t="str">
        <f t="shared" si="74"/>
        <v/>
      </c>
      <c r="K1095" s="2"/>
      <c r="L1095" s="2"/>
      <c r="M1095" s="3" t="str">
        <f t="shared" si="75"/>
        <v/>
      </c>
    </row>
    <row r="1096" spans="3:13" x14ac:dyDescent="0.2">
      <c r="C1096" s="2"/>
      <c r="D1096" s="2"/>
      <c r="E1096" s="3" t="str">
        <f t="shared" si="72"/>
        <v/>
      </c>
      <c r="F1096" s="2"/>
      <c r="G1096" s="2"/>
      <c r="H1096" s="3" t="str">
        <f t="shared" si="73"/>
        <v/>
      </c>
      <c r="I1096" s="2"/>
      <c r="J1096" s="3" t="str">
        <f t="shared" si="74"/>
        <v/>
      </c>
      <c r="K1096" s="2"/>
      <c r="L1096" s="2"/>
      <c r="M1096" s="3" t="str">
        <f t="shared" si="75"/>
        <v/>
      </c>
    </row>
    <row r="1097" spans="3:13" x14ac:dyDescent="0.2">
      <c r="C1097" s="2"/>
      <c r="D1097" s="2"/>
      <c r="E1097" s="3" t="str">
        <f t="shared" si="72"/>
        <v/>
      </c>
      <c r="F1097" s="2"/>
      <c r="G1097" s="2"/>
      <c r="H1097" s="3" t="str">
        <f t="shared" si="73"/>
        <v/>
      </c>
      <c r="I1097" s="2"/>
      <c r="J1097" s="3" t="str">
        <f t="shared" si="74"/>
        <v/>
      </c>
      <c r="K1097" s="2"/>
      <c r="L1097" s="2"/>
      <c r="M1097" s="3" t="str">
        <f t="shared" si="75"/>
        <v/>
      </c>
    </row>
    <row r="1098" spans="3:13" x14ac:dyDescent="0.2">
      <c r="C1098" s="2"/>
      <c r="D1098" s="2"/>
      <c r="E1098" s="3" t="str">
        <f t="shared" si="72"/>
        <v/>
      </c>
      <c r="F1098" s="2"/>
      <c r="G1098" s="2"/>
      <c r="H1098" s="3" t="str">
        <f t="shared" si="73"/>
        <v/>
      </c>
      <c r="I1098" s="2"/>
      <c r="J1098" s="3" t="str">
        <f t="shared" si="74"/>
        <v/>
      </c>
      <c r="K1098" s="2"/>
      <c r="L1098" s="2"/>
      <c r="M1098" s="3" t="str">
        <f t="shared" si="75"/>
        <v/>
      </c>
    </row>
    <row r="1099" spans="3:13" x14ac:dyDescent="0.2">
      <c r="C1099" s="2"/>
      <c r="D1099" s="2"/>
      <c r="E1099" s="3" t="str">
        <f t="shared" si="72"/>
        <v/>
      </c>
      <c r="F1099" s="2"/>
      <c r="G1099" s="2"/>
      <c r="H1099" s="3" t="str">
        <f t="shared" si="73"/>
        <v/>
      </c>
      <c r="I1099" s="2"/>
      <c r="J1099" s="3" t="str">
        <f t="shared" si="74"/>
        <v/>
      </c>
      <c r="K1099" s="2"/>
      <c r="L1099" s="2"/>
      <c r="M1099" s="3" t="str">
        <f t="shared" si="75"/>
        <v/>
      </c>
    </row>
    <row r="1100" spans="3:13" x14ac:dyDescent="0.2">
      <c r="C1100" s="2"/>
      <c r="D1100" s="2"/>
      <c r="E1100" s="3" t="str">
        <f t="shared" si="72"/>
        <v/>
      </c>
      <c r="F1100" s="2"/>
      <c r="G1100" s="2"/>
      <c r="H1100" s="3" t="str">
        <f t="shared" si="73"/>
        <v/>
      </c>
      <c r="I1100" s="2"/>
      <c r="J1100" s="3" t="str">
        <f t="shared" si="74"/>
        <v/>
      </c>
      <c r="K1100" s="2"/>
      <c r="L1100" s="2"/>
      <c r="M1100" s="3" t="str">
        <f t="shared" si="75"/>
        <v/>
      </c>
    </row>
    <row r="1101" spans="3:13" x14ac:dyDescent="0.2">
      <c r="C1101" s="2"/>
      <c r="D1101" s="2"/>
      <c r="E1101" s="3" t="str">
        <f t="shared" si="72"/>
        <v/>
      </c>
      <c r="F1101" s="2"/>
      <c r="G1101" s="2"/>
      <c r="H1101" s="3" t="str">
        <f t="shared" si="73"/>
        <v/>
      </c>
      <c r="I1101" s="2"/>
      <c r="J1101" s="3" t="str">
        <f t="shared" si="74"/>
        <v/>
      </c>
      <c r="K1101" s="2"/>
      <c r="L1101" s="2"/>
      <c r="M1101" s="3" t="str">
        <f t="shared" si="75"/>
        <v/>
      </c>
    </row>
    <row r="1102" spans="3:13" x14ac:dyDescent="0.2">
      <c r="C1102" s="2"/>
      <c r="D1102" s="2"/>
      <c r="E1102" s="3" t="str">
        <f t="shared" si="72"/>
        <v/>
      </c>
      <c r="F1102" s="2"/>
      <c r="G1102" s="2"/>
      <c r="H1102" s="3" t="str">
        <f t="shared" si="73"/>
        <v/>
      </c>
      <c r="I1102" s="2"/>
      <c r="J1102" s="3" t="str">
        <f t="shared" si="74"/>
        <v/>
      </c>
      <c r="K1102" s="2"/>
      <c r="L1102" s="2"/>
      <c r="M1102" s="3" t="str">
        <f t="shared" si="75"/>
        <v/>
      </c>
    </row>
    <row r="1103" spans="3:13" x14ac:dyDescent="0.2">
      <c r="C1103" s="2"/>
      <c r="D1103" s="2"/>
      <c r="E1103" s="3" t="str">
        <f t="shared" si="72"/>
        <v/>
      </c>
      <c r="F1103" s="2"/>
      <c r="G1103" s="2"/>
      <c r="H1103" s="3" t="str">
        <f t="shared" si="73"/>
        <v/>
      </c>
      <c r="I1103" s="2"/>
      <c r="J1103" s="3" t="str">
        <f t="shared" si="74"/>
        <v/>
      </c>
      <c r="K1103" s="2"/>
      <c r="L1103" s="2"/>
      <c r="M1103" s="3" t="str">
        <f t="shared" si="75"/>
        <v/>
      </c>
    </row>
    <row r="1104" spans="3:13" x14ac:dyDescent="0.2">
      <c r="C1104" s="2"/>
      <c r="D1104" s="2"/>
      <c r="E1104" s="3" t="str">
        <f t="shared" si="72"/>
        <v/>
      </c>
      <c r="F1104" s="2"/>
      <c r="G1104" s="2"/>
      <c r="H1104" s="3" t="str">
        <f t="shared" si="73"/>
        <v/>
      </c>
      <c r="I1104" s="2"/>
      <c r="J1104" s="3" t="str">
        <f t="shared" si="74"/>
        <v/>
      </c>
      <c r="K1104" s="2"/>
      <c r="L1104" s="2"/>
      <c r="M1104" s="3" t="str">
        <f t="shared" si="75"/>
        <v/>
      </c>
    </row>
    <row r="1105" spans="3:13" x14ac:dyDescent="0.2">
      <c r="C1105" s="2"/>
      <c r="D1105" s="2"/>
      <c r="E1105" s="3" t="str">
        <f t="shared" si="72"/>
        <v/>
      </c>
      <c r="F1105" s="2"/>
      <c r="G1105" s="2"/>
      <c r="H1105" s="3" t="str">
        <f t="shared" si="73"/>
        <v/>
      </c>
      <c r="I1105" s="2"/>
      <c r="J1105" s="3" t="str">
        <f t="shared" si="74"/>
        <v/>
      </c>
      <c r="K1105" s="2"/>
      <c r="L1105" s="2"/>
      <c r="M1105" s="3" t="str">
        <f t="shared" si="75"/>
        <v/>
      </c>
    </row>
    <row r="1106" spans="3:13" x14ac:dyDescent="0.2">
      <c r="C1106" s="2"/>
      <c r="D1106" s="2"/>
      <c r="E1106" s="3" t="str">
        <f t="shared" si="72"/>
        <v/>
      </c>
      <c r="F1106" s="2"/>
      <c r="G1106" s="2"/>
      <c r="H1106" s="3" t="str">
        <f t="shared" si="73"/>
        <v/>
      </c>
      <c r="I1106" s="2"/>
      <c r="J1106" s="3" t="str">
        <f t="shared" si="74"/>
        <v/>
      </c>
      <c r="K1106" s="2"/>
      <c r="L1106" s="2"/>
      <c r="M1106" s="3" t="str">
        <f t="shared" si="75"/>
        <v/>
      </c>
    </row>
    <row r="1107" spans="3:13" x14ac:dyDescent="0.2">
      <c r="C1107" s="2"/>
      <c r="D1107" s="2"/>
      <c r="E1107" s="3" t="str">
        <f t="shared" si="72"/>
        <v/>
      </c>
      <c r="F1107" s="2"/>
      <c r="G1107" s="2"/>
      <c r="H1107" s="3" t="str">
        <f t="shared" si="73"/>
        <v/>
      </c>
      <c r="I1107" s="2"/>
      <c r="J1107" s="3" t="str">
        <f t="shared" si="74"/>
        <v/>
      </c>
      <c r="K1107" s="2"/>
      <c r="L1107" s="2"/>
      <c r="M1107" s="3" t="str">
        <f t="shared" si="75"/>
        <v/>
      </c>
    </row>
    <row r="1108" spans="3:13" x14ac:dyDescent="0.2">
      <c r="C1108" s="2"/>
      <c r="D1108" s="2"/>
      <c r="E1108" s="3" t="str">
        <f t="shared" si="72"/>
        <v/>
      </c>
      <c r="F1108" s="2"/>
      <c r="G1108" s="2"/>
      <c r="H1108" s="3" t="str">
        <f t="shared" si="73"/>
        <v/>
      </c>
      <c r="I1108" s="2"/>
      <c r="J1108" s="3" t="str">
        <f t="shared" si="74"/>
        <v/>
      </c>
      <c r="K1108" s="2"/>
      <c r="L1108" s="2"/>
      <c r="M1108" s="3" t="str">
        <f t="shared" si="75"/>
        <v/>
      </c>
    </row>
    <row r="1109" spans="3:13" x14ac:dyDescent="0.2">
      <c r="C1109" s="2"/>
      <c r="D1109" s="2"/>
      <c r="E1109" s="3" t="str">
        <f t="shared" si="72"/>
        <v/>
      </c>
      <c r="F1109" s="2"/>
      <c r="G1109" s="2"/>
      <c r="H1109" s="3" t="str">
        <f t="shared" si="73"/>
        <v/>
      </c>
      <c r="I1109" s="2"/>
      <c r="J1109" s="3" t="str">
        <f t="shared" si="74"/>
        <v/>
      </c>
      <c r="K1109" s="2"/>
      <c r="L1109" s="2"/>
      <c r="M1109" s="3" t="str">
        <f t="shared" si="75"/>
        <v/>
      </c>
    </row>
    <row r="1110" spans="3:13" x14ac:dyDescent="0.2">
      <c r="C1110" s="2"/>
      <c r="D1110" s="2"/>
      <c r="E1110" s="3" t="str">
        <f t="shared" si="72"/>
        <v/>
      </c>
      <c r="F1110" s="2"/>
      <c r="G1110" s="2"/>
      <c r="H1110" s="3" t="str">
        <f t="shared" si="73"/>
        <v/>
      </c>
      <c r="I1110" s="2"/>
      <c r="J1110" s="3" t="str">
        <f t="shared" si="74"/>
        <v/>
      </c>
      <c r="K1110" s="2"/>
      <c r="L1110" s="2"/>
      <c r="M1110" s="3" t="str">
        <f t="shared" si="75"/>
        <v/>
      </c>
    </row>
    <row r="1111" spans="3:13" x14ac:dyDescent="0.2">
      <c r="C1111" s="2"/>
      <c r="D1111" s="2"/>
      <c r="E1111" s="3" t="str">
        <f t="shared" si="72"/>
        <v/>
      </c>
      <c r="F1111" s="2"/>
      <c r="G1111" s="2"/>
      <c r="H1111" s="3" t="str">
        <f t="shared" si="73"/>
        <v/>
      </c>
      <c r="I1111" s="2"/>
      <c r="J1111" s="3" t="str">
        <f t="shared" si="74"/>
        <v/>
      </c>
      <c r="K1111" s="2"/>
      <c r="L1111" s="2"/>
      <c r="M1111" s="3" t="str">
        <f t="shared" si="75"/>
        <v/>
      </c>
    </row>
    <row r="1112" spans="3:13" x14ac:dyDescent="0.2">
      <c r="C1112" s="2"/>
      <c r="D1112" s="2"/>
      <c r="E1112" s="3" t="str">
        <f t="shared" si="72"/>
        <v/>
      </c>
      <c r="F1112" s="2"/>
      <c r="G1112" s="2"/>
      <c r="H1112" s="3" t="str">
        <f t="shared" si="73"/>
        <v/>
      </c>
      <c r="I1112" s="2"/>
      <c r="J1112" s="3" t="str">
        <f t="shared" si="74"/>
        <v/>
      </c>
      <c r="K1112" s="2"/>
      <c r="L1112" s="2"/>
      <c r="M1112" s="3" t="str">
        <f t="shared" si="75"/>
        <v/>
      </c>
    </row>
    <row r="1113" spans="3:13" x14ac:dyDescent="0.2">
      <c r="C1113" s="2"/>
      <c r="D1113" s="2"/>
      <c r="E1113" s="3" t="str">
        <f t="shared" si="72"/>
        <v/>
      </c>
      <c r="F1113" s="2"/>
      <c r="G1113" s="2"/>
      <c r="H1113" s="3" t="str">
        <f t="shared" si="73"/>
        <v/>
      </c>
      <c r="I1113" s="2"/>
      <c r="J1113" s="3" t="str">
        <f t="shared" si="74"/>
        <v/>
      </c>
      <c r="K1113" s="2"/>
      <c r="L1113" s="2"/>
      <c r="M1113" s="3" t="str">
        <f t="shared" si="75"/>
        <v/>
      </c>
    </row>
    <row r="1114" spans="3:13" x14ac:dyDescent="0.2">
      <c r="C1114" s="2"/>
      <c r="D1114" s="2"/>
      <c r="E1114" s="3" t="str">
        <f t="shared" si="72"/>
        <v/>
      </c>
      <c r="F1114" s="2"/>
      <c r="G1114" s="2"/>
      <c r="H1114" s="3" t="str">
        <f t="shared" si="73"/>
        <v/>
      </c>
      <c r="I1114" s="2"/>
      <c r="J1114" s="3" t="str">
        <f t="shared" si="74"/>
        <v/>
      </c>
      <c r="K1114" s="2"/>
      <c r="L1114" s="2"/>
      <c r="M1114" s="3" t="str">
        <f t="shared" si="75"/>
        <v/>
      </c>
    </row>
    <row r="1115" spans="3:13" x14ac:dyDescent="0.2">
      <c r="C1115" s="2"/>
      <c r="D1115" s="2"/>
      <c r="E1115" s="3" t="str">
        <f t="shared" si="72"/>
        <v/>
      </c>
      <c r="F1115" s="2"/>
      <c r="G1115" s="2"/>
      <c r="H1115" s="3" t="str">
        <f t="shared" si="73"/>
        <v/>
      </c>
      <c r="I1115" s="2"/>
      <c r="J1115" s="3" t="str">
        <f t="shared" si="74"/>
        <v/>
      </c>
      <c r="K1115" s="2"/>
      <c r="L1115" s="2"/>
      <c r="M1115" s="3" t="str">
        <f t="shared" si="75"/>
        <v/>
      </c>
    </row>
    <row r="1116" spans="3:13" x14ac:dyDescent="0.2">
      <c r="C1116" s="2"/>
      <c r="D1116" s="2"/>
      <c r="E1116" s="3" t="str">
        <f t="shared" si="72"/>
        <v/>
      </c>
      <c r="F1116" s="2"/>
      <c r="G1116" s="2"/>
      <c r="H1116" s="3" t="str">
        <f t="shared" si="73"/>
        <v/>
      </c>
      <c r="I1116" s="2"/>
      <c r="J1116" s="3" t="str">
        <f t="shared" si="74"/>
        <v/>
      </c>
      <c r="K1116" s="2"/>
      <c r="L1116" s="2"/>
      <c r="M1116" s="3" t="str">
        <f t="shared" si="75"/>
        <v/>
      </c>
    </row>
    <row r="1117" spans="3:13" x14ac:dyDescent="0.2">
      <c r="C1117" s="2"/>
      <c r="D1117" s="2"/>
      <c r="E1117" s="3" t="str">
        <f t="shared" si="72"/>
        <v/>
      </c>
      <c r="F1117" s="2"/>
      <c r="G1117" s="2"/>
      <c r="H1117" s="3" t="str">
        <f t="shared" si="73"/>
        <v/>
      </c>
      <c r="I1117" s="2"/>
      <c r="J1117" s="3" t="str">
        <f t="shared" si="74"/>
        <v/>
      </c>
      <c r="K1117" s="2"/>
      <c r="L1117" s="2"/>
      <c r="M1117" s="3" t="str">
        <f t="shared" si="75"/>
        <v/>
      </c>
    </row>
    <row r="1118" spans="3:13" x14ac:dyDescent="0.2">
      <c r="C1118" s="2"/>
      <c r="D1118" s="2"/>
      <c r="E1118" s="3" t="str">
        <f t="shared" si="72"/>
        <v/>
      </c>
      <c r="F1118" s="2"/>
      <c r="G1118" s="2"/>
      <c r="H1118" s="3" t="str">
        <f t="shared" si="73"/>
        <v/>
      </c>
      <c r="I1118" s="2"/>
      <c r="J1118" s="3" t="str">
        <f t="shared" si="74"/>
        <v/>
      </c>
      <c r="K1118" s="2"/>
      <c r="L1118" s="2"/>
      <c r="M1118" s="3" t="str">
        <f t="shared" si="75"/>
        <v/>
      </c>
    </row>
    <row r="1119" spans="3:13" x14ac:dyDescent="0.2">
      <c r="C1119" s="2"/>
      <c r="D1119" s="2"/>
      <c r="E1119" s="3" t="str">
        <f t="shared" si="72"/>
        <v/>
      </c>
      <c r="F1119" s="2"/>
      <c r="G1119" s="2"/>
      <c r="H1119" s="3" t="str">
        <f t="shared" si="73"/>
        <v/>
      </c>
      <c r="I1119" s="2"/>
      <c r="J1119" s="3" t="str">
        <f t="shared" si="74"/>
        <v/>
      </c>
      <c r="K1119" s="2"/>
      <c r="L1119" s="2"/>
      <c r="M1119" s="3" t="str">
        <f t="shared" si="75"/>
        <v/>
      </c>
    </row>
    <row r="1120" spans="3:13" x14ac:dyDescent="0.2">
      <c r="C1120" s="2"/>
      <c r="D1120" s="2"/>
      <c r="E1120" s="3" t="str">
        <f t="shared" si="72"/>
        <v/>
      </c>
      <c r="F1120" s="2"/>
      <c r="G1120" s="2"/>
      <c r="H1120" s="3" t="str">
        <f t="shared" si="73"/>
        <v/>
      </c>
      <c r="I1120" s="2"/>
      <c r="J1120" s="3" t="str">
        <f t="shared" si="74"/>
        <v/>
      </c>
      <c r="K1120" s="2"/>
      <c r="L1120" s="2"/>
      <c r="M1120" s="3" t="str">
        <f t="shared" si="75"/>
        <v/>
      </c>
    </row>
    <row r="1121" spans="3:13" x14ac:dyDescent="0.2">
      <c r="C1121" s="2"/>
      <c r="D1121" s="2"/>
      <c r="E1121" s="3" t="str">
        <f t="shared" si="72"/>
        <v/>
      </c>
      <c r="F1121" s="2"/>
      <c r="G1121" s="2"/>
      <c r="H1121" s="3" t="str">
        <f t="shared" si="73"/>
        <v/>
      </c>
      <c r="I1121" s="2"/>
      <c r="J1121" s="3" t="str">
        <f t="shared" si="74"/>
        <v/>
      </c>
      <c r="K1121" s="2"/>
      <c r="L1121" s="2"/>
      <c r="M1121" s="3" t="str">
        <f t="shared" si="75"/>
        <v/>
      </c>
    </row>
    <row r="1122" spans="3:13" x14ac:dyDescent="0.2">
      <c r="C1122" s="2"/>
      <c r="D1122" s="2"/>
      <c r="E1122" s="3" t="str">
        <f t="shared" si="72"/>
        <v/>
      </c>
      <c r="F1122" s="2"/>
      <c r="G1122" s="2"/>
      <c r="H1122" s="3" t="str">
        <f t="shared" si="73"/>
        <v/>
      </c>
      <c r="I1122" s="2"/>
      <c r="J1122" s="3" t="str">
        <f t="shared" si="74"/>
        <v/>
      </c>
      <c r="K1122" s="2"/>
      <c r="L1122" s="2"/>
      <c r="M1122" s="3" t="str">
        <f t="shared" si="75"/>
        <v/>
      </c>
    </row>
    <row r="1123" spans="3:13" x14ac:dyDescent="0.2">
      <c r="C1123" s="2"/>
      <c r="D1123" s="2"/>
      <c r="E1123" s="3" t="str">
        <f t="shared" si="72"/>
        <v/>
      </c>
      <c r="F1123" s="2"/>
      <c r="G1123" s="2"/>
      <c r="H1123" s="3" t="str">
        <f t="shared" si="73"/>
        <v/>
      </c>
      <c r="I1123" s="2"/>
      <c r="J1123" s="3" t="str">
        <f t="shared" si="74"/>
        <v/>
      </c>
      <c r="K1123" s="2"/>
      <c r="L1123" s="2"/>
      <c r="M1123" s="3" t="str">
        <f t="shared" si="75"/>
        <v/>
      </c>
    </row>
    <row r="1124" spans="3:13" x14ac:dyDescent="0.2">
      <c r="C1124" s="2"/>
      <c r="D1124" s="2"/>
      <c r="E1124" s="3" t="str">
        <f t="shared" si="72"/>
        <v/>
      </c>
      <c r="F1124" s="2"/>
      <c r="G1124" s="2"/>
      <c r="H1124" s="3" t="str">
        <f t="shared" si="73"/>
        <v/>
      </c>
      <c r="I1124" s="2"/>
      <c r="J1124" s="3" t="str">
        <f t="shared" si="74"/>
        <v/>
      </c>
      <c r="K1124" s="2"/>
      <c r="L1124" s="2"/>
      <c r="M1124" s="3" t="str">
        <f t="shared" si="75"/>
        <v/>
      </c>
    </row>
    <row r="1125" spans="3:13" x14ac:dyDescent="0.2">
      <c r="C1125" s="2"/>
      <c r="D1125" s="2"/>
      <c r="E1125" s="3" t="str">
        <f t="shared" si="72"/>
        <v/>
      </c>
      <c r="F1125" s="2"/>
      <c r="G1125" s="2"/>
      <c r="H1125" s="3" t="str">
        <f t="shared" si="73"/>
        <v/>
      </c>
      <c r="I1125" s="2"/>
      <c r="J1125" s="3" t="str">
        <f t="shared" si="74"/>
        <v/>
      </c>
      <c r="K1125" s="2"/>
      <c r="L1125" s="2"/>
      <c r="M1125" s="3" t="str">
        <f t="shared" si="75"/>
        <v/>
      </c>
    </row>
    <row r="1126" spans="3:13" x14ac:dyDescent="0.2">
      <c r="C1126" s="2"/>
      <c r="D1126" s="2"/>
      <c r="E1126" s="3" t="str">
        <f t="shared" si="72"/>
        <v/>
      </c>
      <c r="F1126" s="2"/>
      <c r="G1126" s="2"/>
      <c r="H1126" s="3" t="str">
        <f t="shared" si="73"/>
        <v/>
      </c>
      <c r="I1126" s="2"/>
      <c r="J1126" s="3" t="str">
        <f t="shared" si="74"/>
        <v/>
      </c>
      <c r="K1126" s="2"/>
      <c r="L1126" s="2"/>
      <c r="M1126" s="3" t="str">
        <f t="shared" si="75"/>
        <v/>
      </c>
    </row>
    <row r="1127" spans="3:13" x14ac:dyDescent="0.2">
      <c r="C1127" s="2"/>
      <c r="D1127" s="2"/>
      <c r="E1127" s="3" t="str">
        <f t="shared" si="72"/>
        <v/>
      </c>
      <c r="F1127" s="2"/>
      <c r="G1127" s="2"/>
      <c r="H1127" s="3" t="str">
        <f t="shared" si="73"/>
        <v/>
      </c>
      <c r="I1127" s="2"/>
      <c r="J1127" s="3" t="str">
        <f t="shared" si="74"/>
        <v/>
      </c>
      <c r="K1127" s="2"/>
      <c r="L1127" s="2"/>
      <c r="M1127" s="3" t="str">
        <f t="shared" si="75"/>
        <v/>
      </c>
    </row>
    <row r="1128" spans="3:13" x14ac:dyDescent="0.2">
      <c r="C1128" s="2"/>
      <c r="D1128" s="2"/>
      <c r="E1128" s="3" t="str">
        <f t="shared" si="72"/>
        <v/>
      </c>
      <c r="F1128" s="2"/>
      <c r="G1128" s="2"/>
      <c r="H1128" s="3" t="str">
        <f t="shared" si="73"/>
        <v/>
      </c>
      <c r="I1128" s="2"/>
      <c r="J1128" s="3" t="str">
        <f t="shared" si="74"/>
        <v/>
      </c>
      <c r="K1128" s="2"/>
      <c r="L1128" s="2"/>
      <c r="M1128" s="3" t="str">
        <f t="shared" si="75"/>
        <v/>
      </c>
    </row>
    <row r="1129" spans="3:13" x14ac:dyDescent="0.2">
      <c r="C1129" s="2"/>
      <c r="D1129" s="2"/>
      <c r="E1129" s="3" t="str">
        <f t="shared" si="72"/>
        <v/>
      </c>
      <c r="F1129" s="2"/>
      <c r="G1129" s="2"/>
      <c r="H1129" s="3" t="str">
        <f t="shared" si="73"/>
        <v/>
      </c>
      <c r="I1129" s="2"/>
      <c r="J1129" s="3" t="str">
        <f t="shared" si="74"/>
        <v/>
      </c>
      <c r="K1129" s="2"/>
      <c r="L1129" s="2"/>
      <c r="M1129" s="3" t="str">
        <f t="shared" si="75"/>
        <v/>
      </c>
    </row>
    <row r="1130" spans="3:13" x14ac:dyDescent="0.2">
      <c r="C1130" s="2"/>
      <c r="D1130" s="2"/>
      <c r="E1130" s="3" t="str">
        <f t="shared" si="72"/>
        <v/>
      </c>
      <c r="F1130" s="2"/>
      <c r="G1130" s="2"/>
      <c r="H1130" s="3" t="str">
        <f t="shared" si="73"/>
        <v/>
      </c>
      <c r="I1130" s="2"/>
      <c r="J1130" s="3" t="str">
        <f t="shared" si="74"/>
        <v/>
      </c>
      <c r="K1130" s="2"/>
      <c r="L1130" s="2"/>
      <c r="M1130" s="3" t="str">
        <f t="shared" si="75"/>
        <v/>
      </c>
    </row>
    <row r="1131" spans="3:13" x14ac:dyDescent="0.2">
      <c r="C1131" s="2"/>
      <c r="D1131" s="2"/>
      <c r="E1131" s="3" t="str">
        <f t="shared" si="72"/>
        <v/>
      </c>
      <c r="F1131" s="2"/>
      <c r="G1131" s="2"/>
      <c r="H1131" s="3" t="str">
        <f t="shared" si="73"/>
        <v/>
      </c>
      <c r="I1131" s="2"/>
      <c r="J1131" s="3" t="str">
        <f t="shared" si="74"/>
        <v/>
      </c>
      <c r="K1131" s="2"/>
      <c r="L1131" s="2"/>
      <c r="M1131" s="3" t="str">
        <f t="shared" si="75"/>
        <v/>
      </c>
    </row>
    <row r="1132" spans="3:13" x14ac:dyDescent="0.2">
      <c r="C1132" s="2"/>
      <c r="D1132" s="2"/>
      <c r="E1132" s="3" t="str">
        <f t="shared" si="72"/>
        <v/>
      </c>
      <c r="F1132" s="2"/>
      <c r="G1132" s="2"/>
      <c r="H1132" s="3" t="str">
        <f t="shared" si="73"/>
        <v/>
      </c>
      <c r="I1132" s="2"/>
      <c r="J1132" s="3" t="str">
        <f t="shared" si="74"/>
        <v/>
      </c>
      <c r="K1132" s="2"/>
      <c r="L1132" s="2"/>
      <c r="M1132" s="3" t="str">
        <f t="shared" si="75"/>
        <v/>
      </c>
    </row>
    <row r="1133" spans="3:13" x14ac:dyDescent="0.2">
      <c r="C1133" s="2"/>
      <c r="D1133" s="2"/>
      <c r="E1133" s="3" t="str">
        <f t="shared" si="72"/>
        <v/>
      </c>
      <c r="F1133" s="2"/>
      <c r="G1133" s="2"/>
      <c r="H1133" s="3" t="str">
        <f t="shared" si="73"/>
        <v/>
      </c>
      <c r="I1133" s="2"/>
      <c r="J1133" s="3" t="str">
        <f t="shared" si="74"/>
        <v/>
      </c>
      <c r="K1133" s="2"/>
      <c r="L1133" s="2"/>
      <c r="M1133" s="3" t="str">
        <f t="shared" si="75"/>
        <v/>
      </c>
    </row>
    <row r="1134" spans="3:13" x14ac:dyDescent="0.2">
      <c r="C1134" s="2"/>
      <c r="D1134" s="2"/>
      <c r="E1134" s="3" t="str">
        <f t="shared" si="72"/>
        <v/>
      </c>
      <c r="F1134" s="2"/>
      <c r="G1134" s="2"/>
      <c r="H1134" s="3" t="str">
        <f t="shared" si="73"/>
        <v/>
      </c>
      <c r="I1134" s="2"/>
      <c r="J1134" s="3" t="str">
        <f t="shared" si="74"/>
        <v/>
      </c>
      <c r="K1134" s="2"/>
      <c r="L1134" s="2"/>
      <c r="M1134" s="3" t="str">
        <f t="shared" si="75"/>
        <v/>
      </c>
    </row>
    <row r="1135" spans="3:13" x14ac:dyDescent="0.2">
      <c r="C1135" s="2"/>
      <c r="D1135" s="2"/>
      <c r="E1135" s="3" t="str">
        <f t="shared" si="72"/>
        <v/>
      </c>
      <c r="F1135" s="2"/>
      <c r="G1135" s="2"/>
      <c r="H1135" s="3" t="str">
        <f t="shared" si="73"/>
        <v/>
      </c>
      <c r="I1135" s="2"/>
      <c r="J1135" s="3" t="str">
        <f t="shared" si="74"/>
        <v/>
      </c>
      <c r="K1135" s="2"/>
      <c r="L1135" s="2"/>
      <c r="M1135" s="3" t="str">
        <f t="shared" si="75"/>
        <v/>
      </c>
    </row>
    <row r="1136" spans="3:13" x14ac:dyDescent="0.2">
      <c r="C1136" s="2"/>
      <c r="D1136" s="2"/>
      <c r="E1136" s="3" t="str">
        <f t="shared" si="72"/>
        <v/>
      </c>
      <c r="F1136" s="2"/>
      <c r="G1136" s="2"/>
      <c r="H1136" s="3" t="str">
        <f t="shared" si="73"/>
        <v/>
      </c>
      <c r="I1136" s="2"/>
      <c r="J1136" s="3" t="str">
        <f t="shared" si="74"/>
        <v/>
      </c>
      <c r="K1136" s="2"/>
      <c r="L1136" s="2"/>
      <c r="M1136" s="3" t="str">
        <f t="shared" si="75"/>
        <v/>
      </c>
    </row>
    <row r="1137" spans="3:13" x14ac:dyDescent="0.2">
      <c r="C1137" s="2"/>
      <c r="D1137" s="2"/>
      <c r="E1137" s="3" t="str">
        <f t="shared" si="72"/>
        <v/>
      </c>
      <c r="F1137" s="2"/>
      <c r="G1137" s="2"/>
      <c r="H1137" s="3" t="str">
        <f t="shared" si="73"/>
        <v/>
      </c>
      <c r="I1137" s="2"/>
      <c r="J1137" s="3" t="str">
        <f t="shared" si="74"/>
        <v/>
      </c>
      <c r="K1137" s="2"/>
      <c r="L1137" s="2"/>
      <c r="M1137" s="3" t="str">
        <f t="shared" si="75"/>
        <v/>
      </c>
    </row>
    <row r="1138" spans="3:13" x14ac:dyDescent="0.2">
      <c r="C1138" s="2"/>
      <c r="D1138" s="2"/>
      <c r="E1138" s="3" t="str">
        <f t="shared" si="72"/>
        <v/>
      </c>
      <c r="F1138" s="2"/>
      <c r="G1138" s="2"/>
      <c r="H1138" s="3" t="str">
        <f t="shared" si="73"/>
        <v/>
      </c>
      <c r="I1138" s="2"/>
      <c r="J1138" s="3" t="str">
        <f t="shared" si="74"/>
        <v/>
      </c>
      <c r="K1138" s="2"/>
      <c r="L1138" s="2"/>
      <c r="M1138" s="3" t="str">
        <f t="shared" si="75"/>
        <v/>
      </c>
    </row>
    <row r="1139" spans="3:13" x14ac:dyDescent="0.2">
      <c r="C1139" s="2"/>
      <c r="D1139" s="2"/>
      <c r="E1139" s="3" t="str">
        <f t="shared" si="72"/>
        <v/>
      </c>
      <c r="F1139" s="2"/>
      <c r="G1139" s="2"/>
      <c r="H1139" s="3" t="str">
        <f t="shared" si="73"/>
        <v/>
      </c>
      <c r="I1139" s="2"/>
      <c r="J1139" s="3" t="str">
        <f t="shared" si="74"/>
        <v/>
      </c>
      <c r="K1139" s="2"/>
      <c r="L1139" s="2"/>
      <c r="M1139" s="3" t="str">
        <f t="shared" si="75"/>
        <v/>
      </c>
    </row>
    <row r="1140" spans="3:13" x14ac:dyDescent="0.2">
      <c r="C1140" s="2"/>
      <c r="D1140" s="2"/>
      <c r="E1140" s="3" t="str">
        <f t="shared" si="72"/>
        <v/>
      </c>
      <c r="F1140" s="2"/>
      <c r="G1140" s="2"/>
      <c r="H1140" s="3" t="str">
        <f t="shared" si="73"/>
        <v/>
      </c>
      <c r="I1140" s="2"/>
      <c r="J1140" s="3" t="str">
        <f t="shared" si="74"/>
        <v/>
      </c>
      <c r="K1140" s="2"/>
      <c r="L1140" s="2"/>
      <c r="M1140" s="3" t="str">
        <f t="shared" si="75"/>
        <v/>
      </c>
    </row>
    <row r="1141" spans="3:13" x14ac:dyDescent="0.2">
      <c r="C1141" s="2"/>
      <c r="D1141" s="2"/>
      <c r="E1141" s="3" t="str">
        <f t="shared" si="72"/>
        <v/>
      </c>
      <c r="F1141" s="2"/>
      <c r="G1141" s="2"/>
      <c r="H1141" s="3" t="str">
        <f t="shared" si="73"/>
        <v/>
      </c>
      <c r="I1141" s="2"/>
      <c r="J1141" s="3" t="str">
        <f t="shared" si="74"/>
        <v/>
      </c>
      <c r="K1141" s="2"/>
      <c r="L1141" s="2"/>
      <c r="M1141" s="3" t="str">
        <f t="shared" si="75"/>
        <v/>
      </c>
    </row>
    <row r="1142" spans="3:13" x14ac:dyDescent="0.2">
      <c r="C1142" s="2"/>
      <c r="D1142" s="2"/>
      <c r="E1142" s="3" t="str">
        <f t="shared" si="72"/>
        <v/>
      </c>
      <c r="F1142" s="2"/>
      <c r="G1142" s="2"/>
      <c r="H1142" s="3" t="str">
        <f t="shared" si="73"/>
        <v/>
      </c>
      <c r="I1142" s="2"/>
      <c r="J1142" s="3" t="str">
        <f t="shared" si="74"/>
        <v/>
      </c>
      <c r="K1142" s="2"/>
      <c r="L1142" s="2"/>
      <c r="M1142" s="3" t="str">
        <f t="shared" si="75"/>
        <v/>
      </c>
    </row>
    <row r="1143" spans="3:13" x14ac:dyDescent="0.2">
      <c r="C1143" s="2"/>
      <c r="D1143" s="2"/>
      <c r="E1143" s="3" t="str">
        <f t="shared" si="72"/>
        <v/>
      </c>
      <c r="F1143" s="2"/>
      <c r="G1143" s="2"/>
      <c r="H1143" s="3" t="str">
        <f t="shared" si="73"/>
        <v/>
      </c>
      <c r="I1143" s="2"/>
      <c r="J1143" s="3" t="str">
        <f t="shared" si="74"/>
        <v/>
      </c>
      <c r="K1143" s="2"/>
      <c r="L1143" s="2"/>
      <c r="M1143" s="3" t="str">
        <f t="shared" si="75"/>
        <v/>
      </c>
    </row>
    <row r="1144" spans="3:13" x14ac:dyDescent="0.2">
      <c r="C1144" s="2"/>
      <c r="D1144" s="2"/>
      <c r="E1144" s="3" t="str">
        <f t="shared" si="72"/>
        <v/>
      </c>
      <c r="F1144" s="2"/>
      <c r="G1144" s="2"/>
      <c r="H1144" s="3" t="str">
        <f t="shared" si="73"/>
        <v/>
      </c>
      <c r="I1144" s="2"/>
      <c r="J1144" s="3" t="str">
        <f t="shared" si="74"/>
        <v/>
      </c>
      <c r="K1144" s="2"/>
      <c r="L1144" s="2"/>
      <c r="M1144" s="3" t="str">
        <f t="shared" si="75"/>
        <v/>
      </c>
    </row>
    <row r="1145" spans="3:13" x14ac:dyDescent="0.2">
      <c r="C1145" s="2"/>
      <c r="D1145" s="2"/>
      <c r="E1145" s="3" t="str">
        <f t="shared" si="72"/>
        <v/>
      </c>
      <c r="F1145" s="2"/>
      <c r="G1145" s="2"/>
      <c r="H1145" s="3" t="str">
        <f t="shared" si="73"/>
        <v/>
      </c>
      <c r="I1145" s="2"/>
      <c r="J1145" s="3" t="str">
        <f t="shared" si="74"/>
        <v/>
      </c>
      <c r="K1145" s="2"/>
      <c r="L1145" s="2"/>
      <c r="M1145" s="3" t="str">
        <f t="shared" si="75"/>
        <v/>
      </c>
    </row>
    <row r="1146" spans="3:13" x14ac:dyDescent="0.2">
      <c r="C1146" s="2"/>
      <c r="D1146" s="2"/>
      <c r="E1146" s="3" t="str">
        <f t="shared" si="72"/>
        <v/>
      </c>
      <c r="F1146" s="2"/>
      <c r="G1146" s="2"/>
      <c r="H1146" s="3" t="str">
        <f t="shared" si="73"/>
        <v/>
      </c>
      <c r="I1146" s="2"/>
      <c r="J1146" s="3" t="str">
        <f t="shared" si="74"/>
        <v/>
      </c>
      <c r="K1146" s="2"/>
      <c r="L1146" s="2"/>
      <c r="M1146" s="3" t="str">
        <f t="shared" si="75"/>
        <v/>
      </c>
    </row>
    <row r="1147" spans="3:13" x14ac:dyDescent="0.2">
      <c r="C1147" s="2"/>
      <c r="D1147" s="2"/>
      <c r="E1147" s="3" t="str">
        <f t="shared" si="72"/>
        <v/>
      </c>
      <c r="F1147" s="2"/>
      <c r="G1147" s="2"/>
      <c r="H1147" s="3" t="str">
        <f t="shared" si="73"/>
        <v/>
      </c>
      <c r="I1147" s="2"/>
      <c r="J1147" s="3" t="str">
        <f t="shared" si="74"/>
        <v/>
      </c>
      <c r="K1147" s="2"/>
      <c r="L1147" s="2"/>
      <c r="M1147" s="3" t="str">
        <f t="shared" si="75"/>
        <v/>
      </c>
    </row>
    <row r="1148" spans="3:13" x14ac:dyDescent="0.2">
      <c r="C1148" s="2"/>
      <c r="D1148" s="2"/>
      <c r="E1148" s="3" t="str">
        <f t="shared" si="72"/>
        <v/>
      </c>
      <c r="F1148" s="2"/>
      <c r="G1148" s="2"/>
      <c r="H1148" s="3" t="str">
        <f t="shared" si="73"/>
        <v/>
      </c>
      <c r="I1148" s="2"/>
      <c r="J1148" s="3" t="str">
        <f t="shared" si="74"/>
        <v/>
      </c>
      <c r="K1148" s="2"/>
      <c r="L1148" s="2"/>
      <c r="M1148" s="3" t="str">
        <f t="shared" si="75"/>
        <v/>
      </c>
    </row>
    <row r="1149" spans="3:13" x14ac:dyDescent="0.2">
      <c r="C1149" s="2"/>
      <c r="D1149" s="2"/>
      <c r="E1149" s="3" t="str">
        <f t="shared" si="72"/>
        <v/>
      </c>
      <c r="F1149" s="2"/>
      <c r="G1149" s="2"/>
      <c r="H1149" s="3" t="str">
        <f t="shared" si="73"/>
        <v/>
      </c>
      <c r="I1149" s="2"/>
      <c r="J1149" s="3" t="str">
        <f t="shared" si="74"/>
        <v/>
      </c>
      <c r="K1149" s="2"/>
      <c r="L1149" s="2"/>
      <c r="M1149" s="3" t="str">
        <f t="shared" si="75"/>
        <v/>
      </c>
    </row>
    <row r="1150" spans="3:13" x14ac:dyDescent="0.2">
      <c r="C1150" s="2"/>
      <c r="D1150" s="2"/>
      <c r="E1150" s="3" t="str">
        <f t="shared" si="72"/>
        <v/>
      </c>
      <c r="F1150" s="2"/>
      <c r="G1150" s="2"/>
      <c r="H1150" s="3" t="str">
        <f t="shared" si="73"/>
        <v/>
      </c>
      <c r="I1150" s="2"/>
      <c r="J1150" s="3" t="str">
        <f t="shared" si="74"/>
        <v/>
      </c>
      <c r="K1150" s="2"/>
      <c r="L1150" s="2"/>
      <c r="M1150" s="3" t="str">
        <f t="shared" si="75"/>
        <v/>
      </c>
    </row>
    <row r="1151" spans="3:13" x14ac:dyDescent="0.2">
      <c r="C1151" s="2"/>
      <c r="D1151" s="2"/>
      <c r="E1151" s="3" t="str">
        <f t="shared" si="72"/>
        <v/>
      </c>
      <c r="F1151" s="2"/>
      <c r="G1151" s="2"/>
      <c r="H1151" s="3" t="str">
        <f t="shared" si="73"/>
        <v/>
      </c>
      <c r="I1151" s="2"/>
      <c r="J1151" s="3" t="str">
        <f t="shared" si="74"/>
        <v/>
      </c>
      <c r="K1151" s="2"/>
      <c r="L1151" s="2"/>
      <c r="M1151" s="3" t="str">
        <f t="shared" si="75"/>
        <v/>
      </c>
    </row>
    <row r="1152" spans="3:13" x14ac:dyDescent="0.2">
      <c r="C1152" s="2"/>
      <c r="D1152" s="2"/>
      <c r="E1152" s="3" t="str">
        <f t="shared" si="72"/>
        <v/>
      </c>
      <c r="F1152" s="2"/>
      <c r="G1152" s="2"/>
      <c r="H1152" s="3" t="str">
        <f t="shared" si="73"/>
        <v/>
      </c>
      <c r="I1152" s="2"/>
      <c r="J1152" s="3" t="str">
        <f t="shared" si="74"/>
        <v/>
      </c>
      <c r="K1152" s="2"/>
      <c r="L1152" s="2"/>
      <c r="M1152" s="3" t="str">
        <f t="shared" si="75"/>
        <v/>
      </c>
    </row>
    <row r="1153" spans="3:13" x14ac:dyDescent="0.2">
      <c r="C1153" s="2"/>
      <c r="D1153" s="2"/>
      <c r="E1153" s="3" t="str">
        <f t="shared" si="72"/>
        <v/>
      </c>
      <c r="F1153" s="2"/>
      <c r="G1153" s="2"/>
      <c r="H1153" s="3" t="str">
        <f t="shared" si="73"/>
        <v/>
      </c>
      <c r="I1153" s="2"/>
      <c r="J1153" s="3" t="str">
        <f t="shared" si="74"/>
        <v/>
      </c>
      <c r="K1153" s="2"/>
      <c r="L1153" s="2"/>
      <c r="M1153" s="3" t="str">
        <f t="shared" si="75"/>
        <v/>
      </c>
    </row>
    <row r="1154" spans="3:13" x14ac:dyDescent="0.2">
      <c r="C1154" s="2"/>
      <c r="D1154" s="2"/>
      <c r="E1154" s="3" t="str">
        <f t="shared" si="72"/>
        <v/>
      </c>
      <c r="F1154" s="2"/>
      <c r="G1154" s="2"/>
      <c r="H1154" s="3" t="str">
        <f t="shared" si="73"/>
        <v/>
      </c>
      <c r="I1154" s="2"/>
      <c r="J1154" s="3" t="str">
        <f t="shared" si="74"/>
        <v/>
      </c>
      <c r="K1154" s="2"/>
      <c r="L1154" s="2"/>
      <c r="M1154" s="3" t="str">
        <f t="shared" si="75"/>
        <v/>
      </c>
    </row>
    <row r="1155" spans="3:13" x14ac:dyDescent="0.2">
      <c r="C1155" s="2"/>
      <c r="D1155" s="2"/>
      <c r="E1155" s="3" t="str">
        <f t="shared" si="72"/>
        <v/>
      </c>
      <c r="F1155" s="2"/>
      <c r="G1155" s="2"/>
      <c r="H1155" s="3" t="str">
        <f t="shared" si="73"/>
        <v/>
      </c>
      <c r="I1155" s="2"/>
      <c r="J1155" s="3" t="str">
        <f t="shared" si="74"/>
        <v/>
      </c>
      <c r="K1155" s="2"/>
      <c r="L1155" s="2"/>
      <c r="M1155" s="3" t="str">
        <f t="shared" si="75"/>
        <v/>
      </c>
    </row>
    <row r="1156" spans="3:13" x14ac:dyDescent="0.2">
      <c r="C1156" s="2"/>
      <c r="D1156" s="2"/>
      <c r="E1156" s="3" t="str">
        <f t="shared" si="72"/>
        <v/>
      </c>
      <c r="F1156" s="2"/>
      <c r="G1156" s="2"/>
      <c r="H1156" s="3" t="str">
        <f t="shared" si="73"/>
        <v/>
      </c>
      <c r="I1156" s="2"/>
      <c r="J1156" s="3" t="str">
        <f t="shared" si="74"/>
        <v/>
      </c>
      <c r="K1156" s="2"/>
      <c r="L1156" s="2"/>
      <c r="M1156" s="3" t="str">
        <f t="shared" si="75"/>
        <v/>
      </c>
    </row>
    <row r="1157" spans="3:13" x14ac:dyDescent="0.2">
      <c r="C1157" s="2"/>
      <c r="D1157" s="2"/>
      <c r="E1157" s="3" t="str">
        <f t="shared" ref="E1157:E1220" si="76">IF(C1157=0,"",(D1157/C1157-1))</f>
        <v/>
      </c>
      <c r="F1157" s="2"/>
      <c r="G1157" s="2"/>
      <c r="H1157" s="3" t="str">
        <f t="shared" ref="H1157:H1220" si="77">IF(F1157=0,"",(G1157/F1157-1))</f>
        <v/>
      </c>
      <c r="I1157" s="2"/>
      <c r="J1157" s="3" t="str">
        <f t="shared" ref="J1157:J1220" si="78">IF(I1157=0,"",(G1157/I1157-1))</f>
        <v/>
      </c>
      <c r="K1157" s="2"/>
      <c r="L1157" s="2"/>
      <c r="M1157" s="3" t="str">
        <f t="shared" ref="M1157:M1220" si="79">IF(K1157=0,"",(L1157/K1157-1))</f>
        <v/>
      </c>
    </row>
    <row r="1158" spans="3:13" x14ac:dyDescent="0.2">
      <c r="C1158" s="2"/>
      <c r="D1158" s="2"/>
      <c r="E1158" s="3" t="str">
        <f t="shared" si="76"/>
        <v/>
      </c>
      <c r="F1158" s="2"/>
      <c r="G1158" s="2"/>
      <c r="H1158" s="3" t="str">
        <f t="shared" si="77"/>
        <v/>
      </c>
      <c r="I1158" s="2"/>
      <c r="J1158" s="3" t="str">
        <f t="shared" si="78"/>
        <v/>
      </c>
      <c r="K1158" s="2"/>
      <c r="L1158" s="2"/>
      <c r="M1158" s="3" t="str">
        <f t="shared" si="79"/>
        <v/>
      </c>
    </row>
    <row r="1159" spans="3:13" x14ac:dyDescent="0.2">
      <c r="C1159" s="2"/>
      <c r="D1159" s="2"/>
      <c r="E1159" s="3" t="str">
        <f t="shared" si="76"/>
        <v/>
      </c>
      <c r="F1159" s="2"/>
      <c r="G1159" s="2"/>
      <c r="H1159" s="3" t="str">
        <f t="shared" si="77"/>
        <v/>
      </c>
      <c r="I1159" s="2"/>
      <c r="J1159" s="3" t="str">
        <f t="shared" si="78"/>
        <v/>
      </c>
      <c r="K1159" s="2"/>
      <c r="L1159" s="2"/>
      <c r="M1159" s="3" t="str">
        <f t="shared" si="79"/>
        <v/>
      </c>
    </row>
    <row r="1160" spans="3:13" x14ac:dyDescent="0.2">
      <c r="C1160" s="2"/>
      <c r="D1160" s="2"/>
      <c r="E1160" s="3" t="str">
        <f t="shared" si="76"/>
        <v/>
      </c>
      <c r="F1160" s="2"/>
      <c r="G1160" s="2"/>
      <c r="H1160" s="3" t="str">
        <f t="shared" si="77"/>
        <v/>
      </c>
      <c r="I1160" s="2"/>
      <c r="J1160" s="3" t="str">
        <f t="shared" si="78"/>
        <v/>
      </c>
      <c r="K1160" s="2"/>
      <c r="L1160" s="2"/>
      <c r="M1160" s="3" t="str">
        <f t="shared" si="79"/>
        <v/>
      </c>
    </row>
    <row r="1161" spans="3:13" x14ac:dyDescent="0.2">
      <c r="C1161" s="2"/>
      <c r="D1161" s="2"/>
      <c r="E1161" s="3" t="str">
        <f t="shared" si="76"/>
        <v/>
      </c>
      <c r="F1161" s="2"/>
      <c r="G1161" s="2"/>
      <c r="H1161" s="3" t="str">
        <f t="shared" si="77"/>
        <v/>
      </c>
      <c r="I1161" s="2"/>
      <c r="J1161" s="3" t="str">
        <f t="shared" si="78"/>
        <v/>
      </c>
      <c r="K1161" s="2"/>
      <c r="L1161" s="2"/>
      <c r="M1161" s="3" t="str">
        <f t="shared" si="79"/>
        <v/>
      </c>
    </row>
    <row r="1162" spans="3:13" x14ac:dyDescent="0.2">
      <c r="C1162" s="2"/>
      <c r="D1162" s="2"/>
      <c r="E1162" s="3" t="str">
        <f t="shared" si="76"/>
        <v/>
      </c>
      <c r="F1162" s="2"/>
      <c r="G1162" s="2"/>
      <c r="H1162" s="3" t="str">
        <f t="shared" si="77"/>
        <v/>
      </c>
      <c r="I1162" s="2"/>
      <c r="J1162" s="3" t="str">
        <f t="shared" si="78"/>
        <v/>
      </c>
      <c r="K1162" s="2"/>
      <c r="L1162" s="2"/>
      <c r="M1162" s="3" t="str">
        <f t="shared" si="79"/>
        <v/>
      </c>
    </row>
    <row r="1163" spans="3:13" x14ac:dyDescent="0.2">
      <c r="C1163" s="2"/>
      <c r="D1163" s="2"/>
      <c r="E1163" s="3" t="str">
        <f t="shared" si="76"/>
        <v/>
      </c>
      <c r="F1163" s="2"/>
      <c r="G1163" s="2"/>
      <c r="H1163" s="3" t="str">
        <f t="shared" si="77"/>
        <v/>
      </c>
      <c r="I1163" s="2"/>
      <c r="J1163" s="3" t="str">
        <f t="shared" si="78"/>
        <v/>
      </c>
      <c r="K1163" s="2"/>
      <c r="L1163" s="2"/>
      <c r="M1163" s="3" t="str">
        <f t="shared" si="79"/>
        <v/>
      </c>
    </row>
    <row r="1164" spans="3:13" x14ac:dyDescent="0.2">
      <c r="C1164" s="2"/>
      <c r="D1164" s="2"/>
      <c r="E1164" s="3" t="str">
        <f t="shared" si="76"/>
        <v/>
      </c>
      <c r="F1164" s="2"/>
      <c r="G1164" s="2"/>
      <c r="H1164" s="3" t="str">
        <f t="shared" si="77"/>
        <v/>
      </c>
      <c r="I1164" s="2"/>
      <c r="J1164" s="3" t="str">
        <f t="shared" si="78"/>
        <v/>
      </c>
      <c r="K1164" s="2"/>
      <c r="L1164" s="2"/>
      <c r="M1164" s="3" t="str">
        <f t="shared" si="79"/>
        <v/>
      </c>
    </row>
    <row r="1165" spans="3:13" x14ac:dyDescent="0.2">
      <c r="C1165" s="2"/>
      <c r="D1165" s="2"/>
      <c r="E1165" s="3" t="str">
        <f t="shared" si="76"/>
        <v/>
      </c>
      <c r="F1165" s="2"/>
      <c r="G1165" s="2"/>
      <c r="H1165" s="3" t="str">
        <f t="shared" si="77"/>
        <v/>
      </c>
      <c r="I1165" s="2"/>
      <c r="J1165" s="3" t="str">
        <f t="shared" si="78"/>
        <v/>
      </c>
      <c r="K1165" s="2"/>
      <c r="L1165" s="2"/>
      <c r="M1165" s="3" t="str">
        <f t="shared" si="79"/>
        <v/>
      </c>
    </row>
    <row r="1166" spans="3:13" x14ac:dyDescent="0.2">
      <c r="C1166" s="2"/>
      <c r="D1166" s="2"/>
      <c r="E1166" s="3" t="str">
        <f t="shared" si="76"/>
        <v/>
      </c>
      <c r="F1166" s="2"/>
      <c r="G1166" s="2"/>
      <c r="H1166" s="3" t="str">
        <f t="shared" si="77"/>
        <v/>
      </c>
      <c r="I1166" s="2"/>
      <c r="J1166" s="3" t="str">
        <f t="shared" si="78"/>
        <v/>
      </c>
      <c r="K1166" s="2"/>
      <c r="L1166" s="2"/>
      <c r="M1166" s="3" t="str">
        <f t="shared" si="79"/>
        <v/>
      </c>
    </row>
    <row r="1167" spans="3:13" x14ac:dyDescent="0.2">
      <c r="C1167" s="2"/>
      <c r="D1167" s="2"/>
      <c r="E1167" s="3" t="str">
        <f t="shared" si="76"/>
        <v/>
      </c>
      <c r="F1167" s="2"/>
      <c r="G1167" s="2"/>
      <c r="H1167" s="3" t="str">
        <f t="shared" si="77"/>
        <v/>
      </c>
      <c r="I1167" s="2"/>
      <c r="J1167" s="3" t="str">
        <f t="shared" si="78"/>
        <v/>
      </c>
      <c r="K1167" s="2"/>
      <c r="L1167" s="2"/>
      <c r="M1167" s="3" t="str">
        <f t="shared" si="79"/>
        <v/>
      </c>
    </row>
    <row r="1168" spans="3:13" x14ac:dyDescent="0.2">
      <c r="C1168" s="2"/>
      <c r="D1168" s="2"/>
      <c r="E1168" s="3" t="str">
        <f t="shared" si="76"/>
        <v/>
      </c>
      <c r="F1168" s="2"/>
      <c r="G1168" s="2"/>
      <c r="H1168" s="3" t="str">
        <f t="shared" si="77"/>
        <v/>
      </c>
      <c r="I1168" s="2"/>
      <c r="J1168" s="3" t="str">
        <f t="shared" si="78"/>
        <v/>
      </c>
      <c r="K1168" s="2"/>
      <c r="L1168" s="2"/>
      <c r="M1168" s="3" t="str">
        <f t="shared" si="79"/>
        <v/>
      </c>
    </row>
    <row r="1169" spans="3:13" x14ac:dyDescent="0.2">
      <c r="C1169" s="2"/>
      <c r="D1169" s="2"/>
      <c r="E1169" s="3" t="str">
        <f t="shared" si="76"/>
        <v/>
      </c>
      <c r="F1169" s="2"/>
      <c r="G1169" s="2"/>
      <c r="H1169" s="3" t="str">
        <f t="shared" si="77"/>
        <v/>
      </c>
      <c r="I1169" s="2"/>
      <c r="J1169" s="3" t="str">
        <f t="shared" si="78"/>
        <v/>
      </c>
      <c r="K1169" s="2"/>
      <c r="L1169" s="2"/>
      <c r="M1169" s="3" t="str">
        <f t="shared" si="79"/>
        <v/>
      </c>
    </row>
    <row r="1170" spans="3:13" x14ac:dyDescent="0.2">
      <c r="C1170" s="2"/>
      <c r="D1170" s="2"/>
      <c r="E1170" s="3" t="str">
        <f t="shared" si="76"/>
        <v/>
      </c>
      <c r="F1170" s="2"/>
      <c r="G1170" s="2"/>
      <c r="H1170" s="3" t="str">
        <f t="shared" si="77"/>
        <v/>
      </c>
      <c r="I1170" s="2"/>
      <c r="J1170" s="3" t="str">
        <f t="shared" si="78"/>
        <v/>
      </c>
      <c r="K1170" s="2"/>
      <c r="L1170" s="2"/>
      <c r="M1170" s="3" t="str">
        <f t="shared" si="79"/>
        <v/>
      </c>
    </row>
    <row r="1171" spans="3:13" x14ac:dyDescent="0.2">
      <c r="C1171" s="2"/>
      <c r="D1171" s="2"/>
      <c r="E1171" s="3" t="str">
        <f t="shared" si="76"/>
        <v/>
      </c>
      <c r="F1171" s="2"/>
      <c r="G1171" s="2"/>
      <c r="H1171" s="3" t="str">
        <f t="shared" si="77"/>
        <v/>
      </c>
      <c r="I1171" s="2"/>
      <c r="J1171" s="3" t="str">
        <f t="shared" si="78"/>
        <v/>
      </c>
      <c r="K1171" s="2"/>
      <c r="L1171" s="2"/>
      <c r="M1171" s="3" t="str">
        <f t="shared" si="79"/>
        <v/>
      </c>
    </row>
    <row r="1172" spans="3:13" x14ac:dyDescent="0.2">
      <c r="C1172" s="2"/>
      <c r="D1172" s="2"/>
      <c r="E1172" s="3" t="str">
        <f t="shared" si="76"/>
        <v/>
      </c>
      <c r="F1172" s="2"/>
      <c r="G1172" s="2"/>
      <c r="H1172" s="3" t="str">
        <f t="shared" si="77"/>
        <v/>
      </c>
      <c r="I1172" s="2"/>
      <c r="J1172" s="3" t="str">
        <f t="shared" si="78"/>
        <v/>
      </c>
      <c r="K1172" s="2"/>
      <c r="L1172" s="2"/>
      <c r="M1172" s="3" t="str">
        <f t="shared" si="79"/>
        <v/>
      </c>
    </row>
    <row r="1173" spans="3:13" x14ac:dyDescent="0.2">
      <c r="C1173" s="2"/>
      <c r="D1173" s="2"/>
      <c r="E1173" s="3" t="str">
        <f t="shared" si="76"/>
        <v/>
      </c>
      <c r="F1173" s="2"/>
      <c r="G1173" s="2"/>
      <c r="H1173" s="3" t="str">
        <f t="shared" si="77"/>
        <v/>
      </c>
      <c r="I1173" s="2"/>
      <c r="J1173" s="3" t="str">
        <f t="shared" si="78"/>
        <v/>
      </c>
      <c r="K1173" s="2"/>
      <c r="L1173" s="2"/>
      <c r="M1173" s="3" t="str">
        <f t="shared" si="79"/>
        <v/>
      </c>
    </row>
    <row r="1174" spans="3:13" x14ac:dyDescent="0.2">
      <c r="C1174" s="2"/>
      <c r="D1174" s="2"/>
      <c r="E1174" s="3" t="str">
        <f t="shared" si="76"/>
        <v/>
      </c>
      <c r="F1174" s="2"/>
      <c r="G1174" s="2"/>
      <c r="H1174" s="3" t="str">
        <f t="shared" si="77"/>
        <v/>
      </c>
      <c r="I1174" s="2"/>
      <c r="J1174" s="3" t="str">
        <f t="shared" si="78"/>
        <v/>
      </c>
      <c r="K1174" s="2"/>
      <c r="L1174" s="2"/>
      <c r="M1174" s="3" t="str">
        <f t="shared" si="79"/>
        <v/>
      </c>
    </row>
    <row r="1175" spans="3:13" x14ac:dyDescent="0.2">
      <c r="C1175" s="2"/>
      <c r="D1175" s="2"/>
      <c r="E1175" s="3" t="str">
        <f t="shared" si="76"/>
        <v/>
      </c>
      <c r="F1175" s="2"/>
      <c r="G1175" s="2"/>
      <c r="H1175" s="3" t="str">
        <f t="shared" si="77"/>
        <v/>
      </c>
      <c r="I1175" s="2"/>
      <c r="J1175" s="3" t="str">
        <f t="shared" si="78"/>
        <v/>
      </c>
      <c r="K1175" s="2"/>
      <c r="L1175" s="2"/>
      <c r="M1175" s="3" t="str">
        <f t="shared" si="79"/>
        <v/>
      </c>
    </row>
    <row r="1176" spans="3:13" x14ac:dyDescent="0.2">
      <c r="C1176" s="2"/>
      <c r="D1176" s="2"/>
      <c r="E1176" s="3" t="str">
        <f t="shared" si="76"/>
        <v/>
      </c>
      <c r="F1176" s="2"/>
      <c r="G1176" s="2"/>
      <c r="H1176" s="3" t="str">
        <f t="shared" si="77"/>
        <v/>
      </c>
      <c r="I1176" s="2"/>
      <c r="J1176" s="3" t="str">
        <f t="shared" si="78"/>
        <v/>
      </c>
      <c r="K1176" s="2"/>
      <c r="L1176" s="2"/>
      <c r="M1176" s="3" t="str">
        <f t="shared" si="79"/>
        <v/>
      </c>
    </row>
    <row r="1177" spans="3:13" x14ac:dyDescent="0.2">
      <c r="C1177" s="2"/>
      <c r="D1177" s="2"/>
      <c r="E1177" s="3" t="str">
        <f t="shared" si="76"/>
        <v/>
      </c>
      <c r="F1177" s="2"/>
      <c r="G1177" s="2"/>
      <c r="H1177" s="3" t="str">
        <f t="shared" si="77"/>
        <v/>
      </c>
      <c r="I1177" s="2"/>
      <c r="J1177" s="3" t="str">
        <f t="shared" si="78"/>
        <v/>
      </c>
      <c r="K1177" s="2"/>
      <c r="L1177" s="2"/>
      <c r="M1177" s="3" t="str">
        <f t="shared" si="79"/>
        <v/>
      </c>
    </row>
    <row r="1178" spans="3:13" x14ac:dyDescent="0.2">
      <c r="C1178" s="2"/>
      <c r="D1178" s="2"/>
      <c r="E1178" s="3" t="str">
        <f t="shared" si="76"/>
        <v/>
      </c>
      <c r="F1178" s="2"/>
      <c r="G1178" s="2"/>
      <c r="H1178" s="3" t="str">
        <f t="shared" si="77"/>
        <v/>
      </c>
      <c r="I1178" s="2"/>
      <c r="J1178" s="3" t="str">
        <f t="shared" si="78"/>
        <v/>
      </c>
      <c r="K1178" s="2"/>
      <c r="L1178" s="2"/>
      <c r="M1178" s="3" t="str">
        <f t="shared" si="79"/>
        <v/>
      </c>
    </row>
    <row r="1179" spans="3:13" x14ac:dyDescent="0.2">
      <c r="C1179" s="2"/>
      <c r="D1179" s="2"/>
      <c r="E1179" s="3" t="str">
        <f t="shared" si="76"/>
        <v/>
      </c>
      <c r="F1179" s="2"/>
      <c r="G1179" s="2"/>
      <c r="H1179" s="3" t="str">
        <f t="shared" si="77"/>
        <v/>
      </c>
      <c r="I1179" s="2"/>
      <c r="J1179" s="3" t="str">
        <f t="shared" si="78"/>
        <v/>
      </c>
      <c r="K1179" s="2"/>
      <c r="L1179" s="2"/>
      <c r="M1179" s="3" t="str">
        <f t="shared" si="79"/>
        <v/>
      </c>
    </row>
    <row r="1180" spans="3:13" x14ac:dyDescent="0.2">
      <c r="C1180" s="2"/>
      <c r="D1180" s="2"/>
      <c r="E1180" s="3" t="str">
        <f t="shared" si="76"/>
        <v/>
      </c>
      <c r="F1180" s="2"/>
      <c r="G1180" s="2"/>
      <c r="H1180" s="3" t="str">
        <f t="shared" si="77"/>
        <v/>
      </c>
      <c r="I1180" s="2"/>
      <c r="J1180" s="3" t="str">
        <f t="shared" si="78"/>
        <v/>
      </c>
      <c r="K1180" s="2"/>
      <c r="L1180" s="2"/>
      <c r="M1180" s="3" t="str">
        <f t="shared" si="79"/>
        <v/>
      </c>
    </row>
    <row r="1181" spans="3:13" x14ac:dyDescent="0.2">
      <c r="C1181" s="2"/>
      <c r="D1181" s="2"/>
      <c r="E1181" s="3" t="str">
        <f t="shared" si="76"/>
        <v/>
      </c>
      <c r="F1181" s="2"/>
      <c r="G1181" s="2"/>
      <c r="H1181" s="3" t="str">
        <f t="shared" si="77"/>
        <v/>
      </c>
      <c r="I1181" s="2"/>
      <c r="J1181" s="3" t="str">
        <f t="shared" si="78"/>
        <v/>
      </c>
      <c r="K1181" s="2"/>
      <c r="L1181" s="2"/>
      <c r="M1181" s="3" t="str">
        <f t="shared" si="79"/>
        <v/>
      </c>
    </row>
    <row r="1182" spans="3:13" x14ac:dyDescent="0.2">
      <c r="C1182" s="2"/>
      <c r="D1182" s="2"/>
      <c r="E1182" s="3" t="str">
        <f t="shared" si="76"/>
        <v/>
      </c>
      <c r="F1182" s="2"/>
      <c r="G1182" s="2"/>
      <c r="H1182" s="3" t="str">
        <f t="shared" si="77"/>
        <v/>
      </c>
      <c r="I1182" s="2"/>
      <c r="J1182" s="3" t="str">
        <f t="shared" si="78"/>
        <v/>
      </c>
      <c r="K1182" s="2"/>
      <c r="L1182" s="2"/>
      <c r="M1182" s="3" t="str">
        <f t="shared" si="79"/>
        <v/>
      </c>
    </row>
    <row r="1183" spans="3:13" x14ac:dyDescent="0.2">
      <c r="C1183" s="2"/>
      <c r="D1183" s="2"/>
      <c r="E1183" s="3" t="str">
        <f t="shared" si="76"/>
        <v/>
      </c>
      <c r="F1183" s="2"/>
      <c r="G1183" s="2"/>
      <c r="H1183" s="3" t="str">
        <f t="shared" si="77"/>
        <v/>
      </c>
      <c r="I1183" s="2"/>
      <c r="J1183" s="3" t="str">
        <f t="shared" si="78"/>
        <v/>
      </c>
      <c r="K1183" s="2"/>
      <c r="L1183" s="2"/>
      <c r="M1183" s="3" t="str">
        <f t="shared" si="79"/>
        <v/>
      </c>
    </row>
    <row r="1184" spans="3:13" x14ac:dyDescent="0.2">
      <c r="C1184" s="2"/>
      <c r="D1184" s="2"/>
      <c r="E1184" s="3" t="str">
        <f t="shared" si="76"/>
        <v/>
      </c>
      <c r="F1184" s="2"/>
      <c r="G1184" s="2"/>
      <c r="H1184" s="3" t="str">
        <f t="shared" si="77"/>
        <v/>
      </c>
      <c r="I1184" s="2"/>
      <c r="J1184" s="3" t="str">
        <f t="shared" si="78"/>
        <v/>
      </c>
      <c r="K1184" s="2"/>
      <c r="L1184" s="2"/>
      <c r="M1184" s="3" t="str">
        <f t="shared" si="79"/>
        <v/>
      </c>
    </row>
    <row r="1185" spans="3:13" x14ac:dyDescent="0.2">
      <c r="C1185" s="2"/>
      <c r="D1185" s="2"/>
      <c r="E1185" s="3" t="str">
        <f t="shared" si="76"/>
        <v/>
      </c>
      <c r="F1185" s="2"/>
      <c r="G1185" s="2"/>
      <c r="H1185" s="3" t="str">
        <f t="shared" si="77"/>
        <v/>
      </c>
      <c r="I1185" s="2"/>
      <c r="J1185" s="3" t="str">
        <f t="shared" si="78"/>
        <v/>
      </c>
      <c r="K1185" s="2"/>
      <c r="L1185" s="2"/>
      <c r="M1185" s="3" t="str">
        <f t="shared" si="79"/>
        <v/>
      </c>
    </row>
    <row r="1186" spans="3:13" x14ac:dyDescent="0.2">
      <c r="C1186" s="2"/>
      <c r="D1186" s="2"/>
      <c r="E1186" s="3" t="str">
        <f t="shared" si="76"/>
        <v/>
      </c>
      <c r="F1186" s="2"/>
      <c r="G1186" s="2"/>
      <c r="H1186" s="3" t="str">
        <f t="shared" si="77"/>
        <v/>
      </c>
      <c r="I1186" s="2"/>
      <c r="J1186" s="3" t="str">
        <f t="shared" si="78"/>
        <v/>
      </c>
      <c r="K1186" s="2"/>
      <c r="L1186" s="2"/>
      <c r="M1186" s="3" t="str">
        <f t="shared" si="79"/>
        <v/>
      </c>
    </row>
    <row r="1187" spans="3:13" x14ac:dyDescent="0.2">
      <c r="C1187" s="2"/>
      <c r="D1187" s="2"/>
      <c r="E1187" s="3" t="str">
        <f t="shared" si="76"/>
        <v/>
      </c>
      <c r="F1187" s="2"/>
      <c r="G1187" s="2"/>
      <c r="H1187" s="3" t="str">
        <f t="shared" si="77"/>
        <v/>
      </c>
      <c r="I1187" s="2"/>
      <c r="J1187" s="3" t="str">
        <f t="shared" si="78"/>
        <v/>
      </c>
      <c r="K1187" s="2"/>
      <c r="L1187" s="2"/>
      <c r="M1187" s="3" t="str">
        <f t="shared" si="79"/>
        <v/>
      </c>
    </row>
    <row r="1188" spans="3:13" x14ac:dyDescent="0.2">
      <c r="C1188" s="2"/>
      <c r="D1188" s="2"/>
      <c r="E1188" s="3" t="str">
        <f t="shared" si="76"/>
        <v/>
      </c>
      <c r="F1188" s="2"/>
      <c r="G1188" s="2"/>
      <c r="H1188" s="3" t="str">
        <f t="shared" si="77"/>
        <v/>
      </c>
      <c r="I1188" s="2"/>
      <c r="J1188" s="3" t="str">
        <f t="shared" si="78"/>
        <v/>
      </c>
      <c r="K1188" s="2"/>
      <c r="L1188" s="2"/>
      <c r="M1188" s="3" t="str">
        <f t="shared" si="79"/>
        <v/>
      </c>
    </row>
    <row r="1189" spans="3:13" x14ac:dyDescent="0.2">
      <c r="C1189" s="2"/>
      <c r="D1189" s="2"/>
      <c r="E1189" s="3" t="str">
        <f t="shared" si="76"/>
        <v/>
      </c>
      <c r="F1189" s="2"/>
      <c r="G1189" s="2"/>
      <c r="H1189" s="3" t="str">
        <f t="shared" si="77"/>
        <v/>
      </c>
      <c r="I1189" s="2"/>
      <c r="J1189" s="3" t="str">
        <f t="shared" si="78"/>
        <v/>
      </c>
      <c r="K1189" s="2"/>
      <c r="L1189" s="2"/>
      <c r="M1189" s="3" t="str">
        <f t="shared" si="79"/>
        <v/>
      </c>
    </row>
    <row r="1190" spans="3:13" x14ac:dyDescent="0.2">
      <c r="C1190" s="2"/>
      <c r="D1190" s="2"/>
      <c r="E1190" s="3" t="str">
        <f t="shared" si="76"/>
        <v/>
      </c>
      <c r="F1190" s="2"/>
      <c r="G1190" s="2"/>
      <c r="H1190" s="3" t="str">
        <f t="shared" si="77"/>
        <v/>
      </c>
      <c r="I1190" s="2"/>
      <c r="J1190" s="3" t="str">
        <f t="shared" si="78"/>
        <v/>
      </c>
      <c r="K1190" s="2"/>
      <c r="L1190" s="2"/>
      <c r="M1190" s="3" t="str">
        <f t="shared" si="79"/>
        <v/>
      </c>
    </row>
    <row r="1191" spans="3:13" x14ac:dyDescent="0.2">
      <c r="C1191" s="2"/>
      <c r="D1191" s="2"/>
      <c r="E1191" s="3" t="str">
        <f t="shared" si="76"/>
        <v/>
      </c>
      <c r="F1191" s="2"/>
      <c r="G1191" s="2"/>
      <c r="H1191" s="3" t="str">
        <f t="shared" si="77"/>
        <v/>
      </c>
      <c r="I1191" s="2"/>
      <c r="J1191" s="3" t="str">
        <f t="shared" si="78"/>
        <v/>
      </c>
      <c r="K1191" s="2"/>
      <c r="L1191" s="2"/>
      <c r="M1191" s="3" t="str">
        <f t="shared" si="79"/>
        <v/>
      </c>
    </row>
    <row r="1192" spans="3:13" x14ac:dyDescent="0.2">
      <c r="C1192" s="2"/>
      <c r="D1192" s="2"/>
      <c r="E1192" s="3" t="str">
        <f t="shared" si="76"/>
        <v/>
      </c>
      <c r="F1192" s="2"/>
      <c r="G1192" s="2"/>
      <c r="H1192" s="3" t="str">
        <f t="shared" si="77"/>
        <v/>
      </c>
      <c r="I1192" s="2"/>
      <c r="J1192" s="3" t="str">
        <f t="shared" si="78"/>
        <v/>
      </c>
      <c r="K1192" s="2"/>
      <c r="L1192" s="2"/>
      <c r="M1192" s="3" t="str">
        <f t="shared" si="79"/>
        <v/>
      </c>
    </row>
    <row r="1193" spans="3:13" x14ac:dyDescent="0.2">
      <c r="C1193" s="2"/>
      <c r="D1193" s="2"/>
      <c r="E1193" s="3" t="str">
        <f t="shared" si="76"/>
        <v/>
      </c>
      <c r="F1193" s="2"/>
      <c r="G1193" s="2"/>
      <c r="H1193" s="3" t="str">
        <f t="shared" si="77"/>
        <v/>
      </c>
      <c r="I1193" s="2"/>
      <c r="J1193" s="3" t="str">
        <f t="shared" si="78"/>
        <v/>
      </c>
      <c r="K1193" s="2"/>
      <c r="L1193" s="2"/>
      <c r="M1193" s="3" t="str">
        <f t="shared" si="79"/>
        <v/>
      </c>
    </row>
    <row r="1194" spans="3:13" x14ac:dyDescent="0.2">
      <c r="C1194" s="2"/>
      <c r="D1194" s="2"/>
      <c r="E1194" s="3" t="str">
        <f t="shared" si="76"/>
        <v/>
      </c>
      <c r="F1194" s="2"/>
      <c r="G1194" s="2"/>
      <c r="H1194" s="3" t="str">
        <f t="shared" si="77"/>
        <v/>
      </c>
      <c r="I1194" s="2"/>
      <c r="J1194" s="3" t="str">
        <f t="shared" si="78"/>
        <v/>
      </c>
      <c r="K1194" s="2"/>
      <c r="L1194" s="2"/>
      <c r="M1194" s="3" t="str">
        <f t="shared" si="79"/>
        <v/>
      </c>
    </row>
    <row r="1195" spans="3:13" x14ac:dyDescent="0.2">
      <c r="C1195" s="2"/>
      <c r="D1195" s="2"/>
      <c r="E1195" s="3" t="str">
        <f t="shared" si="76"/>
        <v/>
      </c>
      <c r="F1195" s="2"/>
      <c r="G1195" s="2"/>
      <c r="H1195" s="3" t="str">
        <f t="shared" si="77"/>
        <v/>
      </c>
      <c r="I1195" s="2"/>
      <c r="J1195" s="3" t="str">
        <f t="shared" si="78"/>
        <v/>
      </c>
      <c r="K1195" s="2"/>
      <c r="L1195" s="2"/>
      <c r="M1195" s="3" t="str">
        <f t="shared" si="79"/>
        <v/>
      </c>
    </row>
    <row r="1196" spans="3:13" x14ac:dyDescent="0.2">
      <c r="C1196" s="2"/>
      <c r="D1196" s="2"/>
      <c r="E1196" s="3" t="str">
        <f t="shared" si="76"/>
        <v/>
      </c>
      <c r="F1196" s="2"/>
      <c r="G1196" s="2"/>
      <c r="H1196" s="3" t="str">
        <f t="shared" si="77"/>
        <v/>
      </c>
      <c r="I1196" s="2"/>
      <c r="J1196" s="3" t="str">
        <f t="shared" si="78"/>
        <v/>
      </c>
      <c r="K1196" s="2"/>
      <c r="L1196" s="2"/>
      <c r="M1196" s="3" t="str">
        <f t="shared" si="79"/>
        <v/>
      </c>
    </row>
    <row r="1197" spans="3:13" x14ac:dyDescent="0.2">
      <c r="C1197" s="2"/>
      <c r="D1197" s="2"/>
      <c r="E1197" s="3" t="str">
        <f t="shared" si="76"/>
        <v/>
      </c>
      <c r="F1197" s="2"/>
      <c r="G1197" s="2"/>
      <c r="H1197" s="3" t="str">
        <f t="shared" si="77"/>
        <v/>
      </c>
      <c r="I1197" s="2"/>
      <c r="J1197" s="3" t="str">
        <f t="shared" si="78"/>
        <v/>
      </c>
      <c r="K1197" s="2"/>
      <c r="L1197" s="2"/>
      <c r="M1197" s="3" t="str">
        <f t="shared" si="79"/>
        <v/>
      </c>
    </row>
    <row r="1198" spans="3:13" x14ac:dyDescent="0.2">
      <c r="C1198" s="2"/>
      <c r="D1198" s="2"/>
      <c r="E1198" s="3" t="str">
        <f t="shared" si="76"/>
        <v/>
      </c>
      <c r="F1198" s="2"/>
      <c r="G1198" s="2"/>
      <c r="H1198" s="3" t="str">
        <f t="shared" si="77"/>
        <v/>
      </c>
      <c r="I1198" s="2"/>
      <c r="J1198" s="3" t="str">
        <f t="shared" si="78"/>
        <v/>
      </c>
      <c r="K1198" s="2"/>
      <c r="L1198" s="2"/>
      <c r="M1198" s="3" t="str">
        <f t="shared" si="79"/>
        <v/>
      </c>
    </row>
    <row r="1199" spans="3:13" x14ac:dyDescent="0.2">
      <c r="C1199" s="2"/>
      <c r="D1199" s="2"/>
      <c r="E1199" s="3" t="str">
        <f t="shared" si="76"/>
        <v/>
      </c>
      <c r="F1199" s="2"/>
      <c r="G1199" s="2"/>
      <c r="H1199" s="3" t="str">
        <f t="shared" si="77"/>
        <v/>
      </c>
      <c r="I1199" s="2"/>
      <c r="J1199" s="3" t="str">
        <f t="shared" si="78"/>
        <v/>
      </c>
      <c r="K1199" s="2"/>
      <c r="L1199" s="2"/>
      <c r="M1199" s="3" t="str">
        <f t="shared" si="79"/>
        <v/>
      </c>
    </row>
    <row r="1200" spans="3:13" x14ac:dyDescent="0.2">
      <c r="C1200" s="2"/>
      <c r="D1200" s="2"/>
      <c r="E1200" s="3" t="str">
        <f t="shared" si="76"/>
        <v/>
      </c>
      <c r="F1200" s="2"/>
      <c r="G1200" s="2"/>
      <c r="H1200" s="3" t="str">
        <f t="shared" si="77"/>
        <v/>
      </c>
      <c r="I1200" s="2"/>
      <c r="J1200" s="3" t="str">
        <f t="shared" si="78"/>
        <v/>
      </c>
      <c r="K1200" s="2"/>
      <c r="L1200" s="2"/>
      <c r="M1200" s="3" t="str">
        <f t="shared" si="79"/>
        <v/>
      </c>
    </row>
    <row r="1201" spans="3:13" x14ac:dyDescent="0.2">
      <c r="C1201" s="2"/>
      <c r="D1201" s="2"/>
      <c r="E1201" s="3" t="str">
        <f t="shared" si="76"/>
        <v/>
      </c>
      <c r="F1201" s="2"/>
      <c r="G1201" s="2"/>
      <c r="H1201" s="3" t="str">
        <f t="shared" si="77"/>
        <v/>
      </c>
      <c r="I1201" s="2"/>
      <c r="J1201" s="3" t="str">
        <f t="shared" si="78"/>
        <v/>
      </c>
      <c r="K1201" s="2"/>
      <c r="L1201" s="2"/>
      <c r="M1201" s="3" t="str">
        <f t="shared" si="79"/>
        <v/>
      </c>
    </row>
    <row r="1202" spans="3:13" x14ac:dyDescent="0.2">
      <c r="C1202" s="2"/>
      <c r="D1202" s="2"/>
      <c r="E1202" s="3" t="str">
        <f t="shared" si="76"/>
        <v/>
      </c>
      <c r="F1202" s="2"/>
      <c r="G1202" s="2"/>
      <c r="H1202" s="3" t="str">
        <f t="shared" si="77"/>
        <v/>
      </c>
      <c r="I1202" s="2"/>
      <c r="J1202" s="3" t="str">
        <f t="shared" si="78"/>
        <v/>
      </c>
      <c r="K1202" s="2"/>
      <c r="L1202" s="2"/>
      <c r="M1202" s="3" t="str">
        <f t="shared" si="79"/>
        <v/>
      </c>
    </row>
    <row r="1203" spans="3:13" x14ac:dyDescent="0.2">
      <c r="C1203" s="2"/>
      <c r="D1203" s="2"/>
      <c r="E1203" s="3" t="str">
        <f t="shared" si="76"/>
        <v/>
      </c>
      <c r="F1203" s="2"/>
      <c r="G1203" s="2"/>
      <c r="H1203" s="3" t="str">
        <f t="shared" si="77"/>
        <v/>
      </c>
      <c r="I1203" s="2"/>
      <c r="J1203" s="3" t="str">
        <f t="shared" si="78"/>
        <v/>
      </c>
      <c r="K1203" s="2"/>
      <c r="L1203" s="2"/>
      <c r="M1203" s="3" t="str">
        <f t="shared" si="79"/>
        <v/>
      </c>
    </row>
    <row r="1204" spans="3:13" x14ac:dyDescent="0.2">
      <c r="C1204" s="2"/>
      <c r="D1204" s="2"/>
      <c r="E1204" s="3" t="str">
        <f t="shared" si="76"/>
        <v/>
      </c>
      <c r="F1204" s="2"/>
      <c r="G1204" s="2"/>
      <c r="H1204" s="3" t="str">
        <f t="shared" si="77"/>
        <v/>
      </c>
      <c r="I1204" s="2"/>
      <c r="J1204" s="3" t="str">
        <f t="shared" si="78"/>
        <v/>
      </c>
      <c r="K1204" s="2"/>
      <c r="L1204" s="2"/>
      <c r="M1204" s="3" t="str">
        <f t="shared" si="79"/>
        <v/>
      </c>
    </row>
    <row r="1205" spans="3:13" x14ac:dyDescent="0.2">
      <c r="C1205" s="2"/>
      <c r="D1205" s="2"/>
      <c r="E1205" s="3" t="str">
        <f t="shared" si="76"/>
        <v/>
      </c>
      <c r="F1205" s="2"/>
      <c r="G1205" s="2"/>
      <c r="H1205" s="3" t="str">
        <f t="shared" si="77"/>
        <v/>
      </c>
      <c r="I1205" s="2"/>
      <c r="J1205" s="3" t="str">
        <f t="shared" si="78"/>
        <v/>
      </c>
      <c r="K1205" s="2"/>
      <c r="L1205" s="2"/>
      <c r="M1205" s="3" t="str">
        <f t="shared" si="79"/>
        <v/>
      </c>
    </row>
    <row r="1206" spans="3:13" x14ac:dyDescent="0.2">
      <c r="C1206" s="2"/>
      <c r="D1206" s="2"/>
      <c r="E1206" s="3" t="str">
        <f t="shared" si="76"/>
        <v/>
      </c>
      <c r="F1206" s="2"/>
      <c r="G1206" s="2"/>
      <c r="H1206" s="3" t="str">
        <f t="shared" si="77"/>
        <v/>
      </c>
      <c r="I1206" s="2"/>
      <c r="J1206" s="3" t="str">
        <f t="shared" si="78"/>
        <v/>
      </c>
      <c r="K1206" s="2"/>
      <c r="L1206" s="2"/>
      <c r="M1206" s="3" t="str">
        <f t="shared" si="79"/>
        <v/>
      </c>
    </row>
    <row r="1207" spans="3:13" x14ac:dyDescent="0.2">
      <c r="C1207" s="2"/>
      <c r="D1207" s="2"/>
      <c r="E1207" s="3" t="str">
        <f t="shared" si="76"/>
        <v/>
      </c>
      <c r="F1207" s="2"/>
      <c r="G1207" s="2"/>
      <c r="H1207" s="3" t="str">
        <f t="shared" si="77"/>
        <v/>
      </c>
      <c r="I1207" s="2"/>
      <c r="J1207" s="3" t="str">
        <f t="shared" si="78"/>
        <v/>
      </c>
      <c r="K1207" s="2"/>
      <c r="L1207" s="2"/>
      <c r="M1207" s="3" t="str">
        <f t="shared" si="79"/>
        <v/>
      </c>
    </row>
    <row r="1208" spans="3:13" x14ac:dyDescent="0.2">
      <c r="C1208" s="2"/>
      <c r="D1208" s="2"/>
      <c r="E1208" s="3" t="str">
        <f t="shared" si="76"/>
        <v/>
      </c>
      <c r="F1208" s="2"/>
      <c r="G1208" s="2"/>
      <c r="H1208" s="3" t="str">
        <f t="shared" si="77"/>
        <v/>
      </c>
      <c r="I1208" s="2"/>
      <c r="J1208" s="3" t="str">
        <f t="shared" si="78"/>
        <v/>
      </c>
      <c r="K1208" s="2"/>
      <c r="L1208" s="2"/>
      <c r="M1208" s="3" t="str">
        <f t="shared" si="79"/>
        <v/>
      </c>
    </row>
    <row r="1209" spans="3:13" x14ac:dyDescent="0.2">
      <c r="C1209" s="2"/>
      <c r="D1209" s="2"/>
      <c r="E1209" s="3" t="str">
        <f t="shared" si="76"/>
        <v/>
      </c>
      <c r="F1209" s="2"/>
      <c r="G1209" s="2"/>
      <c r="H1209" s="3" t="str">
        <f t="shared" si="77"/>
        <v/>
      </c>
      <c r="I1209" s="2"/>
      <c r="J1209" s="3" t="str">
        <f t="shared" si="78"/>
        <v/>
      </c>
      <c r="K1209" s="2"/>
      <c r="L1209" s="2"/>
      <c r="M1209" s="3" t="str">
        <f t="shared" si="79"/>
        <v/>
      </c>
    </row>
    <row r="1210" spans="3:13" x14ac:dyDescent="0.2">
      <c r="C1210" s="2"/>
      <c r="D1210" s="2"/>
      <c r="E1210" s="3" t="str">
        <f t="shared" si="76"/>
        <v/>
      </c>
      <c r="F1210" s="2"/>
      <c r="G1210" s="2"/>
      <c r="H1210" s="3" t="str">
        <f t="shared" si="77"/>
        <v/>
      </c>
      <c r="I1210" s="2"/>
      <c r="J1210" s="3" t="str">
        <f t="shared" si="78"/>
        <v/>
      </c>
      <c r="K1210" s="2"/>
      <c r="L1210" s="2"/>
      <c r="M1210" s="3" t="str">
        <f t="shared" si="79"/>
        <v/>
      </c>
    </row>
    <row r="1211" spans="3:13" x14ac:dyDescent="0.2">
      <c r="C1211" s="2"/>
      <c r="D1211" s="2"/>
      <c r="E1211" s="3" t="str">
        <f t="shared" si="76"/>
        <v/>
      </c>
      <c r="F1211" s="2"/>
      <c r="G1211" s="2"/>
      <c r="H1211" s="3" t="str">
        <f t="shared" si="77"/>
        <v/>
      </c>
      <c r="I1211" s="2"/>
      <c r="J1211" s="3" t="str">
        <f t="shared" si="78"/>
        <v/>
      </c>
      <c r="K1211" s="2"/>
      <c r="L1211" s="2"/>
      <c r="M1211" s="3" t="str">
        <f t="shared" si="79"/>
        <v/>
      </c>
    </row>
    <row r="1212" spans="3:13" x14ac:dyDescent="0.2">
      <c r="C1212" s="2"/>
      <c r="D1212" s="2"/>
      <c r="E1212" s="3" t="str">
        <f t="shared" si="76"/>
        <v/>
      </c>
      <c r="F1212" s="2"/>
      <c r="G1212" s="2"/>
      <c r="H1212" s="3" t="str">
        <f t="shared" si="77"/>
        <v/>
      </c>
      <c r="I1212" s="2"/>
      <c r="J1212" s="3" t="str">
        <f t="shared" si="78"/>
        <v/>
      </c>
      <c r="K1212" s="2"/>
      <c r="L1212" s="2"/>
      <c r="M1212" s="3" t="str">
        <f t="shared" si="79"/>
        <v/>
      </c>
    </row>
    <row r="1213" spans="3:13" x14ac:dyDescent="0.2">
      <c r="C1213" s="2"/>
      <c r="D1213" s="2"/>
      <c r="E1213" s="3" t="str">
        <f t="shared" si="76"/>
        <v/>
      </c>
      <c r="F1213" s="2"/>
      <c r="G1213" s="2"/>
      <c r="H1213" s="3" t="str">
        <f t="shared" si="77"/>
        <v/>
      </c>
      <c r="I1213" s="2"/>
      <c r="J1213" s="3" t="str">
        <f t="shared" si="78"/>
        <v/>
      </c>
      <c r="K1213" s="2"/>
      <c r="L1213" s="2"/>
      <c r="M1213" s="3" t="str">
        <f t="shared" si="79"/>
        <v/>
      </c>
    </row>
    <row r="1214" spans="3:13" x14ac:dyDescent="0.2">
      <c r="C1214" s="2"/>
      <c r="D1214" s="2"/>
      <c r="E1214" s="3" t="str">
        <f t="shared" si="76"/>
        <v/>
      </c>
      <c r="F1214" s="2"/>
      <c r="G1214" s="2"/>
      <c r="H1214" s="3" t="str">
        <f t="shared" si="77"/>
        <v/>
      </c>
      <c r="I1214" s="2"/>
      <c r="J1214" s="3" t="str">
        <f t="shared" si="78"/>
        <v/>
      </c>
      <c r="K1214" s="2"/>
      <c r="L1214" s="2"/>
      <c r="M1214" s="3" t="str">
        <f t="shared" si="79"/>
        <v/>
      </c>
    </row>
    <row r="1215" spans="3:13" x14ac:dyDescent="0.2">
      <c r="C1215" s="2"/>
      <c r="D1215" s="2"/>
      <c r="E1215" s="3" t="str">
        <f t="shared" si="76"/>
        <v/>
      </c>
      <c r="F1215" s="2"/>
      <c r="G1215" s="2"/>
      <c r="H1215" s="3" t="str">
        <f t="shared" si="77"/>
        <v/>
      </c>
      <c r="I1215" s="2"/>
      <c r="J1215" s="3" t="str">
        <f t="shared" si="78"/>
        <v/>
      </c>
      <c r="K1215" s="2"/>
      <c r="L1215" s="2"/>
      <c r="M1215" s="3" t="str">
        <f t="shared" si="79"/>
        <v/>
      </c>
    </row>
    <row r="1216" spans="3:13" x14ac:dyDescent="0.2">
      <c r="C1216" s="2"/>
      <c r="D1216" s="2"/>
      <c r="E1216" s="3" t="str">
        <f t="shared" si="76"/>
        <v/>
      </c>
      <c r="F1216" s="2"/>
      <c r="G1216" s="2"/>
      <c r="H1216" s="3" t="str">
        <f t="shared" si="77"/>
        <v/>
      </c>
      <c r="I1216" s="2"/>
      <c r="J1216" s="3" t="str">
        <f t="shared" si="78"/>
        <v/>
      </c>
      <c r="K1216" s="2"/>
      <c r="L1216" s="2"/>
      <c r="M1216" s="3" t="str">
        <f t="shared" si="79"/>
        <v/>
      </c>
    </row>
    <row r="1217" spans="3:13" x14ac:dyDescent="0.2">
      <c r="C1217" s="2"/>
      <c r="D1217" s="2"/>
      <c r="E1217" s="3" t="str">
        <f t="shared" si="76"/>
        <v/>
      </c>
      <c r="F1217" s="2"/>
      <c r="G1217" s="2"/>
      <c r="H1217" s="3" t="str">
        <f t="shared" si="77"/>
        <v/>
      </c>
      <c r="I1217" s="2"/>
      <c r="J1217" s="3" t="str">
        <f t="shared" si="78"/>
        <v/>
      </c>
      <c r="K1217" s="2"/>
      <c r="L1217" s="2"/>
      <c r="M1217" s="3" t="str">
        <f t="shared" si="79"/>
        <v/>
      </c>
    </row>
    <row r="1218" spans="3:13" x14ac:dyDescent="0.2">
      <c r="C1218" s="2"/>
      <c r="D1218" s="2"/>
      <c r="E1218" s="3" t="str">
        <f t="shared" si="76"/>
        <v/>
      </c>
      <c r="F1218" s="2"/>
      <c r="G1218" s="2"/>
      <c r="H1218" s="3" t="str">
        <f t="shared" si="77"/>
        <v/>
      </c>
      <c r="I1218" s="2"/>
      <c r="J1218" s="3" t="str">
        <f t="shared" si="78"/>
        <v/>
      </c>
      <c r="K1218" s="2"/>
      <c r="L1218" s="2"/>
      <c r="M1218" s="3" t="str">
        <f t="shared" si="79"/>
        <v/>
      </c>
    </row>
    <row r="1219" spans="3:13" x14ac:dyDescent="0.2">
      <c r="C1219" s="2"/>
      <c r="D1219" s="2"/>
      <c r="E1219" s="3" t="str">
        <f t="shared" si="76"/>
        <v/>
      </c>
      <c r="F1219" s="2"/>
      <c r="G1219" s="2"/>
      <c r="H1219" s="3" t="str">
        <f t="shared" si="77"/>
        <v/>
      </c>
      <c r="I1219" s="2"/>
      <c r="J1219" s="3" t="str">
        <f t="shared" si="78"/>
        <v/>
      </c>
      <c r="K1219" s="2"/>
      <c r="L1219" s="2"/>
      <c r="M1219" s="3" t="str">
        <f t="shared" si="79"/>
        <v/>
      </c>
    </row>
    <row r="1220" spans="3:13" x14ac:dyDescent="0.2">
      <c r="C1220" s="2"/>
      <c r="D1220" s="2"/>
      <c r="E1220" s="3" t="str">
        <f t="shared" si="76"/>
        <v/>
      </c>
      <c r="F1220" s="2"/>
      <c r="G1220" s="2"/>
      <c r="H1220" s="3" t="str">
        <f t="shared" si="77"/>
        <v/>
      </c>
      <c r="I1220" s="2"/>
      <c r="J1220" s="3" t="str">
        <f t="shared" si="78"/>
        <v/>
      </c>
      <c r="K1220" s="2"/>
      <c r="L1220" s="2"/>
      <c r="M1220" s="3" t="str">
        <f t="shared" si="79"/>
        <v/>
      </c>
    </row>
    <row r="1221" spans="3:13" x14ac:dyDescent="0.2">
      <c r="C1221" s="2"/>
      <c r="D1221" s="2"/>
      <c r="E1221" s="3" t="str">
        <f t="shared" ref="E1221:E1284" si="80">IF(C1221=0,"",(D1221/C1221-1))</f>
        <v/>
      </c>
      <c r="F1221" s="2"/>
      <c r="G1221" s="2"/>
      <c r="H1221" s="3" t="str">
        <f t="shared" ref="H1221:H1284" si="81">IF(F1221=0,"",(G1221/F1221-1))</f>
        <v/>
      </c>
      <c r="I1221" s="2"/>
      <c r="J1221" s="3" t="str">
        <f t="shared" ref="J1221:J1284" si="82">IF(I1221=0,"",(G1221/I1221-1))</f>
        <v/>
      </c>
      <c r="K1221" s="2"/>
      <c r="L1221" s="2"/>
      <c r="M1221" s="3" t="str">
        <f t="shared" ref="M1221:M1284" si="83">IF(K1221=0,"",(L1221/K1221-1))</f>
        <v/>
      </c>
    </row>
    <row r="1222" spans="3:13" x14ac:dyDescent="0.2">
      <c r="C1222" s="2"/>
      <c r="D1222" s="2"/>
      <c r="E1222" s="3" t="str">
        <f t="shared" si="80"/>
        <v/>
      </c>
      <c r="F1222" s="2"/>
      <c r="G1222" s="2"/>
      <c r="H1222" s="3" t="str">
        <f t="shared" si="81"/>
        <v/>
      </c>
      <c r="I1222" s="2"/>
      <c r="J1222" s="3" t="str">
        <f t="shared" si="82"/>
        <v/>
      </c>
      <c r="K1222" s="2"/>
      <c r="L1222" s="2"/>
      <c r="M1222" s="3" t="str">
        <f t="shared" si="83"/>
        <v/>
      </c>
    </row>
    <row r="1223" spans="3:13" x14ac:dyDescent="0.2">
      <c r="C1223" s="2"/>
      <c r="D1223" s="2"/>
      <c r="E1223" s="3" t="str">
        <f t="shared" si="80"/>
        <v/>
      </c>
      <c r="F1223" s="2"/>
      <c r="G1223" s="2"/>
      <c r="H1223" s="3" t="str">
        <f t="shared" si="81"/>
        <v/>
      </c>
      <c r="I1223" s="2"/>
      <c r="J1223" s="3" t="str">
        <f t="shared" si="82"/>
        <v/>
      </c>
      <c r="K1223" s="2"/>
      <c r="L1223" s="2"/>
      <c r="M1223" s="3" t="str">
        <f t="shared" si="83"/>
        <v/>
      </c>
    </row>
    <row r="1224" spans="3:13" x14ac:dyDescent="0.2">
      <c r="C1224" s="2"/>
      <c r="D1224" s="2"/>
      <c r="E1224" s="3" t="str">
        <f t="shared" si="80"/>
        <v/>
      </c>
      <c r="F1224" s="2"/>
      <c r="G1224" s="2"/>
      <c r="H1224" s="3" t="str">
        <f t="shared" si="81"/>
        <v/>
      </c>
      <c r="I1224" s="2"/>
      <c r="J1224" s="3" t="str">
        <f t="shared" si="82"/>
        <v/>
      </c>
      <c r="K1224" s="2"/>
      <c r="L1224" s="2"/>
      <c r="M1224" s="3" t="str">
        <f t="shared" si="83"/>
        <v/>
      </c>
    </row>
    <row r="1225" spans="3:13" x14ac:dyDescent="0.2">
      <c r="C1225" s="2"/>
      <c r="D1225" s="2"/>
      <c r="E1225" s="3" t="str">
        <f t="shared" si="80"/>
        <v/>
      </c>
      <c r="F1225" s="2"/>
      <c r="G1225" s="2"/>
      <c r="H1225" s="3" t="str">
        <f t="shared" si="81"/>
        <v/>
      </c>
      <c r="I1225" s="2"/>
      <c r="J1225" s="3" t="str">
        <f t="shared" si="82"/>
        <v/>
      </c>
      <c r="K1225" s="2"/>
      <c r="L1225" s="2"/>
      <c r="M1225" s="3" t="str">
        <f t="shared" si="83"/>
        <v/>
      </c>
    </row>
    <row r="1226" spans="3:13" x14ac:dyDescent="0.2">
      <c r="C1226" s="2"/>
      <c r="D1226" s="2"/>
      <c r="E1226" s="3" t="str">
        <f t="shared" si="80"/>
        <v/>
      </c>
      <c r="F1226" s="2"/>
      <c r="G1226" s="2"/>
      <c r="H1226" s="3" t="str">
        <f t="shared" si="81"/>
        <v/>
      </c>
      <c r="I1226" s="2"/>
      <c r="J1226" s="3" t="str">
        <f t="shared" si="82"/>
        <v/>
      </c>
      <c r="K1226" s="2"/>
      <c r="L1226" s="2"/>
      <c r="M1226" s="3" t="str">
        <f t="shared" si="83"/>
        <v/>
      </c>
    </row>
    <row r="1227" spans="3:13" x14ac:dyDescent="0.2">
      <c r="C1227" s="2"/>
      <c r="D1227" s="2"/>
      <c r="E1227" s="3" t="str">
        <f t="shared" si="80"/>
        <v/>
      </c>
      <c r="F1227" s="2"/>
      <c r="G1227" s="2"/>
      <c r="H1227" s="3" t="str">
        <f t="shared" si="81"/>
        <v/>
      </c>
      <c r="I1227" s="2"/>
      <c r="J1227" s="3" t="str">
        <f t="shared" si="82"/>
        <v/>
      </c>
      <c r="K1227" s="2"/>
      <c r="L1227" s="2"/>
      <c r="M1227" s="3" t="str">
        <f t="shared" si="83"/>
        <v/>
      </c>
    </row>
    <row r="1228" spans="3:13" x14ac:dyDescent="0.2">
      <c r="C1228" s="2"/>
      <c r="D1228" s="2"/>
      <c r="E1228" s="3" t="str">
        <f t="shared" si="80"/>
        <v/>
      </c>
      <c r="F1228" s="2"/>
      <c r="G1228" s="2"/>
      <c r="H1228" s="3" t="str">
        <f t="shared" si="81"/>
        <v/>
      </c>
      <c r="I1228" s="2"/>
      <c r="J1228" s="3" t="str">
        <f t="shared" si="82"/>
        <v/>
      </c>
      <c r="K1228" s="2"/>
      <c r="L1228" s="2"/>
      <c r="M1228" s="3" t="str">
        <f t="shared" si="83"/>
        <v/>
      </c>
    </row>
    <row r="1229" spans="3:13" x14ac:dyDescent="0.2">
      <c r="C1229" s="2"/>
      <c r="D1229" s="2"/>
      <c r="E1229" s="3" t="str">
        <f t="shared" si="80"/>
        <v/>
      </c>
      <c r="F1229" s="2"/>
      <c r="G1229" s="2"/>
      <c r="H1229" s="3" t="str">
        <f t="shared" si="81"/>
        <v/>
      </c>
      <c r="I1229" s="2"/>
      <c r="J1229" s="3" t="str">
        <f t="shared" si="82"/>
        <v/>
      </c>
      <c r="K1229" s="2"/>
      <c r="L1229" s="2"/>
      <c r="M1229" s="3" t="str">
        <f t="shared" si="83"/>
        <v/>
      </c>
    </row>
    <row r="1230" spans="3:13" x14ac:dyDescent="0.2">
      <c r="C1230" s="2"/>
      <c r="D1230" s="2"/>
      <c r="E1230" s="3" t="str">
        <f t="shared" si="80"/>
        <v/>
      </c>
      <c r="F1230" s="2"/>
      <c r="G1230" s="2"/>
      <c r="H1230" s="3" t="str">
        <f t="shared" si="81"/>
        <v/>
      </c>
      <c r="I1230" s="2"/>
      <c r="J1230" s="3" t="str">
        <f t="shared" si="82"/>
        <v/>
      </c>
      <c r="K1230" s="2"/>
      <c r="L1230" s="2"/>
      <c r="M1230" s="3" t="str">
        <f t="shared" si="83"/>
        <v/>
      </c>
    </row>
    <row r="1231" spans="3:13" x14ac:dyDescent="0.2">
      <c r="C1231" s="2"/>
      <c r="D1231" s="2"/>
      <c r="E1231" s="3" t="str">
        <f t="shared" si="80"/>
        <v/>
      </c>
      <c r="F1231" s="2"/>
      <c r="G1231" s="2"/>
      <c r="H1231" s="3" t="str">
        <f t="shared" si="81"/>
        <v/>
      </c>
      <c r="I1231" s="2"/>
      <c r="J1231" s="3" t="str">
        <f t="shared" si="82"/>
        <v/>
      </c>
      <c r="K1231" s="2"/>
      <c r="L1231" s="2"/>
      <c r="M1231" s="3" t="str">
        <f t="shared" si="83"/>
        <v/>
      </c>
    </row>
    <row r="1232" spans="3:13" x14ac:dyDescent="0.2">
      <c r="C1232" s="2"/>
      <c r="D1232" s="2"/>
      <c r="E1232" s="3" t="str">
        <f t="shared" si="80"/>
        <v/>
      </c>
      <c r="F1232" s="2"/>
      <c r="G1232" s="2"/>
      <c r="H1232" s="3" t="str">
        <f t="shared" si="81"/>
        <v/>
      </c>
      <c r="I1232" s="2"/>
      <c r="J1232" s="3" t="str">
        <f t="shared" si="82"/>
        <v/>
      </c>
      <c r="K1232" s="2"/>
      <c r="L1232" s="2"/>
      <c r="M1232" s="3" t="str">
        <f t="shared" si="83"/>
        <v/>
      </c>
    </row>
    <row r="1233" spans="3:13" x14ac:dyDescent="0.2">
      <c r="C1233" s="2"/>
      <c r="D1233" s="2"/>
      <c r="E1233" s="3" t="str">
        <f t="shared" si="80"/>
        <v/>
      </c>
      <c r="F1233" s="2"/>
      <c r="G1233" s="2"/>
      <c r="H1233" s="3" t="str">
        <f t="shared" si="81"/>
        <v/>
      </c>
      <c r="I1233" s="2"/>
      <c r="J1233" s="3" t="str">
        <f t="shared" si="82"/>
        <v/>
      </c>
      <c r="K1233" s="2"/>
      <c r="L1233" s="2"/>
      <c r="M1233" s="3" t="str">
        <f t="shared" si="83"/>
        <v/>
      </c>
    </row>
    <row r="1234" spans="3:13" x14ac:dyDescent="0.2">
      <c r="C1234" s="2"/>
      <c r="D1234" s="2"/>
      <c r="E1234" s="3" t="str">
        <f t="shared" si="80"/>
        <v/>
      </c>
      <c r="F1234" s="2"/>
      <c r="G1234" s="2"/>
      <c r="H1234" s="3" t="str">
        <f t="shared" si="81"/>
        <v/>
      </c>
      <c r="I1234" s="2"/>
      <c r="J1234" s="3" t="str">
        <f t="shared" si="82"/>
        <v/>
      </c>
      <c r="K1234" s="2"/>
      <c r="L1234" s="2"/>
      <c r="M1234" s="3" t="str">
        <f t="shared" si="83"/>
        <v/>
      </c>
    </row>
    <row r="1235" spans="3:13" x14ac:dyDescent="0.2">
      <c r="C1235" s="2"/>
      <c r="D1235" s="2"/>
      <c r="E1235" s="3" t="str">
        <f t="shared" si="80"/>
        <v/>
      </c>
      <c r="F1235" s="2"/>
      <c r="G1235" s="2"/>
      <c r="H1235" s="3" t="str">
        <f t="shared" si="81"/>
        <v/>
      </c>
      <c r="I1235" s="2"/>
      <c r="J1235" s="3" t="str">
        <f t="shared" si="82"/>
        <v/>
      </c>
      <c r="K1235" s="2"/>
      <c r="L1235" s="2"/>
      <c r="M1235" s="3" t="str">
        <f t="shared" si="83"/>
        <v/>
      </c>
    </row>
    <row r="1236" spans="3:13" x14ac:dyDescent="0.2">
      <c r="C1236" s="2"/>
      <c r="D1236" s="2"/>
      <c r="E1236" s="3" t="str">
        <f t="shared" si="80"/>
        <v/>
      </c>
      <c r="F1236" s="2"/>
      <c r="G1236" s="2"/>
      <c r="H1236" s="3" t="str">
        <f t="shared" si="81"/>
        <v/>
      </c>
      <c r="I1236" s="2"/>
      <c r="J1236" s="3" t="str">
        <f t="shared" si="82"/>
        <v/>
      </c>
      <c r="K1236" s="2"/>
      <c r="L1236" s="2"/>
      <c r="M1236" s="3" t="str">
        <f t="shared" si="83"/>
        <v/>
      </c>
    </row>
    <row r="1237" spans="3:13" x14ac:dyDescent="0.2">
      <c r="C1237" s="2"/>
      <c r="D1237" s="2"/>
      <c r="E1237" s="3" t="str">
        <f t="shared" si="80"/>
        <v/>
      </c>
      <c r="F1237" s="2"/>
      <c r="G1237" s="2"/>
      <c r="H1237" s="3" t="str">
        <f t="shared" si="81"/>
        <v/>
      </c>
      <c r="I1237" s="2"/>
      <c r="J1237" s="3" t="str">
        <f t="shared" si="82"/>
        <v/>
      </c>
      <c r="K1237" s="2"/>
      <c r="L1237" s="2"/>
      <c r="M1237" s="3" t="str">
        <f t="shared" si="83"/>
        <v/>
      </c>
    </row>
    <row r="1238" spans="3:13" x14ac:dyDescent="0.2">
      <c r="C1238" s="2"/>
      <c r="D1238" s="2"/>
      <c r="E1238" s="3" t="str">
        <f t="shared" si="80"/>
        <v/>
      </c>
      <c r="F1238" s="2"/>
      <c r="G1238" s="2"/>
      <c r="H1238" s="3" t="str">
        <f t="shared" si="81"/>
        <v/>
      </c>
      <c r="I1238" s="2"/>
      <c r="J1238" s="3" t="str">
        <f t="shared" si="82"/>
        <v/>
      </c>
      <c r="K1238" s="2"/>
      <c r="L1238" s="2"/>
      <c r="M1238" s="3" t="str">
        <f t="shared" si="83"/>
        <v/>
      </c>
    </row>
    <row r="1239" spans="3:13" x14ac:dyDescent="0.2">
      <c r="C1239" s="2"/>
      <c r="D1239" s="2"/>
      <c r="E1239" s="3" t="str">
        <f t="shared" si="80"/>
        <v/>
      </c>
      <c r="F1239" s="2"/>
      <c r="G1239" s="2"/>
      <c r="H1239" s="3" t="str">
        <f t="shared" si="81"/>
        <v/>
      </c>
      <c r="I1239" s="2"/>
      <c r="J1239" s="3" t="str">
        <f t="shared" si="82"/>
        <v/>
      </c>
      <c r="K1239" s="2"/>
      <c r="L1239" s="2"/>
      <c r="M1239" s="3" t="str">
        <f t="shared" si="83"/>
        <v/>
      </c>
    </row>
    <row r="1240" spans="3:13" x14ac:dyDescent="0.2">
      <c r="C1240" s="2"/>
      <c r="D1240" s="2"/>
      <c r="E1240" s="3" t="str">
        <f t="shared" si="80"/>
        <v/>
      </c>
      <c r="F1240" s="2"/>
      <c r="G1240" s="2"/>
      <c r="H1240" s="3" t="str">
        <f t="shared" si="81"/>
        <v/>
      </c>
      <c r="I1240" s="2"/>
      <c r="J1240" s="3" t="str">
        <f t="shared" si="82"/>
        <v/>
      </c>
      <c r="K1240" s="2"/>
      <c r="L1240" s="2"/>
      <c r="M1240" s="3" t="str">
        <f t="shared" si="83"/>
        <v/>
      </c>
    </row>
    <row r="1241" spans="3:13" x14ac:dyDescent="0.2">
      <c r="C1241" s="2"/>
      <c r="D1241" s="2"/>
      <c r="E1241" s="3" t="str">
        <f t="shared" si="80"/>
        <v/>
      </c>
      <c r="F1241" s="2"/>
      <c r="G1241" s="2"/>
      <c r="H1241" s="3" t="str">
        <f t="shared" si="81"/>
        <v/>
      </c>
      <c r="I1241" s="2"/>
      <c r="J1241" s="3" t="str">
        <f t="shared" si="82"/>
        <v/>
      </c>
      <c r="K1241" s="2"/>
      <c r="L1241" s="2"/>
      <c r="M1241" s="3" t="str">
        <f t="shared" si="83"/>
        <v/>
      </c>
    </row>
    <row r="1242" spans="3:13" x14ac:dyDescent="0.2">
      <c r="C1242" s="2"/>
      <c r="D1242" s="2"/>
      <c r="E1242" s="3" t="str">
        <f t="shared" si="80"/>
        <v/>
      </c>
      <c r="F1242" s="2"/>
      <c r="G1242" s="2"/>
      <c r="H1242" s="3" t="str">
        <f t="shared" si="81"/>
        <v/>
      </c>
      <c r="I1242" s="2"/>
      <c r="J1242" s="3" t="str">
        <f t="shared" si="82"/>
        <v/>
      </c>
      <c r="K1242" s="2"/>
      <c r="L1242" s="2"/>
      <c r="M1242" s="3" t="str">
        <f t="shared" si="83"/>
        <v/>
      </c>
    </row>
    <row r="1243" spans="3:13" x14ac:dyDescent="0.2">
      <c r="C1243" s="2"/>
      <c r="D1243" s="2"/>
      <c r="E1243" s="3" t="str">
        <f t="shared" si="80"/>
        <v/>
      </c>
      <c r="F1243" s="2"/>
      <c r="G1243" s="2"/>
      <c r="H1243" s="3" t="str">
        <f t="shared" si="81"/>
        <v/>
      </c>
      <c r="I1243" s="2"/>
      <c r="J1243" s="3" t="str">
        <f t="shared" si="82"/>
        <v/>
      </c>
      <c r="K1243" s="2"/>
      <c r="L1243" s="2"/>
      <c r="M1243" s="3" t="str">
        <f t="shared" si="83"/>
        <v/>
      </c>
    </row>
    <row r="1244" spans="3:13" x14ac:dyDescent="0.2">
      <c r="C1244" s="2"/>
      <c r="D1244" s="2"/>
      <c r="E1244" s="3" t="str">
        <f t="shared" si="80"/>
        <v/>
      </c>
      <c r="F1244" s="2"/>
      <c r="G1244" s="2"/>
      <c r="H1244" s="3" t="str">
        <f t="shared" si="81"/>
        <v/>
      </c>
      <c r="I1244" s="2"/>
      <c r="J1244" s="3" t="str">
        <f t="shared" si="82"/>
        <v/>
      </c>
      <c r="K1244" s="2"/>
      <c r="L1244" s="2"/>
      <c r="M1244" s="3" t="str">
        <f t="shared" si="83"/>
        <v/>
      </c>
    </row>
    <row r="1245" spans="3:13" x14ac:dyDescent="0.2">
      <c r="C1245" s="2"/>
      <c r="D1245" s="2"/>
      <c r="E1245" s="3" t="str">
        <f t="shared" si="80"/>
        <v/>
      </c>
      <c r="F1245" s="2"/>
      <c r="G1245" s="2"/>
      <c r="H1245" s="3" t="str">
        <f t="shared" si="81"/>
        <v/>
      </c>
      <c r="I1245" s="2"/>
      <c r="J1245" s="3" t="str">
        <f t="shared" si="82"/>
        <v/>
      </c>
      <c r="K1245" s="2"/>
      <c r="L1245" s="2"/>
      <c r="M1245" s="3" t="str">
        <f t="shared" si="83"/>
        <v/>
      </c>
    </row>
    <row r="1246" spans="3:13" x14ac:dyDescent="0.2">
      <c r="C1246" s="2"/>
      <c r="D1246" s="2"/>
      <c r="E1246" s="3" t="str">
        <f t="shared" si="80"/>
        <v/>
      </c>
      <c r="F1246" s="2"/>
      <c r="G1246" s="2"/>
      <c r="H1246" s="3" t="str">
        <f t="shared" si="81"/>
        <v/>
      </c>
      <c r="I1246" s="2"/>
      <c r="J1246" s="3" t="str">
        <f t="shared" si="82"/>
        <v/>
      </c>
      <c r="K1246" s="2"/>
      <c r="L1246" s="2"/>
      <c r="M1246" s="3" t="str">
        <f t="shared" si="83"/>
        <v/>
      </c>
    </row>
    <row r="1247" spans="3:13" x14ac:dyDescent="0.2">
      <c r="C1247" s="2"/>
      <c r="D1247" s="2"/>
      <c r="E1247" s="3" t="str">
        <f t="shared" si="80"/>
        <v/>
      </c>
      <c r="F1247" s="2"/>
      <c r="G1247" s="2"/>
      <c r="H1247" s="3" t="str">
        <f t="shared" si="81"/>
        <v/>
      </c>
      <c r="I1247" s="2"/>
      <c r="J1247" s="3" t="str">
        <f t="shared" si="82"/>
        <v/>
      </c>
      <c r="K1247" s="2"/>
      <c r="L1247" s="2"/>
      <c r="M1247" s="3" t="str">
        <f t="shared" si="83"/>
        <v/>
      </c>
    </row>
    <row r="1248" spans="3:13" x14ac:dyDescent="0.2">
      <c r="C1248" s="2"/>
      <c r="D1248" s="2"/>
      <c r="E1248" s="3" t="str">
        <f t="shared" si="80"/>
        <v/>
      </c>
      <c r="F1248" s="2"/>
      <c r="G1248" s="2"/>
      <c r="H1248" s="3" t="str">
        <f t="shared" si="81"/>
        <v/>
      </c>
      <c r="I1248" s="2"/>
      <c r="J1248" s="3" t="str">
        <f t="shared" si="82"/>
        <v/>
      </c>
      <c r="K1248" s="2"/>
      <c r="L1248" s="2"/>
      <c r="M1248" s="3" t="str">
        <f t="shared" si="83"/>
        <v/>
      </c>
    </row>
    <row r="1249" spans="3:13" x14ac:dyDescent="0.2">
      <c r="C1249" s="2"/>
      <c r="D1249" s="2"/>
      <c r="E1249" s="3" t="str">
        <f t="shared" si="80"/>
        <v/>
      </c>
      <c r="F1249" s="2"/>
      <c r="G1249" s="2"/>
      <c r="H1249" s="3" t="str">
        <f t="shared" si="81"/>
        <v/>
      </c>
      <c r="I1249" s="2"/>
      <c r="J1249" s="3" t="str">
        <f t="shared" si="82"/>
        <v/>
      </c>
      <c r="K1249" s="2"/>
      <c r="L1249" s="2"/>
      <c r="M1249" s="3" t="str">
        <f t="shared" si="83"/>
        <v/>
      </c>
    </row>
    <row r="1250" spans="3:13" x14ac:dyDescent="0.2">
      <c r="C1250" s="2"/>
      <c r="D1250" s="2"/>
      <c r="E1250" s="3" t="str">
        <f t="shared" si="80"/>
        <v/>
      </c>
      <c r="F1250" s="2"/>
      <c r="G1250" s="2"/>
      <c r="H1250" s="3" t="str">
        <f t="shared" si="81"/>
        <v/>
      </c>
      <c r="I1250" s="2"/>
      <c r="J1250" s="3" t="str">
        <f t="shared" si="82"/>
        <v/>
      </c>
      <c r="K1250" s="2"/>
      <c r="L1250" s="2"/>
      <c r="M1250" s="3" t="str">
        <f t="shared" si="83"/>
        <v/>
      </c>
    </row>
    <row r="1251" spans="3:13" x14ac:dyDescent="0.2">
      <c r="C1251" s="2"/>
      <c r="D1251" s="2"/>
      <c r="E1251" s="3" t="str">
        <f t="shared" si="80"/>
        <v/>
      </c>
      <c r="F1251" s="2"/>
      <c r="G1251" s="2"/>
      <c r="H1251" s="3" t="str">
        <f t="shared" si="81"/>
        <v/>
      </c>
      <c r="I1251" s="2"/>
      <c r="J1251" s="3" t="str">
        <f t="shared" si="82"/>
        <v/>
      </c>
      <c r="K1251" s="2"/>
      <c r="L1251" s="2"/>
      <c r="M1251" s="3" t="str">
        <f t="shared" si="83"/>
        <v/>
      </c>
    </row>
    <row r="1252" spans="3:13" x14ac:dyDescent="0.2">
      <c r="C1252" s="2"/>
      <c r="D1252" s="2"/>
      <c r="E1252" s="3" t="str">
        <f t="shared" si="80"/>
        <v/>
      </c>
      <c r="F1252" s="2"/>
      <c r="G1252" s="2"/>
      <c r="H1252" s="3" t="str">
        <f t="shared" si="81"/>
        <v/>
      </c>
      <c r="I1252" s="2"/>
      <c r="J1252" s="3" t="str">
        <f t="shared" si="82"/>
        <v/>
      </c>
      <c r="K1252" s="2"/>
      <c r="L1252" s="2"/>
      <c r="M1252" s="3" t="str">
        <f t="shared" si="83"/>
        <v/>
      </c>
    </row>
    <row r="1253" spans="3:13" x14ac:dyDescent="0.2">
      <c r="C1253" s="2"/>
      <c r="D1253" s="2"/>
      <c r="E1253" s="3" t="str">
        <f t="shared" si="80"/>
        <v/>
      </c>
      <c r="F1253" s="2"/>
      <c r="G1253" s="2"/>
      <c r="H1253" s="3" t="str">
        <f t="shared" si="81"/>
        <v/>
      </c>
      <c r="I1253" s="2"/>
      <c r="J1253" s="3" t="str">
        <f t="shared" si="82"/>
        <v/>
      </c>
      <c r="K1253" s="2"/>
      <c r="L1253" s="2"/>
      <c r="M1253" s="3" t="str">
        <f t="shared" si="83"/>
        <v/>
      </c>
    </row>
    <row r="1254" spans="3:13" x14ac:dyDescent="0.2">
      <c r="C1254" s="2"/>
      <c r="D1254" s="2"/>
      <c r="E1254" s="3" t="str">
        <f t="shared" si="80"/>
        <v/>
      </c>
      <c r="F1254" s="2"/>
      <c r="G1254" s="2"/>
      <c r="H1254" s="3" t="str">
        <f t="shared" si="81"/>
        <v/>
      </c>
      <c r="I1254" s="2"/>
      <c r="J1254" s="3" t="str">
        <f t="shared" si="82"/>
        <v/>
      </c>
      <c r="K1254" s="2"/>
      <c r="L1254" s="2"/>
      <c r="M1254" s="3" t="str">
        <f t="shared" si="83"/>
        <v/>
      </c>
    </row>
    <row r="1255" spans="3:13" x14ac:dyDescent="0.2">
      <c r="C1255" s="2"/>
      <c r="D1255" s="2"/>
      <c r="E1255" s="3" t="str">
        <f t="shared" si="80"/>
        <v/>
      </c>
      <c r="F1255" s="2"/>
      <c r="G1255" s="2"/>
      <c r="H1255" s="3" t="str">
        <f t="shared" si="81"/>
        <v/>
      </c>
      <c r="I1255" s="2"/>
      <c r="J1255" s="3" t="str">
        <f t="shared" si="82"/>
        <v/>
      </c>
      <c r="K1255" s="2"/>
      <c r="L1255" s="2"/>
      <c r="M1255" s="3" t="str">
        <f t="shared" si="83"/>
        <v/>
      </c>
    </row>
    <row r="1256" spans="3:13" x14ac:dyDescent="0.2">
      <c r="C1256" s="2"/>
      <c r="D1256" s="2"/>
      <c r="E1256" s="3" t="str">
        <f t="shared" si="80"/>
        <v/>
      </c>
      <c r="F1256" s="2"/>
      <c r="G1256" s="2"/>
      <c r="H1256" s="3" t="str">
        <f t="shared" si="81"/>
        <v/>
      </c>
      <c r="I1256" s="2"/>
      <c r="J1256" s="3" t="str">
        <f t="shared" si="82"/>
        <v/>
      </c>
      <c r="K1256" s="2"/>
      <c r="L1256" s="2"/>
      <c r="M1256" s="3" t="str">
        <f t="shared" si="83"/>
        <v/>
      </c>
    </row>
    <row r="1257" spans="3:13" x14ac:dyDescent="0.2">
      <c r="C1257" s="2"/>
      <c r="D1257" s="2"/>
      <c r="E1257" s="3" t="str">
        <f t="shared" si="80"/>
        <v/>
      </c>
      <c r="F1257" s="2"/>
      <c r="G1257" s="2"/>
      <c r="H1257" s="3" t="str">
        <f t="shared" si="81"/>
        <v/>
      </c>
      <c r="I1257" s="2"/>
      <c r="J1257" s="3" t="str">
        <f t="shared" si="82"/>
        <v/>
      </c>
      <c r="K1257" s="2"/>
      <c r="L1257" s="2"/>
      <c r="M1257" s="3" t="str">
        <f t="shared" si="83"/>
        <v/>
      </c>
    </row>
    <row r="1258" spans="3:13" x14ac:dyDescent="0.2">
      <c r="C1258" s="2"/>
      <c r="D1258" s="2"/>
      <c r="E1258" s="3" t="str">
        <f t="shared" si="80"/>
        <v/>
      </c>
      <c r="F1258" s="2"/>
      <c r="G1258" s="2"/>
      <c r="H1258" s="3" t="str">
        <f t="shared" si="81"/>
        <v/>
      </c>
      <c r="I1258" s="2"/>
      <c r="J1258" s="3" t="str">
        <f t="shared" si="82"/>
        <v/>
      </c>
      <c r="K1258" s="2"/>
      <c r="L1258" s="2"/>
      <c r="M1258" s="3" t="str">
        <f t="shared" si="83"/>
        <v/>
      </c>
    </row>
    <row r="1259" spans="3:13" x14ac:dyDescent="0.2">
      <c r="C1259" s="2"/>
      <c r="D1259" s="2"/>
      <c r="E1259" s="3" t="str">
        <f t="shared" si="80"/>
        <v/>
      </c>
      <c r="F1259" s="2"/>
      <c r="G1259" s="2"/>
      <c r="H1259" s="3" t="str">
        <f t="shared" si="81"/>
        <v/>
      </c>
      <c r="I1259" s="2"/>
      <c r="J1259" s="3" t="str">
        <f t="shared" si="82"/>
        <v/>
      </c>
      <c r="K1259" s="2"/>
      <c r="L1259" s="2"/>
      <c r="M1259" s="3" t="str">
        <f t="shared" si="83"/>
        <v/>
      </c>
    </row>
    <row r="1260" spans="3:13" x14ac:dyDescent="0.2">
      <c r="C1260" s="2"/>
      <c r="D1260" s="2"/>
      <c r="E1260" s="3" t="str">
        <f t="shared" si="80"/>
        <v/>
      </c>
      <c r="F1260" s="2"/>
      <c r="G1260" s="2"/>
      <c r="H1260" s="3" t="str">
        <f t="shared" si="81"/>
        <v/>
      </c>
      <c r="I1260" s="2"/>
      <c r="J1260" s="3" t="str">
        <f t="shared" si="82"/>
        <v/>
      </c>
      <c r="K1260" s="2"/>
      <c r="L1260" s="2"/>
      <c r="M1260" s="3" t="str">
        <f t="shared" si="83"/>
        <v/>
      </c>
    </row>
    <row r="1261" spans="3:13" x14ac:dyDescent="0.2">
      <c r="C1261" s="2"/>
      <c r="D1261" s="2"/>
      <c r="E1261" s="3" t="str">
        <f t="shared" si="80"/>
        <v/>
      </c>
      <c r="F1261" s="2"/>
      <c r="G1261" s="2"/>
      <c r="H1261" s="3" t="str">
        <f t="shared" si="81"/>
        <v/>
      </c>
      <c r="I1261" s="2"/>
      <c r="J1261" s="3" t="str">
        <f t="shared" si="82"/>
        <v/>
      </c>
      <c r="K1261" s="2"/>
      <c r="L1261" s="2"/>
      <c r="M1261" s="3" t="str">
        <f t="shared" si="83"/>
        <v/>
      </c>
    </row>
    <row r="1262" spans="3:13" x14ac:dyDescent="0.2">
      <c r="C1262" s="2"/>
      <c r="D1262" s="2"/>
      <c r="E1262" s="3" t="str">
        <f t="shared" si="80"/>
        <v/>
      </c>
      <c r="F1262" s="2"/>
      <c r="G1262" s="2"/>
      <c r="H1262" s="3" t="str">
        <f t="shared" si="81"/>
        <v/>
      </c>
      <c r="I1262" s="2"/>
      <c r="J1262" s="3" t="str">
        <f t="shared" si="82"/>
        <v/>
      </c>
      <c r="K1262" s="2"/>
      <c r="L1262" s="2"/>
      <c r="M1262" s="3" t="str">
        <f t="shared" si="83"/>
        <v/>
      </c>
    </row>
    <row r="1263" spans="3:13" x14ac:dyDescent="0.2">
      <c r="C1263" s="2"/>
      <c r="D1263" s="2"/>
      <c r="E1263" s="3" t="str">
        <f t="shared" si="80"/>
        <v/>
      </c>
      <c r="F1263" s="2"/>
      <c r="G1263" s="2"/>
      <c r="H1263" s="3" t="str">
        <f t="shared" si="81"/>
        <v/>
      </c>
      <c r="I1263" s="2"/>
      <c r="J1263" s="3" t="str">
        <f t="shared" si="82"/>
        <v/>
      </c>
      <c r="K1263" s="2"/>
      <c r="L1263" s="2"/>
      <c r="M1263" s="3" t="str">
        <f t="shared" si="83"/>
        <v/>
      </c>
    </row>
    <row r="1264" spans="3:13" x14ac:dyDescent="0.2">
      <c r="C1264" s="2"/>
      <c r="D1264" s="2"/>
      <c r="E1264" s="3" t="str">
        <f t="shared" si="80"/>
        <v/>
      </c>
      <c r="F1264" s="2"/>
      <c r="G1264" s="2"/>
      <c r="H1264" s="3" t="str">
        <f t="shared" si="81"/>
        <v/>
      </c>
      <c r="I1264" s="2"/>
      <c r="J1264" s="3" t="str">
        <f t="shared" si="82"/>
        <v/>
      </c>
      <c r="K1264" s="2"/>
      <c r="L1264" s="2"/>
      <c r="M1264" s="3" t="str">
        <f t="shared" si="83"/>
        <v/>
      </c>
    </row>
    <row r="1265" spans="3:13" x14ac:dyDescent="0.2">
      <c r="C1265" s="2"/>
      <c r="D1265" s="2"/>
      <c r="E1265" s="3" t="str">
        <f t="shared" si="80"/>
        <v/>
      </c>
      <c r="F1265" s="2"/>
      <c r="G1265" s="2"/>
      <c r="H1265" s="3" t="str">
        <f t="shared" si="81"/>
        <v/>
      </c>
      <c r="I1265" s="2"/>
      <c r="J1265" s="3" t="str">
        <f t="shared" si="82"/>
        <v/>
      </c>
      <c r="K1265" s="2"/>
      <c r="L1265" s="2"/>
      <c r="M1265" s="3" t="str">
        <f t="shared" si="83"/>
        <v/>
      </c>
    </row>
    <row r="1266" spans="3:13" x14ac:dyDescent="0.2">
      <c r="C1266" s="2"/>
      <c r="D1266" s="2"/>
      <c r="E1266" s="3" t="str">
        <f t="shared" si="80"/>
        <v/>
      </c>
      <c r="F1266" s="2"/>
      <c r="G1266" s="2"/>
      <c r="H1266" s="3" t="str">
        <f t="shared" si="81"/>
        <v/>
      </c>
      <c r="I1266" s="2"/>
      <c r="J1266" s="3" t="str">
        <f t="shared" si="82"/>
        <v/>
      </c>
      <c r="K1266" s="2"/>
      <c r="L1266" s="2"/>
      <c r="M1266" s="3" t="str">
        <f t="shared" si="83"/>
        <v/>
      </c>
    </row>
    <row r="1267" spans="3:13" x14ac:dyDescent="0.2">
      <c r="C1267" s="2"/>
      <c r="D1267" s="2"/>
      <c r="E1267" s="3" t="str">
        <f t="shared" si="80"/>
        <v/>
      </c>
      <c r="F1267" s="2"/>
      <c r="G1267" s="2"/>
      <c r="H1267" s="3" t="str">
        <f t="shared" si="81"/>
        <v/>
      </c>
      <c r="I1267" s="2"/>
      <c r="J1267" s="3" t="str">
        <f t="shared" si="82"/>
        <v/>
      </c>
      <c r="K1267" s="2"/>
      <c r="L1267" s="2"/>
      <c r="M1267" s="3" t="str">
        <f t="shared" si="83"/>
        <v/>
      </c>
    </row>
    <row r="1268" spans="3:13" x14ac:dyDescent="0.2">
      <c r="C1268" s="2"/>
      <c r="D1268" s="2"/>
      <c r="E1268" s="3" t="str">
        <f t="shared" si="80"/>
        <v/>
      </c>
      <c r="F1268" s="2"/>
      <c r="G1268" s="2"/>
      <c r="H1268" s="3" t="str">
        <f t="shared" si="81"/>
        <v/>
      </c>
      <c r="I1268" s="2"/>
      <c r="J1268" s="3" t="str">
        <f t="shared" si="82"/>
        <v/>
      </c>
      <c r="K1268" s="2"/>
      <c r="L1268" s="2"/>
      <c r="M1268" s="3" t="str">
        <f t="shared" si="83"/>
        <v/>
      </c>
    </row>
    <row r="1269" spans="3:13" x14ac:dyDescent="0.2">
      <c r="C1269" s="2"/>
      <c r="D1269" s="2"/>
      <c r="E1269" s="3" t="str">
        <f t="shared" si="80"/>
        <v/>
      </c>
      <c r="F1269" s="2"/>
      <c r="G1269" s="2"/>
      <c r="H1269" s="3" t="str">
        <f t="shared" si="81"/>
        <v/>
      </c>
      <c r="I1269" s="2"/>
      <c r="J1269" s="3" t="str">
        <f t="shared" si="82"/>
        <v/>
      </c>
      <c r="K1269" s="2"/>
      <c r="L1269" s="2"/>
      <c r="M1269" s="3" t="str">
        <f t="shared" si="83"/>
        <v/>
      </c>
    </row>
    <row r="1270" spans="3:13" x14ac:dyDescent="0.2">
      <c r="C1270" s="2"/>
      <c r="D1270" s="2"/>
      <c r="E1270" s="3" t="str">
        <f t="shared" si="80"/>
        <v/>
      </c>
      <c r="F1270" s="2"/>
      <c r="G1270" s="2"/>
      <c r="H1270" s="3" t="str">
        <f t="shared" si="81"/>
        <v/>
      </c>
      <c r="I1270" s="2"/>
      <c r="J1270" s="3" t="str">
        <f t="shared" si="82"/>
        <v/>
      </c>
      <c r="K1270" s="2"/>
      <c r="L1270" s="2"/>
      <c r="M1270" s="3" t="str">
        <f t="shared" si="83"/>
        <v/>
      </c>
    </row>
    <row r="1271" spans="3:13" x14ac:dyDescent="0.2">
      <c r="C1271" s="2"/>
      <c r="D1271" s="2"/>
      <c r="E1271" s="3" t="str">
        <f t="shared" si="80"/>
        <v/>
      </c>
      <c r="F1271" s="2"/>
      <c r="G1271" s="2"/>
      <c r="H1271" s="3" t="str">
        <f t="shared" si="81"/>
        <v/>
      </c>
      <c r="I1271" s="2"/>
      <c r="J1271" s="3" t="str">
        <f t="shared" si="82"/>
        <v/>
      </c>
      <c r="K1271" s="2"/>
      <c r="L1271" s="2"/>
      <c r="M1271" s="3" t="str">
        <f t="shared" si="83"/>
        <v/>
      </c>
    </row>
    <row r="1272" spans="3:13" x14ac:dyDescent="0.2">
      <c r="C1272" s="2"/>
      <c r="D1272" s="2"/>
      <c r="E1272" s="3" t="str">
        <f t="shared" si="80"/>
        <v/>
      </c>
      <c r="F1272" s="2"/>
      <c r="G1272" s="2"/>
      <c r="H1272" s="3" t="str">
        <f t="shared" si="81"/>
        <v/>
      </c>
      <c r="I1272" s="2"/>
      <c r="J1272" s="3" t="str">
        <f t="shared" si="82"/>
        <v/>
      </c>
      <c r="K1272" s="2"/>
      <c r="L1272" s="2"/>
      <c r="M1272" s="3" t="str">
        <f t="shared" si="83"/>
        <v/>
      </c>
    </row>
    <row r="1273" spans="3:13" x14ac:dyDescent="0.2">
      <c r="C1273" s="2"/>
      <c r="D1273" s="2"/>
      <c r="E1273" s="3" t="str">
        <f t="shared" si="80"/>
        <v/>
      </c>
      <c r="F1273" s="2"/>
      <c r="G1273" s="2"/>
      <c r="H1273" s="3" t="str">
        <f t="shared" si="81"/>
        <v/>
      </c>
      <c r="I1273" s="2"/>
      <c r="J1273" s="3" t="str">
        <f t="shared" si="82"/>
        <v/>
      </c>
      <c r="K1273" s="2"/>
      <c r="L1273" s="2"/>
      <c r="M1273" s="3" t="str">
        <f t="shared" si="83"/>
        <v/>
      </c>
    </row>
    <row r="1274" spans="3:13" x14ac:dyDescent="0.2">
      <c r="C1274" s="2"/>
      <c r="D1274" s="2"/>
      <c r="E1274" s="3" t="str">
        <f t="shared" si="80"/>
        <v/>
      </c>
      <c r="F1274" s="2"/>
      <c r="G1274" s="2"/>
      <c r="H1274" s="3" t="str">
        <f t="shared" si="81"/>
        <v/>
      </c>
      <c r="I1274" s="2"/>
      <c r="J1274" s="3" t="str">
        <f t="shared" si="82"/>
        <v/>
      </c>
      <c r="K1274" s="2"/>
      <c r="L1274" s="2"/>
      <c r="M1274" s="3" t="str">
        <f t="shared" si="83"/>
        <v/>
      </c>
    </row>
    <row r="1275" spans="3:13" x14ac:dyDescent="0.2">
      <c r="C1275" s="2"/>
      <c r="D1275" s="2"/>
      <c r="E1275" s="3" t="str">
        <f t="shared" si="80"/>
        <v/>
      </c>
      <c r="F1275" s="2"/>
      <c r="G1275" s="2"/>
      <c r="H1275" s="3" t="str">
        <f t="shared" si="81"/>
        <v/>
      </c>
      <c r="I1275" s="2"/>
      <c r="J1275" s="3" t="str">
        <f t="shared" si="82"/>
        <v/>
      </c>
      <c r="K1275" s="2"/>
      <c r="L1275" s="2"/>
      <c r="M1275" s="3" t="str">
        <f t="shared" si="83"/>
        <v/>
      </c>
    </row>
    <row r="1276" spans="3:13" x14ac:dyDescent="0.2">
      <c r="C1276" s="2"/>
      <c r="D1276" s="2"/>
      <c r="E1276" s="3" t="str">
        <f t="shared" si="80"/>
        <v/>
      </c>
      <c r="F1276" s="2"/>
      <c r="G1276" s="2"/>
      <c r="H1276" s="3" t="str">
        <f t="shared" si="81"/>
        <v/>
      </c>
      <c r="I1276" s="2"/>
      <c r="J1276" s="3" t="str">
        <f t="shared" si="82"/>
        <v/>
      </c>
      <c r="K1276" s="2"/>
      <c r="L1276" s="2"/>
      <c r="M1276" s="3" t="str">
        <f t="shared" si="83"/>
        <v/>
      </c>
    </row>
    <row r="1277" spans="3:13" x14ac:dyDescent="0.2">
      <c r="C1277" s="2"/>
      <c r="D1277" s="2"/>
      <c r="E1277" s="3" t="str">
        <f t="shared" si="80"/>
        <v/>
      </c>
      <c r="F1277" s="2"/>
      <c r="G1277" s="2"/>
      <c r="H1277" s="3" t="str">
        <f t="shared" si="81"/>
        <v/>
      </c>
      <c r="I1277" s="2"/>
      <c r="J1277" s="3" t="str">
        <f t="shared" si="82"/>
        <v/>
      </c>
      <c r="K1277" s="2"/>
      <c r="L1277" s="2"/>
      <c r="M1277" s="3" t="str">
        <f t="shared" si="83"/>
        <v/>
      </c>
    </row>
    <row r="1278" spans="3:13" x14ac:dyDescent="0.2">
      <c r="C1278" s="2"/>
      <c r="D1278" s="2"/>
      <c r="E1278" s="3" t="str">
        <f t="shared" si="80"/>
        <v/>
      </c>
      <c r="F1278" s="2"/>
      <c r="G1278" s="2"/>
      <c r="H1278" s="3" t="str">
        <f t="shared" si="81"/>
        <v/>
      </c>
      <c r="I1278" s="2"/>
      <c r="J1278" s="3" t="str">
        <f t="shared" si="82"/>
        <v/>
      </c>
      <c r="K1278" s="2"/>
      <c r="L1278" s="2"/>
      <c r="M1278" s="3" t="str">
        <f t="shared" si="83"/>
        <v/>
      </c>
    </row>
    <row r="1279" spans="3:13" x14ac:dyDescent="0.2">
      <c r="C1279" s="2"/>
      <c r="D1279" s="2"/>
      <c r="E1279" s="3" t="str">
        <f t="shared" si="80"/>
        <v/>
      </c>
      <c r="F1279" s="2"/>
      <c r="G1279" s="2"/>
      <c r="H1279" s="3" t="str">
        <f t="shared" si="81"/>
        <v/>
      </c>
      <c r="I1279" s="2"/>
      <c r="J1279" s="3" t="str">
        <f t="shared" si="82"/>
        <v/>
      </c>
      <c r="K1279" s="2"/>
      <c r="L1279" s="2"/>
      <c r="M1279" s="3" t="str">
        <f t="shared" si="83"/>
        <v/>
      </c>
    </row>
    <row r="1280" spans="3:13" x14ac:dyDescent="0.2">
      <c r="C1280" s="2"/>
      <c r="D1280" s="2"/>
      <c r="E1280" s="3" t="str">
        <f t="shared" si="80"/>
        <v/>
      </c>
      <c r="F1280" s="2"/>
      <c r="G1280" s="2"/>
      <c r="H1280" s="3" t="str">
        <f t="shared" si="81"/>
        <v/>
      </c>
      <c r="I1280" s="2"/>
      <c r="J1280" s="3" t="str">
        <f t="shared" si="82"/>
        <v/>
      </c>
      <c r="K1280" s="2"/>
      <c r="L1280" s="2"/>
      <c r="M1280" s="3" t="str">
        <f t="shared" si="83"/>
        <v/>
      </c>
    </row>
    <row r="1281" spans="3:13" x14ac:dyDescent="0.2">
      <c r="C1281" s="2"/>
      <c r="D1281" s="2"/>
      <c r="E1281" s="3" t="str">
        <f t="shared" si="80"/>
        <v/>
      </c>
      <c r="F1281" s="2"/>
      <c r="G1281" s="2"/>
      <c r="H1281" s="3" t="str">
        <f t="shared" si="81"/>
        <v/>
      </c>
      <c r="I1281" s="2"/>
      <c r="J1281" s="3" t="str">
        <f t="shared" si="82"/>
        <v/>
      </c>
      <c r="K1281" s="2"/>
      <c r="L1281" s="2"/>
      <c r="M1281" s="3" t="str">
        <f t="shared" si="83"/>
        <v/>
      </c>
    </row>
    <row r="1282" spans="3:13" x14ac:dyDescent="0.2">
      <c r="C1282" s="2"/>
      <c r="D1282" s="2"/>
      <c r="E1282" s="3" t="str">
        <f t="shared" si="80"/>
        <v/>
      </c>
      <c r="F1282" s="2"/>
      <c r="G1282" s="2"/>
      <c r="H1282" s="3" t="str">
        <f t="shared" si="81"/>
        <v/>
      </c>
      <c r="I1282" s="2"/>
      <c r="J1282" s="3" t="str">
        <f t="shared" si="82"/>
        <v/>
      </c>
      <c r="K1282" s="2"/>
      <c r="L1282" s="2"/>
      <c r="M1282" s="3" t="str">
        <f t="shared" si="83"/>
        <v/>
      </c>
    </row>
    <row r="1283" spans="3:13" x14ac:dyDescent="0.2">
      <c r="C1283" s="2"/>
      <c r="D1283" s="2"/>
      <c r="E1283" s="3" t="str">
        <f t="shared" si="80"/>
        <v/>
      </c>
      <c r="F1283" s="2"/>
      <c r="G1283" s="2"/>
      <c r="H1283" s="3" t="str">
        <f t="shared" si="81"/>
        <v/>
      </c>
      <c r="I1283" s="2"/>
      <c r="J1283" s="3" t="str">
        <f t="shared" si="82"/>
        <v/>
      </c>
      <c r="K1283" s="2"/>
      <c r="L1283" s="2"/>
      <c r="M1283" s="3" t="str">
        <f t="shared" si="83"/>
        <v/>
      </c>
    </row>
    <row r="1284" spans="3:13" x14ac:dyDescent="0.2">
      <c r="C1284" s="2"/>
      <c r="D1284" s="2"/>
      <c r="E1284" s="3" t="str">
        <f t="shared" si="80"/>
        <v/>
      </c>
      <c r="F1284" s="2"/>
      <c r="G1284" s="2"/>
      <c r="H1284" s="3" t="str">
        <f t="shared" si="81"/>
        <v/>
      </c>
      <c r="I1284" s="2"/>
      <c r="J1284" s="3" t="str">
        <f t="shared" si="82"/>
        <v/>
      </c>
      <c r="K1284" s="2"/>
      <c r="L1284" s="2"/>
      <c r="M1284" s="3" t="str">
        <f t="shared" si="83"/>
        <v/>
      </c>
    </row>
    <row r="1285" spans="3:13" x14ac:dyDescent="0.2">
      <c r="C1285" s="2"/>
      <c r="D1285" s="2"/>
      <c r="E1285" s="3" t="str">
        <f t="shared" ref="E1285:E1348" si="84">IF(C1285=0,"",(D1285/C1285-1))</f>
        <v/>
      </c>
      <c r="F1285" s="2"/>
      <c r="G1285" s="2"/>
      <c r="H1285" s="3" t="str">
        <f t="shared" ref="H1285:H1348" si="85">IF(F1285=0,"",(G1285/F1285-1))</f>
        <v/>
      </c>
      <c r="I1285" s="2"/>
      <c r="J1285" s="3" t="str">
        <f t="shared" ref="J1285:J1348" si="86">IF(I1285=0,"",(G1285/I1285-1))</f>
        <v/>
      </c>
      <c r="K1285" s="2"/>
      <c r="L1285" s="2"/>
      <c r="M1285" s="3" t="str">
        <f t="shared" ref="M1285:M1348" si="87">IF(K1285=0,"",(L1285/K1285-1))</f>
        <v/>
      </c>
    </row>
    <row r="1286" spans="3:13" x14ac:dyDescent="0.2">
      <c r="C1286" s="2"/>
      <c r="D1286" s="2"/>
      <c r="E1286" s="3" t="str">
        <f t="shared" si="84"/>
        <v/>
      </c>
      <c r="F1286" s="2"/>
      <c r="G1286" s="2"/>
      <c r="H1286" s="3" t="str">
        <f t="shared" si="85"/>
        <v/>
      </c>
      <c r="I1286" s="2"/>
      <c r="J1286" s="3" t="str">
        <f t="shared" si="86"/>
        <v/>
      </c>
      <c r="K1286" s="2"/>
      <c r="L1286" s="2"/>
      <c r="M1286" s="3" t="str">
        <f t="shared" si="87"/>
        <v/>
      </c>
    </row>
    <row r="1287" spans="3:13" x14ac:dyDescent="0.2">
      <c r="C1287" s="2"/>
      <c r="D1287" s="2"/>
      <c r="E1287" s="3" t="str">
        <f t="shared" si="84"/>
        <v/>
      </c>
      <c r="F1287" s="2"/>
      <c r="G1287" s="2"/>
      <c r="H1287" s="3" t="str">
        <f t="shared" si="85"/>
        <v/>
      </c>
      <c r="I1287" s="2"/>
      <c r="J1287" s="3" t="str">
        <f t="shared" si="86"/>
        <v/>
      </c>
      <c r="K1287" s="2"/>
      <c r="L1287" s="2"/>
      <c r="M1287" s="3" t="str">
        <f t="shared" si="87"/>
        <v/>
      </c>
    </row>
    <row r="1288" spans="3:13" x14ac:dyDescent="0.2">
      <c r="C1288" s="2"/>
      <c r="D1288" s="2"/>
      <c r="E1288" s="3" t="str">
        <f t="shared" si="84"/>
        <v/>
      </c>
      <c r="F1288" s="2"/>
      <c r="G1288" s="2"/>
      <c r="H1288" s="3" t="str">
        <f t="shared" si="85"/>
        <v/>
      </c>
      <c r="I1288" s="2"/>
      <c r="J1288" s="3" t="str">
        <f t="shared" si="86"/>
        <v/>
      </c>
      <c r="K1288" s="2"/>
      <c r="L1288" s="2"/>
      <c r="M1288" s="3" t="str">
        <f t="shared" si="87"/>
        <v/>
      </c>
    </row>
    <row r="1289" spans="3:13" x14ac:dyDescent="0.2">
      <c r="C1289" s="2"/>
      <c r="D1289" s="2"/>
      <c r="E1289" s="3" t="str">
        <f t="shared" si="84"/>
        <v/>
      </c>
      <c r="F1289" s="2"/>
      <c r="G1289" s="2"/>
      <c r="H1289" s="3" t="str">
        <f t="shared" si="85"/>
        <v/>
      </c>
      <c r="I1289" s="2"/>
      <c r="J1289" s="3" t="str">
        <f t="shared" si="86"/>
        <v/>
      </c>
      <c r="K1289" s="2"/>
      <c r="L1289" s="2"/>
      <c r="M1289" s="3" t="str">
        <f t="shared" si="87"/>
        <v/>
      </c>
    </row>
    <row r="1290" spans="3:13" x14ac:dyDescent="0.2">
      <c r="C1290" s="2"/>
      <c r="D1290" s="2"/>
      <c r="E1290" s="3" t="str">
        <f t="shared" si="84"/>
        <v/>
      </c>
      <c r="F1290" s="2"/>
      <c r="G1290" s="2"/>
      <c r="H1290" s="3" t="str">
        <f t="shared" si="85"/>
        <v/>
      </c>
      <c r="I1290" s="2"/>
      <c r="J1290" s="3" t="str">
        <f t="shared" si="86"/>
        <v/>
      </c>
      <c r="K1290" s="2"/>
      <c r="L1290" s="2"/>
      <c r="M1290" s="3" t="str">
        <f t="shared" si="87"/>
        <v/>
      </c>
    </row>
    <row r="1291" spans="3:13" x14ac:dyDescent="0.2">
      <c r="C1291" s="2"/>
      <c r="D1291" s="2"/>
      <c r="E1291" s="3" t="str">
        <f t="shared" si="84"/>
        <v/>
      </c>
      <c r="F1291" s="2"/>
      <c r="G1291" s="2"/>
      <c r="H1291" s="3" t="str">
        <f t="shared" si="85"/>
        <v/>
      </c>
      <c r="I1291" s="2"/>
      <c r="J1291" s="3" t="str">
        <f t="shared" si="86"/>
        <v/>
      </c>
      <c r="K1291" s="2"/>
      <c r="L1291" s="2"/>
      <c r="M1291" s="3" t="str">
        <f t="shared" si="87"/>
        <v/>
      </c>
    </row>
    <row r="1292" spans="3:13" x14ac:dyDescent="0.2">
      <c r="C1292" s="2"/>
      <c r="D1292" s="2"/>
      <c r="E1292" s="3" t="str">
        <f t="shared" si="84"/>
        <v/>
      </c>
      <c r="F1292" s="2"/>
      <c r="G1292" s="2"/>
      <c r="H1292" s="3" t="str">
        <f t="shared" si="85"/>
        <v/>
      </c>
      <c r="I1292" s="2"/>
      <c r="J1292" s="3" t="str">
        <f t="shared" si="86"/>
        <v/>
      </c>
      <c r="K1292" s="2"/>
      <c r="L1292" s="2"/>
      <c r="M1292" s="3" t="str">
        <f t="shared" si="87"/>
        <v/>
      </c>
    </row>
    <row r="1293" spans="3:13" x14ac:dyDescent="0.2">
      <c r="C1293" s="2"/>
      <c r="D1293" s="2"/>
      <c r="E1293" s="3" t="str">
        <f t="shared" si="84"/>
        <v/>
      </c>
      <c r="F1293" s="2"/>
      <c r="G1293" s="2"/>
      <c r="H1293" s="3" t="str">
        <f t="shared" si="85"/>
        <v/>
      </c>
      <c r="I1293" s="2"/>
      <c r="J1293" s="3" t="str">
        <f t="shared" si="86"/>
        <v/>
      </c>
      <c r="K1293" s="2"/>
      <c r="L1293" s="2"/>
      <c r="M1293" s="3" t="str">
        <f t="shared" si="87"/>
        <v/>
      </c>
    </row>
    <row r="1294" spans="3:13" x14ac:dyDescent="0.2">
      <c r="C1294" s="2"/>
      <c r="D1294" s="2"/>
      <c r="E1294" s="3" t="str">
        <f t="shared" si="84"/>
        <v/>
      </c>
      <c r="F1294" s="2"/>
      <c r="G1294" s="2"/>
      <c r="H1294" s="3" t="str">
        <f t="shared" si="85"/>
        <v/>
      </c>
      <c r="I1294" s="2"/>
      <c r="J1294" s="3" t="str">
        <f t="shared" si="86"/>
        <v/>
      </c>
      <c r="K1294" s="2"/>
      <c r="L1294" s="2"/>
      <c r="M1294" s="3" t="str">
        <f t="shared" si="87"/>
        <v/>
      </c>
    </row>
    <row r="1295" spans="3:13" x14ac:dyDescent="0.2">
      <c r="C1295" s="2"/>
      <c r="D1295" s="2"/>
      <c r="E1295" s="3" t="str">
        <f t="shared" si="84"/>
        <v/>
      </c>
      <c r="F1295" s="2"/>
      <c r="G1295" s="2"/>
      <c r="H1295" s="3" t="str">
        <f t="shared" si="85"/>
        <v/>
      </c>
      <c r="I1295" s="2"/>
      <c r="J1295" s="3" t="str">
        <f t="shared" si="86"/>
        <v/>
      </c>
      <c r="K1295" s="2"/>
      <c r="L1295" s="2"/>
      <c r="M1295" s="3" t="str">
        <f t="shared" si="87"/>
        <v/>
      </c>
    </row>
    <row r="1296" spans="3:13" x14ac:dyDescent="0.2">
      <c r="C1296" s="2"/>
      <c r="D1296" s="2"/>
      <c r="E1296" s="3" t="str">
        <f t="shared" si="84"/>
        <v/>
      </c>
      <c r="F1296" s="2"/>
      <c r="G1296" s="2"/>
      <c r="H1296" s="3" t="str">
        <f t="shared" si="85"/>
        <v/>
      </c>
      <c r="I1296" s="2"/>
      <c r="J1296" s="3" t="str">
        <f t="shared" si="86"/>
        <v/>
      </c>
      <c r="K1296" s="2"/>
      <c r="L1296" s="2"/>
      <c r="M1296" s="3" t="str">
        <f t="shared" si="87"/>
        <v/>
      </c>
    </row>
    <row r="1297" spans="3:13" x14ac:dyDescent="0.2">
      <c r="C1297" s="2"/>
      <c r="D1297" s="2"/>
      <c r="E1297" s="3" t="str">
        <f t="shared" si="84"/>
        <v/>
      </c>
      <c r="F1297" s="2"/>
      <c r="G1297" s="2"/>
      <c r="H1297" s="3" t="str">
        <f t="shared" si="85"/>
        <v/>
      </c>
      <c r="I1297" s="2"/>
      <c r="J1297" s="3" t="str">
        <f t="shared" si="86"/>
        <v/>
      </c>
      <c r="K1297" s="2"/>
      <c r="L1297" s="2"/>
      <c r="M1297" s="3" t="str">
        <f t="shared" si="87"/>
        <v/>
      </c>
    </row>
    <row r="1298" spans="3:13" x14ac:dyDescent="0.2">
      <c r="C1298" s="2"/>
      <c r="D1298" s="2"/>
      <c r="E1298" s="3" t="str">
        <f t="shared" si="84"/>
        <v/>
      </c>
      <c r="F1298" s="2"/>
      <c r="G1298" s="2"/>
      <c r="H1298" s="3" t="str">
        <f t="shared" si="85"/>
        <v/>
      </c>
      <c r="I1298" s="2"/>
      <c r="J1298" s="3" t="str">
        <f t="shared" si="86"/>
        <v/>
      </c>
      <c r="K1298" s="2"/>
      <c r="L1298" s="2"/>
      <c r="M1298" s="3" t="str">
        <f t="shared" si="87"/>
        <v/>
      </c>
    </row>
    <row r="1299" spans="3:13" x14ac:dyDescent="0.2">
      <c r="C1299" s="2"/>
      <c r="D1299" s="2"/>
      <c r="E1299" s="3" t="str">
        <f t="shared" si="84"/>
        <v/>
      </c>
      <c r="F1299" s="2"/>
      <c r="G1299" s="2"/>
      <c r="H1299" s="3" t="str">
        <f t="shared" si="85"/>
        <v/>
      </c>
      <c r="I1299" s="2"/>
      <c r="J1299" s="3" t="str">
        <f t="shared" si="86"/>
        <v/>
      </c>
      <c r="K1299" s="2"/>
      <c r="L1299" s="2"/>
      <c r="M1299" s="3" t="str">
        <f t="shared" si="87"/>
        <v/>
      </c>
    </row>
    <row r="1300" spans="3:13" x14ac:dyDescent="0.2">
      <c r="C1300" s="2"/>
      <c r="D1300" s="2"/>
      <c r="E1300" s="3" t="str">
        <f t="shared" si="84"/>
        <v/>
      </c>
      <c r="F1300" s="2"/>
      <c r="G1300" s="2"/>
      <c r="H1300" s="3" t="str">
        <f t="shared" si="85"/>
        <v/>
      </c>
      <c r="I1300" s="2"/>
      <c r="J1300" s="3" t="str">
        <f t="shared" si="86"/>
        <v/>
      </c>
      <c r="K1300" s="2"/>
      <c r="L1300" s="2"/>
      <c r="M1300" s="3" t="str">
        <f t="shared" si="87"/>
        <v/>
      </c>
    </row>
    <row r="1301" spans="3:13" x14ac:dyDescent="0.2">
      <c r="C1301" s="2"/>
      <c r="D1301" s="2"/>
      <c r="E1301" s="3" t="str">
        <f t="shared" si="84"/>
        <v/>
      </c>
      <c r="F1301" s="2"/>
      <c r="G1301" s="2"/>
      <c r="H1301" s="3" t="str">
        <f t="shared" si="85"/>
        <v/>
      </c>
      <c r="I1301" s="2"/>
      <c r="J1301" s="3" t="str">
        <f t="shared" si="86"/>
        <v/>
      </c>
      <c r="K1301" s="2"/>
      <c r="L1301" s="2"/>
      <c r="M1301" s="3" t="str">
        <f t="shared" si="87"/>
        <v/>
      </c>
    </row>
    <row r="1302" spans="3:13" x14ac:dyDescent="0.2">
      <c r="C1302" s="2"/>
      <c r="D1302" s="2"/>
      <c r="E1302" s="3" t="str">
        <f t="shared" si="84"/>
        <v/>
      </c>
      <c r="F1302" s="2"/>
      <c r="G1302" s="2"/>
      <c r="H1302" s="3" t="str">
        <f t="shared" si="85"/>
        <v/>
      </c>
      <c r="I1302" s="2"/>
      <c r="J1302" s="3" t="str">
        <f t="shared" si="86"/>
        <v/>
      </c>
      <c r="K1302" s="2"/>
      <c r="L1302" s="2"/>
      <c r="M1302" s="3" t="str">
        <f t="shared" si="87"/>
        <v/>
      </c>
    </row>
    <row r="1303" spans="3:13" x14ac:dyDescent="0.2">
      <c r="C1303" s="2"/>
      <c r="D1303" s="2"/>
      <c r="E1303" s="3" t="str">
        <f t="shared" si="84"/>
        <v/>
      </c>
      <c r="F1303" s="2"/>
      <c r="G1303" s="2"/>
      <c r="H1303" s="3" t="str">
        <f t="shared" si="85"/>
        <v/>
      </c>
      <c r="I1303" s="2"/>
      <c r="J1303" s="3" t="str">
        <f t="shared" si="86"/>
        <v/>
      </c>
      <c r="K1303" s="2"/>
      <c r="L1303" s="2"/>
      <c r="M1303" s="3" t="str">
        <f t="shared" si="87"/>
        <v/>
      </c>
    </row>
    <row r="1304" spans="3:13" x14ac:dyDescent="0.2">
      <c r="C1304" s="2"/>
      <c r="D1304" s="2"/>
      <c r="E1304" s="3" t="str">
        <f t="shared" si="84"/>
        <v/>
      </c>
      <c r="F1304" s="2"/>
      <c r="G1304" s="2"/>
      <c r="H1304" s="3" t="str">
        <f t="shared" si="85"/>
        <v/>
      </c>
      <c r="I1304" s="2"/>
      <c r="J1304" s="3" t="str">
        <f t="shared" si="86"/>
        <v/>
      </c>
      <c r="K1304" s="2"/>
      <c r="L1304" s="2"/>
      <c r="M1304" s="3" t="str">
        <f t="shared" si="87"/>
        <v/>
      </c>
    </row>
    <row r="1305" spans="3:13" x14ac:dyDescent="0.2">
      <c r="C1305" s="2"/>
      <c r="D1305" s="2"/>
      <c r="E1305" s="3" t="str">
        <f t="shared" si="84"/>
        <v/>
      </c>
      <c r="F1305" s="2"/>
      <c r="G1305" s="2"/>
      <c r="H1305" s="3" t="str">
        <f t="shared" si="85"/>
        <v/>
      </c>
      <c r="I1305" s="2"/>
      <c r="J1305" s="3" t="str">
        <f t="shared" si="86"/>
        <v/>
      </c>
      <c r="K1305" s="2"/>
      <c r="L1305" s="2"/>
      <c r="M1305" s="3" t="str">
        <f t="shared" si="87"/>
        <v/>
      </c>
    </row>
    <row r="1306" spans="3:13" x14ac:dyDescent="0.2">
      <c r="C1306" s="2"/>
      <c r="D1306" s="2"/>
      <c r="E1306" s="3" t="str">
        <f t="shared" si="84"/>
        <v/>
      </c>
      <c r="F1306" s="2"/>
      <c r="G1306" s="2"/>
      <c r="H1306" s="3" t="str">
        <f t="shared" si="85"/>
        <v/>
      </c>
      <c r="I1306" s="2"/>
      <c r="J1306" s="3" t="str">
        <f t="shared" si="86"/>
        <v/>
      </c>
      <c r="K1306" s="2"/>
      <c r="L1306" s="2"/>
      <c r="M1306" s="3" t="str">
        <f t="shared" si="87"/>
        <v/>
      </c>
    </row>
    <row r="1307" spans="3:13" x14ac:dyDescent="0.2">
      <c r="C1307" s="2"/>
      <c r="D1307" s="2"/>
      <c r="E1307" s="3" t="str">
        <f t="shared" si="84"/>
        <v/>
      </c>
      <c r="F1307" s="2"/>
      <c r="G1307" s="2"/>
      <c r="H1307" s="3" t="str">
        <f t="shared" si="85"/>
        <v/>
      </c>
      <c r="I1307" s="2"/>
      <c r="J1307" s="3" t="str">
        <f t="shared" si="86"/>
        <v/>
      </c>
      <c r="K1307" s="2"/>
      <c r="L1307" s="2"/>
      <c r="M1307" s="3" t="str">
        <f t="shared" si="87"/>
        <v/>
      </c>
    </row>
    <row r="1308" spans="3:13" x14ac:dyDescent="0.2">
      <c r="C1308" s="2"/>
      <c r="D1308" s="2"/>
      <c r="E1308" s="3" t="str">
        <f t="shared" si="84"/>
        <v/>
      </c>
      <c r="F1308" s="2"/>
      <c r="G1308" s="2"/>
      <c r="H1308" s="3" t="str">
        <f t="shared" si="85"/>
        <v/>
      </c>
      <c r="I1308" s="2"/>
      <c r="J1308" s="3" t="str">
        <f t="shared" si="86"/>
        <v/>
      </c>
      <c r="K1308" s="2"/>
      <c r="L1308" s="2"/>
      <c r="M1308" s="3" t="str">
        <f t="shared" si="87"/>
        <v/>
      </c>
    </row>
    <row r="1309" spans="3:13" x14ac:dyDescent="0.2">
      <c r="C1309" s="2"/>
      <c r="D1309" s="2"/>
      <c r="E1309" s="3" t="str">
        <f t="shared" si="84"/>
        <v/>
      </c>
      <c r="F1309" s="2"/>
      <c r="G1309" s="2"/>
      <c r="H1309" s="3" t="str">
        <f t="shared" si="85"/>
        <v/>
      </c>
      <c r="I1309" s="2"/>
      <c r="J1309" s="3" t="str">
        <f t="shared" si="86"/>
        <v/>
      </c>
      <c r="K1309" s="2"/>
      <c r="L1309" s="2"/>
      <c r="M1309" s="3" t="str">
        <f t="shared" si="87"/>
        <v/>
      </c>
    </row>
    <row r="1310" spans="3:13" x14ac:dyDescent="0.2">
      <c r="C1310" s="2"/>
      <c r="D1310" s="2"/>
      <c r="E1310" s="3" t="str">
        <f t="shared" si="84"/>
        <v/>
      </c>
      <c r="F1310" s="2"/>
      <c r="G1310" s="2"/>
      <c r="H1310" s="3" t="str">
        <f t="shared" si="85"/>
        <v/>
      </c>
      <c r="I1310" s="2"/>
      <c r="J1310" s="3" t="str">
        <f t="shared" si="86"/>
        <v/>
      </c>
      <c r="K1310" s="2"/>
      <c r="L1310" s="2"/>
      <c r="M1310" s="3" t="str">
        <f t="shared" si="87"/>
        <v/>
      </c>
    </row>
    <row r="1311" spans="3:13" x14ac:dyDescent="0.2">
      <c r="C1311" s="2"/>
      <c r="D1311" s="2"/>
      <c r="E1311" s="3" t="str">
        <f t="shared" si="84"/>
        <v/>
      </c>
      <c r="F1311" s="2"/>
      <c r="G1311" s="2"/>
      <c r="H1311" s="3" t="str">
        <f t="shared" si="85"/>
        <v/>
      </c>
      <c r="I1311" s="2"/>
      <c r="J1311" s="3" t="str">
        <f t="shared" si="86"/>
        <v/>
      </c>
      <c r="K1311" s="2"/>
      <c r="L1311" s="2"/>
      <c r="M1311" s="3" t="str">
        <f t="shared" si="87"/>
        <v/>
      </c>
    </row>
    <row r="1312" spans="3:13" x14ac:dyDescent="0.2">
      <c r="C1312" s="2"/>
      <c r="D1312" s="2"/>
      <c r="E1312" s="3" t="str">
        <f t="shared" si="84"/>
        <v/>
      </c>
      <c r="F1312" s="2"/>
      <c r="G1312" s="2"/>
      <c r="H1312" s="3" t="str">
        <f t="shared" si="85"/>
        <v/>
      </c>
      <c r="I1312" s="2"/>
      <c r="J1312" s="3" t="str">
        <f t="shared" si="86"/>
        <v/>
      </c>
      <c r="K1312" s="2"/>
      <c r="L1312" s="2"/>
      <c r="M1312" s="3" t="str">
        <f t="shared" si="87"/>
        <v/>
      </c>
    </row>
    <row r="1313" spans="3:13" x14ac:dyDescent="0.2">
      <c r="C1313" s="2"/>
      <c r="D1313" s="2"/>
      <c r="E1313" s="3" t="str">
        <f t="shared" si="84"/>
        <v/>
      </c>
      <c r="F1313" s="2"/>
      <c r="G1313" s="2"/>
      <c r="H1313" s="3" t="str">
        <f t="shared" si="85"/>
        <v/>
      </c>
      <c r="I1313" s="2"/>
      <c r="J1313" s="3" t="str">
        <f t="shared" si="86"/>
        <v/>
      </c>
      <c r="K1313" s="2"/>
      <c r="L1313" s="2"/>
      <c r="M1313" s="3" t="str">
        <f t="shared" si="87"/>
        <v/>
      </c>
    </row>
    <row r="1314" spans="3:13" x14ac:dyDescent="0.2">
      <c r="C1314" s="2"/>
      <c r="D1314" s="2"/>
      <c r="E1314" s="3" t="str">
        <f t="shared" si="84"/>
        <v/>
      </c>
      <c r="F1314" s="2"/>
      <c r="G1314" s="2"/>
      <c r="H1314" s="3" t="str">
        <f t="shared" si="85"/>
        <v/>
      </c>
      <c r="I1314" s="2"/>
      <c r="J1314" s="3" t="str">
        <f t="shared" si="86"/>
        <v/>
      </c>
      <c r="K1314" s="2"/>
      <c r="L1314" s="2"/>
      <c r="M1314" s="3" t="str">
        <f t="shared" si="87"/>
        <v/>
      </c>
    </row>
    <row r="1315" spans="3:13" x14ac:dyDescent="0.2">
      <c r="C1315" s="2"/>
      <c r="D1315" s="2"/>
      <c r="E1315" s="3" t="str">
        <f t="shared" si="84"/>
        <v/>
      </c>
      <c r="F1315" s="2"/>
      <c r="G1315" s="2"/>
      <c r="H1315" s="3" t="str">
        <f t="shared" si="85"/>
        <v/>
      </c>
      <c r="I1315" s="2"/>
      <c r="J1315" s="3" t="str">
        <f t="shared" si="86"/>
        <v/>
      </c>
      <c r="K1315" s="2"/>
      <c r="L1315" s="2"/>
      <c r="M1315" s="3" t="str">
        <f t="shared" si="87"/>
        <v/>
      </c>
    </row>
    <row r="1316" spans="3:13" x14ac:dyDescent="0.2">
      <c r="C1316" s="2"/>
      <c r="D1316" s="2"/>
      <c r="E1316" s="3" t="str">
        <f t="shared" si="84"/>
        <v/>
      </c>
      <c r="F1316" s="2"/>
      <c r="G1316" s="2"/>
      <c r="H1316" s="3" t="str">
        <f t="shared" si="85"/>
        <v/>
      </c>
      <c r="I1316" s="2"/>
      <c r="J1316" s="3" t="str">
        <f t="shared" si="86"/>
        <v/>
      </c>
      <c r="K1316" s="2"/>
      <c r="L1316" s="2"/>
      <c r="M1316" s="3" t="str">
        <f t="shared" si="87"/>
        <v/>
      </c>
    </row>
    <row r="1317" spans="3:13" x14ac:dyDescent="0.2">
      <c r="C1317" s="2"/>
      <c r="D1317" s="2"/>
      <c r="E1317" s="3" t="str">
        <f t="shared" si="84"/>
        <v/>
      </c>
      <c r="F1317" s="2"/>
      <c r="G1317" s="2"/>
      <c r="H1317" s="3" t="str">
        <f t="shared" si="85"/>
        <v/>
      </c>
      <c r="I1317" s="2"/>
      <c r="J1317" s="3" t="str">
        <f t="shared" si="86"/>
        <v/>
      </c>
      <c r="K1317" s="2"/>
      <c r="L1317" s="2"/>
      <c r="M1317" s="3" t="str">
        <f t="shared" si="87"/>
        <v/>
      </c>
    </row>
    <row r="1318" spans="3:13" x14ac:dyDescent="0.2">
      <c r="C1318" s="2"/>
      <c r="D1318" s="2"/>
      <c r="E1318" s="3" t="str">
        <f t="shared" si="84"/>
        <v/>
      </c>
      <c r="F1318" s="2"/>
      <c r="G1318" s="2"/>
      <c r="H1318" s="3" t="str">
        <f t="shared" si="85"/>
        <v/>
      </c>
      <c r="I1318" s="2"/>
      <c r="J1318" s="3" t="str">
        <f t="shared" si="86"/>
        <v/>
      </c>
      <c r="K1318" s="2"/>
      <c r="L1318" s="2"/>
      <c r="M1318" s="3" t="str">
        <f t="shared" si="87"/>
        <v/>
      </c>
    </row>
    <row r="1319" spans="3:13" x14ac:dyDescent="0.2">
      <c r="C1319" s="2"/>
      <c r="D1319" s="2"/>
      <c r="E1319" s="3" t="str">
        <f t="shared" si="84"/>
        <v/>
      </c>
      <c r="F1319" s="2"/>
      <c r="G1319" s="2"/>
      <c r="H1319" s="3" t="str">
        <f t="shared" si="85"/>
        <v/>
      </c>
      <c r="I1319" s="2"/>
      <c r="J1319" s="3" t="str">
        <f t="shared" si="86"/>
        <v/>
      </c>
      <c r="K1319" s="2"/>
      <c r="L1319" s="2"/>
      <c r="M1319" s="3" t="str">
        <f t="shared" si="87"/>
        <v/>
      </c>
    </row>
    <row r="1320" spans="3:13" x14ac:dyDescent="0.2">
      <c r="C1320" s="2"/>
      <c r="D1320" s="2"/>
      <c r="E1320" s="3" t="str">
        <f t="shared" si="84"/>
        <v/>
      </c>
      <c r="F1320" s="2"/>
      <c r="G1320" s="2"/>
      <c r="H1320" s="3" t="str">
        <f t="shared" si="85"/>
        <v/>
      </c>
      <c r="I1320" s="2"/>
      <c r="J1320" s="3" t="str">
        <f t="shared" si="86"/>
        <v/>
      </c>
      <c r="K1320" s="2"/>
      <c r="L1320" s="2"/>
      <c r="M1320" s="3" t="str">
        <f t="shared" si="87"/>
        <v/>
      </c>
    </row>
    <row r="1321" spans="3:13" x14ac:dyDescent="0.2">
      <c r="C1321" s="2"/>
      <c r="D1321" s="2"/>
      <c r="E1321" s="3" t="str">
        <f t="shared" si="84"/>
        <v/>
      </c>
      <c r="F1321" s="2"/>
      <c r="G1321" s="2"/>
      <c r="H1321" s="3" t="str">
        <f t="shared" si="85"/>
        <v/>
      </c>
      <c r="I1321" s="2"/>
      <c r="J1321" s="3" t="str">
        <f t="shared" si="86"/>
        <v/>
      </c>
      <c r="K1321" s="2"/>
      <c r="L1321" s="2"/>
      <c r="M1321" s="3" t="str">
        <f t="shared" si="87"/>
        <v/>
      </c>
    </row>
    <row r="1322" spans="3:13" x14ac:dyDescent="0.2">
      <c r="C1322" s="2"/>
      <c r="D1322" s="2"/>
      <c r="E1322" s="3" t="str">
        <f t="shared" si="84"/>
        <v/>
      </c>
      <c r="F1322" s="2"/>
      <c r="G1322" s="2"/>
      <c r="H1322" s="3" t="str">
        <f t="shared" si="85"/>
        <v/>
      </c>
      <c r="I1322" s="2"/>
      <c r="J1322" s="3" t="str">
        <f t="shared" si="86"/>
        <v/>
      </c>
      <c r="K1322" s="2"/>
      <c r="L1322" s="2"/>
      <c r="M1322" s="3" t="str">
        <f t="shared" si="87"/>
        <v/>
      </c>
    </row>
    <row r="1323" spans="3:13" x14ac:dyDescent="0.2">
      <c r="C1323" s="2"/>
      <c r="D1323" s="2"/>
      <c r="E1323" s="3" t="str">
        <f t="shared" si="84"/>
        <v/>
      </c>
      <c r="F1323" s="2"/>
      <c r="G1323" s="2"/>
      <c r="H1323" s="3" t="str">
        <f t="shared" si="85"/>
        <v/>
      </c>
      <c r="I1323" s="2"/>
      <c r="J1323" s="3" t="str">
        <f t="shared" si="86"/>
        <v/>
      </c>
      <c r="K1323" s="2"/>
      <c r="L1323" s="2"/>
      <c r="M1323" s="3" t="str">
        <f t="shared" si="87"/>
        <v/>
      </c>
    </row>
    <row r="1324" spans="3:13" x14ac:dyDescent="0.2">
      <c r="C1324" s="2"/>
      <c r="D1324" s="2"/>
      <c r="E1324" s="3" t="str">
        <f t="shared" si="84"/>
        <v/>
      </c>
      <c r="F1324" s="2"/>
      <c r="G1324" s="2"/>
      <c r="H1324" s="3" t="str">
        <f t="shared" si="85"/>
        <v/>
      </c>
      <c r="I1324" s="2"/>
      <c r="J1324" s="3" t="str">
        <f t="shared" si="86"/>
        <v/>
      </c>
      <c r="K1324" s="2"/>
      <c r="L1324" s="2"/>
      <c r="M1324" s="3" t="str">
        <f t="shared" si="87"/>
        <v/>
      </c>
    </row>
    <row r="1325" spans="3:13" x14ac:dyDescent="0.2">
      <c r="C1325" s="2"/>
      <c r="D1325" s="2"/>
      <c r="E1325" s="3" t="str">
        <f t="shared" si="84"/>
        <v/>
      </c>
      <c r="F1325" s="2"/>
      <c r="G1325" s="2"/>
      <c r="H1325" s="3" t="str">
        <f t="shared" si="85"/>
        <v/>
      </c>
      <c r="I1325" s="2"/>
      <c r="J1325" s="3" t="str">
        <f t="shared" si="86"/>
        <v/>
      </c>
      <c r="K1325" s="2"/>
      <c r="L1325" s="2"/>
      <c r="M1325" s="3" t="str">
        <f t="shared" si="87"/>
        <v/>
      </c>
    </row>
    <row r="1326" spans="3:13" x14ac:dyDescent="0.2">
      <c r="C1326" s="2"/>
      <c r="D1326" s="2"/>
      <c r="E1326" s="3" t="str">
        <f t="shared" si="84"/>
        <v/>
      </c>
      <c r="F1326" s="2"/>
      <c r="G1326" s="2"/>
      <c r="H1326" s="3" t="str">
        <f t="shared" si="85"/>
        <v/>
      </c>
      <c r="I1326" s="2"/>
      <c r="J1326" s="3" t="str">
        <f t="shared" si="86"/>
        <v/>
      </c>
      <c r="K1326" s="2"/>
      <c r="L1326" s="2"/>
      <c r="M1326" s="3" t="str">
        <f t="shared" si="87"/>
        <v/>
      </c>
    </row>
    <row r="1327" spans="3:13" x14ac:dyDescent="0.2">
      <c r="C1327" s="2"/>
      <c r="D1327" s="2"/>
      <c r="E1327" s="3" t="str">
        <f t="shared" si="84"/>
        <v/>
      </c>
      <c r="F1327" s="2"/>
      <c r="G1327" s="2"/>
      <c r="H1327" s="3" t="str">
        <f t="shared" si="85"/>
        <v/>
      </c>
      <c r="I1327" s="2"/>
      <c r="J1327" s="3" t="str">
        <f t="shared" si="86"/>
        <v/>
      </c>
      <c r="K1327" s="2"/>
      <c r="L1327" s="2"/>
      <c r="M1327" s="3" t="str">
        <f t="shared" si="87"/>
        <v/>
      </c>
    </row>
    <row r="1328" spans="3:13" x14ac:dyDescent="0.2">
      <c r="C1328" s="2"/>
      <c r="D1328" s="2"/>
      <c r="E1328" s="3" t="str">
        <f t="shared" si="84"/>
        <v/>
      </c>
      <c r="F1328" s="2"/>
      <c r="G1328" s="2"/>
      <c r="H1328" s="3" t="str">
        <f t="shared" si="85"/>
        <v/>
      </c>
      <c r="I1328" s="2"/>
      <c r="J1328" s="3" t="str">
        <f t="shared" si="86"/>
        <v/>
      </c>
      <c r="K1328" s="2"/>
      <c r="L1328" s="2"/>
      <c r="M1328" s="3" t="str">
        <f t="shared" si="87"/>
        <v/>
      </c>
    </row>
    <row r="1329" spans="3:13" x14ac:dyDescent="0.2">
      <c r="C1329" s="2"/>
      <c r="D1329" s="2"/>
      <c r="E1329" s="3" t="str">
        <f t="shared" si="84"/>
        <v/>
      </c>
      <c r="F1329" s="2"/>
      <c r="G1329" s="2"/>
      <c r="H1329" s="3" t="str">
        <f t="shared" si="85"/>
        <v/>
      </c>
      <c r="I1329" s="2"/>
      <c r="J1329" s="3" t="str">
        <f t="shared" si="86"/>
        <v/>
      </c>
      <c r="K1329" s="2"/>
      <c r="L1329" s="2"/>
      <c r="M1329" s="3" t="str">
        <f t="shared" si="87"/>
        <v/>
      </c>
    </row>
    <row r="1330" spans="3:13" x14ac:dyDescent="0.2">
      <c r="C1330" s="2"/>
      <c r="D1330" s="2"/>
      <c r="E1330" s="3" t="str">
        <f t="shared" si="84"/>
        <v/>
      </c>
      <c r="F1330" s="2"/>
      <c r="G1330" s="2"/>
      <c r="H1330" s="3" t="str">
        <f t="shared" si="85"/>
        <v/>
      </c>
      <c r="I1330" s="2"/>
      <c r="J1330" s="3" t="str">
        <f t="shared" si="86"/>
        <v/>
      </c>
      <c r="K1330" s="2"/>
      <c r="L1330" s="2"/>
      <c r="M1330" s="3" t="str">
        <f t="shared" si="87"/>
        <v/>
      </c>
    </row>
    <row r="1331" spans="3:13" x14ac:dyDescent="0.2">
      <c r="C1331" s="2"/>
      <c r="D1331" s="2"/>
      <c r="E1331" s="3" t="str">
        <f t="shared" si="84"/>
        <v/>
      </c>
      <c r="F1331" s="2"/>
      <c r="G1331" s="2"/>
      <c r="H1331" s="3" t="str">
        <f t="shared" si="85"/>
        <v/>
      </c>
      <c r="I1331" s="2"/>
      <c r="J1331" s="3" t="str">
        <f t="shared" si="86"/>
        <v/>
      </c>
      <c r="K1331" s="2"/>
      <c r="L1331" s="2"/>
      <c r="M1331" s="3" t="str">
        <f t="shared" si="87"/>
        <v/>
      </c>
    </row>
    <row r="1332" spans="3:13" x14ac:dyDescent="0.2">
      <c r="C1332" s="2"/>
      <c r="D1332" s="2"/>
      <c r="E1332" s="3" t="str">
        <f t="shared" si="84"/>
        <v/>
      </c>
      <c r="F1332" s="2"/>
      <c r="G1332" s="2"/>
      <c r="H1332" s="3" t="str">
        <f t="shared" si="85"/>
        <v/>
      </c>
      <c r="I1332" s="2"/>
      <c r="J1332" s="3" t="str">
        <f t="shared" si="86"/>
        <v/>
      </c>
      <c r="K1332" s="2"/>
      <c r="L1332" s="2"/>
      <c r="M1332" s="3" t="str">
        <f t="shared" si="87"/>
        <v/>
      </c>
    </row>
    <row r="1333" spans="3:13" x14ac:dyDescent="0.2">
      <c r="C1333" s="2"/>
      <c r="D1333" s="2"/>
      <c r="E1333" s="3" t="str">
        <f t="shared" si="84"/>
        <v/>
      </c>
      <c r="F1333" s="2"/>
      <c r="G1333" s="2"/>
      <c r="H1333" s="3" t="str">
        <f t="shared" si="85"/>
        <v/>
      </c>
      <c r="I1333" s="2"/>
      <c r="J1333" s="3" t="str">
        <f t="shared" si="86"/>
        <v/>
      </c>
      <c r="K1333" s="2"/>
      <c r="L1333" s="2"/>
      <c r="M1333" s="3" t="str">
        <f t="shared" si="87"/>
        <v/>
      </c>
    </row>
    <row r="1334" spans="3:13" x14ac:dyDescent="0.2">
      <c r="C1334" s="2"/>
      <c r="D1334" s="2"/>
      <c r="E1334" s="3" t="str">
        <f t="shared" si="84"/>
        <v/>
      </c>
      <c r="F1334" s="2"/>
      <c r="G1334" s="2"/>
      <c r="H1334" s="3" t="str">
        <f t="shared" si="85"/>
        <v/>
      </c>
      <c r="I1334" s="2"/>
      <c r="J1334" s="3" t="str">
        <f t="shared" si="86"/>
        <v/>
      </c>
      <c r="K1334" s="2"/>
      <c r="L1334" s="2"/>
      <c r="M1334" s="3" t="str">
        <f t="shared" si="87"/>
        <v/>
      </c>
    </row>
    <row r="1335" spans="3:13" x14ac:dyDescent="0.2">
      <c r="C1335" s="2"/>
      <c r="D1335" s="2"/>
      <c r="E1335" s="3" t="str">
        <f t="shared" si="84"/>
        <v/>
      </c>
      <c r="F1335" s="2"/>
      <c r="G1335" s="2"/>
      <c r="H1335" s="3" t="str">
        <f t="shared" si="85"/>
        <v/>
      </c>
      <c r="I1335" s="2"/>
      <c r="J1335" s="3" t="str">
        <f t="shared" si="86"/>
        <v/>
      </c>
      <c r="K1335" s="2"/>
      <c r="L1335" s="2"/>
      <c r="M1335" s="3" t="str">
        <f t="shared" si="87"/>
        <v/>
      </c>
    </row>
    <row r="1336" spans="3:13" x14ac:dyDescent="0.2">
      <c r="C1336" s="2"/>
      <c r="D1336" s="2"/>
      <c r="E1336" s="3" t="str">
        <f t="shared" si="84"/>
        <v/>
      </c>
      <c r="F1336" s="2"/>
      <c r="G1336" s="2"/>
      <c r="H1336" s="3" t="str">
        <f t="shared" si="85"/>
        <v/>
      </c>
      <c r="I1336" s="2"/>
      <c r="J1336" s="3" t="str">
        <f t="shared" si="86"/>
        <v/>
      </c>
      <c r="K1336" s="2"/>
      <c r="L1336" s="2"/>
      <c r="M1336" s="3" t="str">
        <f t="shared" si="87"/>
        <v/>
      </c>
    </row>
    <row r="1337" spans="3:13" x14ac:dyDescent="0.2">
      <c r="C1337" s="2"/>
      <c r="D1337" s="2"/>
      <c r="E1337" s="3" t="str">
        <f t="shared" si="84"/>
        <v/>
      </c>
      <c r="F1337" s="2"/>
      <c r="G1337" s="2"/>
      <c r="H1337" s="3" t="str">
        <f t="shared" si="85"/>
        <v/>
      </c>
      <c r="I1337" s="2"/>
      <c r="J1337" s="3" t="str">
        <f t="shared" si="86"/>
        <v/>
      </c>
      <c r="K1337" s="2"/>
      <c r="L1337" s="2"/>
      <c r="M1337" s="3" t="str">
        <f t="shared" si="87"/>
        <v/>
      </c>
    </row>
    <row r="1338" spans="3:13" x14ac:dyDescent="0.2">
      <c r="C1338" s="2"/>
      <c r="D1338" s="2"/>
      <c r="E1338" s="3" t="str">
        <f t="shared" si="84"/>
        <v/>
      </c>
      <c r="F1338" s="2"/>
      <c r="G1338" s="2"/>
      <c r="H1338" s="3" t="str">
        <f t="shared" si="85"/>
        <v/>
      </c>
      <c r="I1338" s="2"/>
      <c r="J1338" s="3" t="str">
        <f t="shared" si="86"/>
        <v/>
      </c>
      <c r="K1338" s="2"/>
      <c r="L1338" s="2"/>
      <c r="M1338" s="3" t="str">
        <f t="shared" si="87"/>
        <v/>
      </c>
    </row>
    <row r="1339" spans="3:13" x14ac:dyDescent="0.2">
      <c r="C1339" s="2"/>
      <c r="D1339" s="2"/>
      <c r="E1339" s="3" t="str">
        <f t="shared" si="84"/>
        <v/>
      </c>
      <c r="F1339" s="2"/>
      <c r="G1339" s="2"/>
      <c r="H1339" s="3" t="str">
        <f t="shared" si="85"/>
        <v/>
      </c>
      <c r="I1339" s="2"/>
      <c r="J1339" s="3" t="str">
        <f t="shared" si="86"/>
        <v/>
      </c>
      <c r="K1339" s="2"/>
      <c r="L1339" s="2"/>
      <c r="M1339" s="3" t="str">
        <f t="shared" si="87"/>
        <v/>
      </c>
    </row>
    <row r="1340" spans="3:13" x14ac:dyDescent="0.2">
      <c r="C1340" s="2"/>
      <c r="D1340" s="2"/>
      <c r="E1340" s="3" t="str">
        <f t="shared" si="84"/>
        <v/>
      </c>
      <c r="F1340" s="2"/>
      <c r="G1340" s="2"/>
      <c r="H1340" s="3" t="str">
        <f t="shared" si="85"/>
        <v/>
      </c>
      <c r="I1340" s="2"/>
      <c r="J1340" s="3" t="str">
        <f t="shared" si="86"/>
        <v/>
      </c>
      <c r="K1340" s="2"/>
      <c r="L1340" s="2"/>
      <c r="M1340" s="3" t="str">
        <f t="shared" si="87"/>
        <v/>
      </c>
    </row>
    <row r="1341" spans="3:13" x14ac:dyDescent="0.2">
      <c r="C1341" s="2"/>
      <c r="D1341" s="2"/>
      <c r="E1341" s="3" t="str">
        <f t="shared" si="84"/>
        <v/>
      </c>
      <c r="F1341" s="2"/>
      <c r="G1341" s="2"/>
      <c r="H1341" s="3" t="str">
        <f t="shared" si="85"/>
        <v/>
      </c>
      <c r="I1341" s="2"/>
      <c r="J1341" s="3" t="str">
        <f t="shared" si="86"/>
        <v/>
      </c>
      <c r="K1341" s="2"/>
      <c r="L1341" s="2"/>
      <c r="M1341" s="3" t="str">
        <f t="shared" si="87"/>
        <v/>
      </c>
    </row>
    <row r="1342" spans="3:13" x14ac:dyDescent="0.2">
      <c r="C1342" s="2"/>
      <c r="D1342" s="2"/>
      <c r="E1342" s="3" t="str">
        <f t="shared" si="84"/>
        <v/>
      </c>
      <c r="F1342" s="2"/>
      <c r="G1342" s="2"/>
      <c r="H1342" s="3" t="str">
        <f t="shared" si="85"/>
        <v/>
      </c>
      <c r="I1342" s="2"/>
      <c r="J1342" s="3" t="str">
        <f t="shared" si="86"/>
        <v/>
      </c>
      <c r="K1342" s="2"/>
      <c r="L1342" s="2"/>
      <c r="M1342" s="3" t="str">
        <f t="shared" si="87"/>
        <v/>
      </c>
    </row>
    <row r="1343" spans="3:13" x14ac:dyDescent="0.2">
      <c r="C1343" s="2"/>
      <c r="D1343" s="2"/>
      <c r="E1343" s="3" t="str">
        <f t="shared" si="84"/>
        <v/>
      </c>
      <c r="F1343" s="2"/>
      <c r="G1343" s="2"/>
      <c r="H1343" s="3" t="str">
        <f t="shared" si="85"/>
        <v/>
      </c>
      <c r="I1343" s="2"/>
      <c r="J1343" s="3" t="str">
        <f t="shared" si="86"/>
        <v/>
      </c>
      <c r="K1343" s="2"/>
      <c r="L1343" s="2"/>
      <c r="M1343" s="3" t="str">
        <f t="shared" si="87"/>
        <v/>
      </c>
    </row>
    <row r="1344" spans="3:13" x14ac:dyDescent="0.2">
      <c r="C1344" s="2"/>
      <c r="D1344" s="2"/>
      <c r="E1344" s="3" t="str">
        <f t="shared" si="84"/>
        <v/>
      </c>
      <c r="F1344" s="2"/>
      <c r="G1344" s="2"/>
      <c r="H1344" s="3" t="str">
        <f t="shared" si="85"/>
        <v/>
      </c>
      <c r="I1344" s="2"/>
      <c r="J1344" s="3" t="str">
        <f t="shared" si="86"/>
        <v/>
      </c>
      <c r="K1344" s="2"/>
      <c r="L1344" s="2"/>
      <c r="M1344" s="3" t="str">
        <f t="shared" si="87"/>
        <v/>
      </c>
    </row>
    <row r="1345" spans="3:13" x14ac:dyDescent="0.2">
      <c r="C1345" s="2"/>
      <c r="D1345" s="2"/>
      <c r="E1345" s="3" t="str">
        <f t="shared" si="84"/>
        <v/>
      </c>
      <c r="F1345" s="2"/>
      <c r="G1345" s="2"/>
      <c r="H1345" s="3" t="str">
        <f t="shared" si="85"/>
        <v/>
      </c>
      <c r="I1345" s="2"/>
      <c r="J1345" s="3" t="str">
        <f t="shared" si="86"/>
        <v/>
      </c>
      <c r="K1345" s="2"/>
      <c r="L1345" s="2"/>
      <c r="M1345" s="3" t="str">
        <f t="shared" si="87"/>
        <v/>
      </c>
    </row>
    <row r="1346" spans="3:13" x14ac:dyDescent="0.2">
      <c r="C1346" s="2"/>
      <c r="D1346" s="2"/>
      <c r="E1346" s="3" t="str">
        <f t="shared" si="84"/>
        <v/>
      </c>
      <c r="F1346" s="2"/>
      <c r="G1346" s="2"/>
      <c r="H1346" s="3" t="str">
        <f t="shared" si="85"/>
        <v/>
      </c>
      <c r="I1346" s="2"/>
      <c r="J1346" s="3" t="str">
        <f t="shared" si="86"/>
        <v/>
      </c>
      <c r="K1346" s="2"/>
      <c r="L1346" s="2"/>
      <c r="M1346" s="3" t="str">
        <f t="shared" si="87"/>
        <v/>
      </c>
    </row>
    <row r="1347" spans="3:13" x14ac:dyDescent="0.2">
      <c r="C1347" s="2"/>
      <c r="D1347" s="2"/>
      <c r="E1347" s="3" t="str">
        <f t="shared" si="84"/>
        <v/>
      </c>
      <c r="F1347" s="2"/>
      <c r="G1347" s="2"/>
      <c r="H1347" s="3" t="str">
        <f t="shared" si="85"/>
        <v/>
      </c>
      <c r="I1347" s="2"/>
      <c r="J1347" s="3" t="str">
        <f t="shared" si="86"/>
        <v/>
      </c>
      <c r="K1347" s="2"/>
      <c r="L1347" s="2"/>
      <c r="M1347" s="3" t="str">
        <f t="shared" si="87"/>
        <v/>
      </c>
    </row>
    <row r="1348" spans="3:13" x14ac:dyDescent="0.2">
      <c r="C1348" s="2"/>
      <c r="D1348" s="2"/>
      <c r="E1348" s="3" t="str">
        <f t="shared" si="84"/>
        <v/>
      </c>
      <c r="F1348" s="2"/>
      <c r="G1348" s="2"/>
      <c r="H1348" s="3" t="str">
        <f t="shared" si="85"/>
        <v/>
      </c>
      <c r="I1348" s="2"/>
      <c r="J1348" s="3" t="str">
        <f t="shared" si="86"/>
        <v/>
      </c>
      <c r="K1348" s="2"/>
      <c r="L1348" s="2"/>
      <c r="M1348" s="3" t="str">
        <f t="shared" si="87"/>
        <v/>
      </c>
    </row>
    <row r="1349" spans="3:13" x14ac:dyDescent="0.2">
      <c r="C1349" s="2"/>
      <c r="D1349" s="2"/>
      <c r="E1349" s="3" t="str">
        <f t="shared" ref="E1349:E1412" si="88">IF(C1349=0,"",(D1349/C1349-1))</f>
        <v/>
      </c>
      <c r="F1349" s="2"/>
      <c r="G1349" s="2"/>
      <c r="H1349" s="3" t="str">
        <f t="shared" ref="H1349:H1412" si="89">IF(F1349=0,"",(G1349/F1349-1))</f>
        <v/>
      </c>
      <c r="I1349" s="2"/>
      <c r="J1349" s="3" t="str">
        <f t="shared" ref="J1349:J1412" si="90">IF(I1349=0,"",(G1349/I1349-1))</f>
        <v/>
      </c>
      <c r="K1349" s="2"/>
      <c r="L1349" s="2"/>
      <c r="M1349" s="3" t="str">
        <f t="shared" ref="M1349:M1412" si="91">IF(K1349=0,"",(L1349/K1349-1))</f>
        <v/>
      </c>
    </row>
    <row r="1350" spans="3:13" x14ac:dyDescent="0.2">
      <c r="C1350" s="2"/>
      <c r="D1350" s="2"/>
      <c r="E1350" s="3" t="str">
        <f t="shared" si="88"/>
        <v/>
      </c>
      <c r="F1350" s="2"/>
      <c r="G1350" s="2"/>
      <c r="H1350" s="3" t="str">
        <f t="shared" si="89"/>
        <v/>
      </c>
      <c r="I1350" s="2"/>
      <c r="J1350" s="3" t="str">
        <f t="shared" si="90"/>
        <v/>
      </c>
      <c r="K1350" s="2"/>
      <c r="L1350" s="2"/>
      <c r="M1350" s="3" t="str">
        <f t="shared" si="91"/>
        <v/>
      </c>
    </row>
    <row r="1351" spans="3:13" x14ac:dyDescent="0.2">
      <c r="C1351" s="2"/>
      <c r="D1351" s="2"/>
      <c r="E1351" s="3" t="str">
        <f t="shared" si="88"/>
        <v/>
      </c>
      <c r="F1351" s="2"/>
      <c r="G1351" s="2"/>
      <c r="H1351" s="3" t="str">
        <f t="shared" si="89"/>
        <v/>
      </c>
      <c r="I1351" s="2"/>
      <c r="J1351" s="3" t="str">
        <f t="shared" si="90"/>
        <v/>
      </c>
      <c r="K1351" s="2"/>
      <c r="L1351" s="2"/>
      <c r="M1351" s="3" t="str">
        <f t="shared" si="91"/>
        <v/>
      </c>
    </row>
    <row r="1352" spans="3:13" x14ac:dyDescent="0.2">
      <c r="C1352" s="2"/>
      <c r="D1352" s="2"/>
      <c r="E1352" s="3" t="str">
        <f t="shared" si="88"/>
        <v/>
      </c>
      <c r="F1352" s="2"/>
      <c r="G1352" s="2"/>
      <c r="H1352" s="3" t="str">
        <f t="shared" si="89"/>
        <v/>
      </c>
      <c r="I1352" s="2"/>
      <c r="J1352" s="3" t="str">
        <f t="shared" si="90"/>
        <v/>
      </c>
      <c r="K1352" s="2"/>
      <c r="L1352" s="2"/>
      <c r="M1352" s="3" t="str">
        <f t="shared" si="91"/>
        <v/>
      </c>
    </row>
    <row r="1353" spans="3:13" x14ac:dyDescent="0.2">
      <c r="C1353" s="2"/>
      <c r="D1353" s="2"/>
      <c r="E1353" s="3" t="str">
        <f t="shared" si="88"/>
        <v/>
      </c>
      <c r="F1353" s="2"/>
      <c r="G1353" s="2"/>
      <c r="H1353" s="3" t="str">
        <f t="shared" si="89"/>
        <v/>
      </c>
      <c r="I1353" s="2"/>
      <c r="J1353" s="3" t="str">
        <f t="shared" si="90"/>
        <v/>
      </c>
      <c r="K1353" s="2"/>
      <c r="L1353" s="2"/>
      <c r="M1353" s="3" t="str">
        <f t="shared" si="91"/>
        <v/>
      </c>
    </row>
    <row r="1354" spans="3:13" x14ac:dyDescent="0.2">
      <c r="C1354" s="2"/>
      <c r="D1354" s="2"/>
      <c r="E1354" s="3" t="str">
        <f t="shared" si="88"/>
        <v/>
      </c>
      <c r="F1354" s="2"/>
      <c r="G1354" s="2"/>
      <c r="H1354" s="3" t="str">
        <f t="shared" si="89"/>
        <v/>
      </c>
      <c r="I1354" s="2"/>
      <c r="J1354" s="3" t="str">
        <f t="shared" si="90"/>
        <v/>
      </c>
      <c r="K1354" s="2"/>
      <c r="L1354" s="2"/>
      <c r="M1354" s="3" t="str">
        <f t="shared" si="91"/>
        <v/>
      </c>
    </row>
    <row r="1355" spans="3:13" x14ac:dyDescent="0.2">
      <c r="C1355" s="2"/>
      <c r="D1355" s="2"/>
      <c r="E1355" s="3" t="str">
        <f t="shared" si="88"/>
        <v/>
      </c>
      <c r="F1355" s="2"/>
      <c r="G1355" s="2"/>
      <c r="H1355" s="3" t="str">
        <f t="shared" si="89"/>
        <v/>
      </c>
      <c r="I1355" s="2"/>
      <c r="J1355" s="3" t="str">
        <f t="shared" si="90"/>
        <v/>
      </c>
      <c r="K1355" s="2"/>
      <c r="L1355" s="2"/>
      <c r="M1355" s="3" t="str">
        <f t="shared" si="91"/>
        <v/>
      </c>
    </row>
    <row r="1356" spans="3:13" x14ac:dyDescent="0.2">
      <c r="C1356" s="2"/>
      <c r="D1356" s="2"/>
      <c r="E1356" s="3" t="str">
        <f t="shared" si="88"/>
        <v/>
      </c>
      <c r="F1356" s="2"/>
      <c r="G1356" s="2"/>
      <c r="H1356" s="3" t="str">
        <f t="shared" si="89"/>
        <v/>
      </c>
      <c r="I1356" s="2"/>
      <c r="J1356" s="3" t="str">
        <f t="shared" si="90"/>
        <v/>
      </c>
      <c r="K1356" s="2"/>
      <c r="L1356" s="2"/>
      <c r="M1356" s="3" t="str">
        <f t="shared" si="91"/>
        <v/>
      </c>
    </row>
    <row r="1357" spans="3:13" x14ac:dyDescent="0.2">
      <c r="C1357" s="2"/>
      <c r="D1357" s="2"/>
      <c r="E1357" s="3" t="str">
        <f t="shared" si="88"/>
        <v/>
      </c>
      <c r="F1357" s="2"/>
      <c r="G1357" s="2"/>
      <c r="H1357" s="3" t="str">
        <f t="shared" si="89"/>
        <v/>
      </c>
      <c r="I1357" s="2"/>
      <c r="J1357" s="3" t="str">
        <f t="shared" si="90"/>
        <v/>
      </c>
      <c r="K1357" s="2"/>
      <c r="L1357" s="2"/>
      <c r="M1357" s="3" t="str">
        <f t="shared" si="91"/>
        <v/>
      </c>
    </row>
    <row r="1358" spans="3:13" x14ac:dyDescent="0.2">
      <c r="C1358" s="2"/>
      <c r="D1358" s="2"/>
      <c r="E1358" s="3" t="str">
        <f t="shared" si="88"/>
        <v/>
      </c>
      <c r="F1358" s="2"/>
      <c r="G1358" s="2"/>
      <c r="H1358" s="3" t="str">
        <f t="shared" si="89"/>
        <v/>
      </c>
      <c r="I1358" s="2"/>
      <c r="J1358" s="3" t="str">
        <f t="shared" si="90"/>
        <v/>
      </c>
      <c r="K1358" s="2"/>
      <c r="L1358" s="2"/>
      <c r="M1358" s="3" t="str">
        <f t="shared" si="91"/>
        <v/>
      </c>
    </row>
    <row r="1359" spans="3:13" x14ac:dyDescent="0.2">
      <c r="C1359" s="2"/>
      <c r="D1359" s="2"/>
      <c r="E1359" s="3" t="str">
        <f t="shared" si="88"/>
        <v/>
      </c>
      <c r="F1359" s="2"/>
      <c r="G1359" s="2"/>
      <c r="H1359" s="3" t="str">
        <f t="shared" si="89"/>
        <v/>
      </c>
      <c r="I1359" s="2"/>
      <c r="J1359" s="3" t="str">
        <f t="shared" si="90"/>
        <v/>
      </c>
      <c r="K1359" s="2"/>
      <c r="L1359" s="2"/>
      <c r="M1359" s="3" t="str">
        <f t="shared" si="91"/>
        <v/>
      </c>
    </row>
    <row r="1360" spans="3:13" x14ac:dyDescent="0.2">
      <c r="C1360" s="2"/>
      <c r="D1360" s="2"/>
      <c r="E1360" s="3" t="str">
        <f t="shared" si="88"/>
        <v/>
      </c>
      <c r="F1360" s="2"/>
      <c r="G1360" s="2"/>
      <c r="H1360" s="3" t="str">
        <f t="shared" si="89"/>
        <v/>
      </c>
      <c r="I1360" s="2"/>
      <c r="J1360" s="3" t="str">
        <f t="shared" si="90"/>
        <v/>
      </c>
      <c r="K1360" s="2"/>
      <c r="L1360" s="2"/>
      <c r="M1360" s="3" t="str">
        <f t="shared" si="91"/>
        <v/>
      </c>
    </row>
    <row r="1361" spans="3:13" x14ac:dyDescent="0.2">
      <c r="C1361" s="2"/>
      <c r="D1361" s="2"/>
      <c r="E1361" s="3" t="str">
        <f t="shared" si="88"/>
        <v/>
      </c>
      <c r="F1361" s="2"/>
      <c r="G1361" s="2"/>
      <c r="H1361" s="3" t="str">
        <f t="shared" si="89"/>
        <v/>
      </c>
      <c r="I1361" s="2"/>
      <c r="J1361" s="3" t="str">
        <f t="shared" si="90"/>
        <v/>
      </c>
      <c r="K1361" s="2"/>
      <c r="L1361" s="2"/>
      <c r="M1361" s="3" t="str">
        <f t="shared" si="91"/>
        <v/>
      </c>
    </row>
    <row r="1362" spans="3:13" x14ac:dyDescent="0.2">
      <c r="C1362" s="2"/>
      <c r="D1362" s="2"/>
      <c r="E1362" s="3" t="str">
        <f t="shared" si="88"/>
        <v/>
      </c>
      <c r="F1362" s="2"/>
      <c r="G1362" s="2"/>
      <c r="H1362" s="3" t="str">
        <f t="shared" si="89"/>
        <v/>
      </c>
      <c r="I1362" s="2"/>
      <c r="J1362" s="3" t="str">
        <f t="shared" si="90"/>
        <v/>
      </c>
      <c r="K1362" s="2"/>
      <c r="L1362" s="2"/>
      <c r="M1362" s="3" t="str">
        <f t="shared" si="91"/>
        <v/>
      </c>
    </row>
    <row r="1363" spans="3:13" x14ac:dyDescent="0.2">
      <c r="C1363" s="2"/>
      <c r="D1363" s="2"/>
      <c r="E1363" s="3" t="str">
        <f t="shared" si="88"/>
        <v/>
      </c>
      <c r="F1363" s="2"/>
      <c r="G1363" s="2"/>
      <c r="H1363" s="3" t="str">
        <f t="shared" si="89"/>
        <v/>
      </c>
      <c r="I1363" s="2"/>
      <c r="J1363" s="3" t="str">
        <f t="shared" si="90"/>
        <v/>
      </c>
      <c r="K1363" s="2"/>
      <c r="L1363" s="2"/>
      <c r="M1363" s="3" t="str">
        <f t="shared" si="91"/>
        <v/>
      </c>
    </row>
    <row r="1364" spans="3:13" x14ac:dyDescent="0.2">
      <c r="C1364" s="2"/>
      <c r="D1364" s="2"/>
      <c r="E1364" s="3" t="str">
        <f t="shared" si="88"/>
        <v/>
      </c>
      <c r="F1364" s="2"/>
      <c r="G1364" s="2"/>
      <c r="H1364" s="3" t="str">
        <f t="shared" si="89"/>
        <v/>
      </c>
      <c r="I1364" s="2"/>
      <c r="J1364" s="3" t="str">
        <f t="shared" si="90"/>
        <v/>
      </c>
      <c r="K1364" s="2"/>
      <c r="L1364" s="2"/>
      <c r="M1364" s="3" t="str">
        <f t="shared" si="91"/>
        <v/>
      </c>
    </row>
    <row r="1365" spans="3:13" x14ac:dyDescent="0.2">
      <c r="C1365" s="2"/>
      <c r="D1365" s="2"/>
      <c r="E1365" s="3" t="str">
        <f t="shared" si="88"/>
        <v/>
      </c>
      <c r="F1365" s="2"/>
      <c r="G1365" s="2"/>
      <c r="H1365" s="3" t="str">
        <f t="shared" si="89"/>
        <v/>
      </c>
      <c r="I1365" s="2"/>
      <c r="J1365" s="3" t="str">
        <f t="shared" si="90"/>
        <v/>
      </c>
      <c r="K1365" s="2"/>
      <c r="L1365" s="2"/>
      <c r="M1365" s="3" t="str">
        <f t="shared" si="91"/>
        <v/>
      </c>
    </row>
    <row r="1366" spans="3:13" x14ac:dyDescent="0.2">
      <c r="C1366" s="2"/>
      <c r="D1366" s="2"/>
      <c r="E1366" s="3" t="str">
        <f t="shared" si="88"/>
        <v/>
      </c>
      <c r="F1366" s="2"/>
      <c r="G1366" s="2"/>
      <c r="H1366" s="3" t="str">
        <f t="shared" si="89"/>
        <v/>
      </c>
      <c r="I1366" s="2"/>
      <c r="J1366" s="3" t="str">
        <f t="shared" si="90"/>
        <v/>
      </c>
      <c r="K1366" s="2"/>
      <c r="L1366" s="2"/>
      <c r="M1366" s="3" t="str">
        <f t="shared" si="91"/>
        <v/>
      </c>
    </row>
    <row r="1367" spans="3:13" x14ac:dyDescent="0.2">
      <c r="C1367" s="2"/>
      <c r="D1367" s="2"/>
      <c r="E1367" s="3" t="str">
        <f t="shared" si="88"/>
        <v/>
      </c>
      <c r="F1367" s="2"/>
      <c r="G1367" s="2"/>
      <c r="H1367" s="3" t="str">
        <f t="shared" si="89"/>
        <v/>
      </c>
      <c r="I1367" s="2"/>
      <c r="J1367" s="3" t="str">
        <f t="shared" si="90"/>
        <v/>
      </c>
      <c r="K1367" s="2"/>
      <c r="L1367" s="2"/>
      <c r="M1367" s="3" t="str">
        <f t="shared" si="91"/>
        <v/>
      </c>
    </row>
    <row r="1368" spans="3:13" x14ac:dyDescent="0.2">
      <c r="C1368" s="2"/>
      <c r="D1368" s="2"/>
      <c r="E1368" s="3" t="str">
        <f t="shared" si="88"/>
        <v/>
      </c>
      <c r="F1368" s="2"/>
      <c r="G1368" s="2"/>
      <c r="H1368" s="3" t="str">
        <f t="shared" si="89"/>
        <v/>
      </c>
      <c r="I1368" s="2"/>
      <c r="J1368" s="3" t="str">
        <f t="shared" si="90"/>
        <v/>
      </c>
      <c r="K1368" s="2"/>
      <c r="L1368" s="2"/>
      <c r="M1368" s="3" t="str">
        <f t="shared" si="91"/>
        <v/>
      </c>
    </row>
    <row r="1369" spans="3:13" x14ac:dyDescent="0.2">
      <c r="C1369" s="2"/>
      <c r="D1369" s="2"/>
      <c r="E1369" s="3" t="str">
        <f t="shared" si="88"/>
        <v/>
      </c>
      <c r="F1369" s="2"/>
      <c r="G1369" s="2"/>
      <c r="H1369" s="3" t="str">
        <f t="shared" si="89"/>
        <v/>
      </c>
      <c r="I1369" s="2"/>
      <c r="J1369" s="3" t="str">
        <f t="shared" si="90"/>
        <v/>
      </c>
      <c r="K1369" s="2"/>
      <c r="L1369" s="2"/>
      <c r="M1369" s="3" t="str">
        <f t="shared" si="91"/>
        <v/>
      </c>
    </row>
    <row r="1370" spans="3:13" x14ac:dyDescent="0.2">
      <c r="C1370" s="2"/>
      <c r="D1370" s="2"/>
      <c r="E1370" s="3" t="str">
        <f t="shared" si="88"/>
        <v/>
      </c>
      <c r="F1370" s="2"/>
      <c r="G1370" s="2"/>
      <c r="H1370" s="3" t="str">
        <f t="shared" si="89"/>
        <v/>
      </c>
      <c r="I1370" s="2"/>
      <c r="J1370" s="3" t="str">
        <f t="shared" si="90"/>
        <v/>
      </c>
      <c r="K1370" s="2"/>
      <c r="L1370" s="2"/>
      <c r="M1370" s="3" t="str">
        <f t="shared" si="91"/>
        <v/>
      </c>
    </row>
    <row r="1371" spans="3:13" x14ac:dyDescent="0.2">
      <c r="C1371" s="2"/>
      <c r="D1371" s="2"/>
      <c r="E1371" s="3" t="str">
        <f t="shared" si="88"/>
        <v/>
      </c>
      <c r="F1371" s="2"/>
      <c r="G1371" s="2"/>
      <c r="H1371" s="3" t="str">
        <f t="shared" si="89"/>
        <v/>
      </c>
      <c r="I1371" s="2"/>
      <c r="J1371" s="3" t="str">
        <f t="shared" si="90"/>
        <v/>
      </c>
      <c r="K1371" s="2"/>
      <c r="L1371" s="2"/>
      <c r="M1371" s="3" t="str">
        <f t="shared" si="91"/>
        <v/>
      </c>
    </row>
    <row r="1372" spans="3:13" x14ac:dyDescent="0.2">
      <c r="C1372" s="2"/>
      <c r="D1372" s="2"/>
      <c r="E1372" s="3" t="str">
        <f t="shared" si="88"/>
        <v/>
      </c>
      <c r="F1372" s="2"/>
      <c r="G1372" s="2"/>
      <c r="H1372" s="3" t="str">
        <f t="shared" si="89"/>
        <v/>
      </c>
      <c r="I1372" s="2"/>
      <c r="J1372" s="3" t="str">
        <f t="shared" si="90"/>
        <v/>
      </c>
      <c r="K1372" s="2"/>
      <c r="L1372" s="2"/>
      <c r="M1372" s="3" t="str">
        <f t="shared" si="91"/>
        <v/>
      </c>
    </row>
    <row r="1373" spans="3:13" x14ac:dyDescent="0.2">
      <c r="C1373" s="2"/>
      <c r="D1373" s="2"/>
      <c r="E1373" s="3" t="str">
        <f t="shared" si="88"/>
        <v/>
      </c>
      <c r="F1373" s="2"/>
      <c r="G1373" s="2"/>
      <c r="H1373" s="3" t="str">
        <f t="shared" si="89"/>
        <v/>
      </c>
      <c r="I1373" s="2"/>
      <c r="J1373" s="3" t="str">
        <f t="shared" si="90"/>
        <v/>
      </c>
      <c r="K1373" s="2"/>
      <c r="L1373" s="2"/>
      <c r="M1373" s="3" t="str">
        <f t="shared" si="91"/>
        <v/>
      </c>
    </row>
    <row r="1374" spans="3:13" x14ac:dyDescent="0.2">
      <c r="C1374" s="2"/>
      <c r="D1374" s="2"/>
      <c r="E1374" s="3" t="str">
        <f t="shared" si="88"/>
        <v/>
      </c>
      <c r="F1374" s="2"/>
      <c r="G1374" s="2"/>
      <c r="H1374" s="3" t="str">
        <f t="shared" si="89"/>
        <v/>
      </c>
      <c r="I1374" s="2"/>
      <c r="J1374" s="3" t="str">
        <f t="shared" si="90"/>
        <v/>
      </c>
      <c r="K1374" s="2"/>
      <c r="L1374" s="2"/>
      <c r="M1374" s="3" t="str">
        <f t="shared" si="91"/>
        <v/>
      </c>
    </row>
    <row r="1375" spans="3:13" x14ac:dyDescent="0.2">
      <c r="C1375" s="2"/>
      <c r="D1375" s="2"/>
      <c r="E1375" s="3" t="str">
        <f t="shared" si="88"/>
        <v/>
      </c>
      <c r="F1375" s="2"/>
      <c r="G1375" s="2"/>
      <c r="H1375" s="3" t="str">
        <f t="shared" si="89"/>
        <v/>
      </c>
      <c r="I1375" s="2"/>
      <c r="J1375" s="3" t="str">
        <f t="shared" si="90"/>
        <v/>
      </c>
      <c r="K1375" s="2"/>
      <c r="L1375" s="2"/>
      <c r="M1375" s="3" t="str">
        <f t="shared" si="91"/>
        <v/>
      </c>
    </row>
    <row r="1376" spans="3:13" x14ac:dyDescent="0.2">
      <c r="C1376" s="2"/>
      <c r="D1376" s="2"/>
      <c r="E1376" s="3" t="str">
        <f t="shared" si="88"/>
        <v/>
      </c>
      <c r="F1376" s="2"/>
      <c r="G1376" s="2"/>
      <c r="H1376" s="3" t="str">
        <f t="shared" si="89"/>
        <v/>
      </c>
      <c r="I1376" s="2"/>
      <c r="J1376" s="3" t="str">
        <f t="shared" si="90"/>
        <v/>
      </c>
      <c r="K1376" s="2"/>
      <c r="L1376" s="2"/>
      <c r="M1376" s="3" t="str">
        <f t="shared" si="91"/>
        <v/>
      </c>
    </row>
    <row r="1377" spans="3:13" x14ac:dyDescent="0.2">
      <c r="C1377" s="2"/>
      <c r="D1377" s="2"/>
      <c r="E1377" s="3" t="str">
        <f t="shared" si="88"/>
        <v/>
      </c>
      <c r="F1377" s="2"/>
      <c r="G1377" s="2"/>
      <c r="H1377" s="3" t="str">
        <f t="shared" si="89"/>
        <v/>
      </c>
      <c r="I1377" s="2"/>
      <c r="J1377" s="3" t="str">
        <f t="shared" si="90"/>
        <v/>
      </c>
      <c r="K1377" s="2"/>
      <c r="L1377" s="2"/>
      <c r="M1377" s="3" t="str">
        <f t="shared" si="91"/>
        <v/>
      </c>
    </row>
    <row r="1378" spans="3:13" x14ac:dyDescent="0.2">
      <c r="C1378" s="2"/>
      <c r="D1378" s="2"/>
      <c r="E1378" s="3" t="str">
        <f t="shared" si="88"/>
        <v/>
      </c>
      <c r="F1378" s="2"/>
      <c r="G1378" s="2"/>
      <c r="H1378" s="3" t="str">
        <f t="shared" si="89"/>
        <v/>
      </c>
      <c r="I1378" s="2"/>
      <c r="J1378" s="3" t="str">
        <f t="shared" si="90"/>
        <v/>
      </c>
      <c r="K1378" s="2"/>
      <c r="L1378" s="2"/>
      <c r="M1378" s="3" t="str">
        <f t="shared" si="91"/>
        <v/>
      </c>
    </row>
    <row r="1379" spans="3:13" x14ac:dyDescent="0.2">
      <c r="C1379" s="2"/>
      <c r="D1379" s="2"/>
      <c r="E1379" s="3" t="str">
        <f t="shared" si="88"/>
        <v/>
      </c>
      <c r="F1379" s="2"/>
      <c r="G1379" s="2"/>
      <c r="H1379" s="3" t="str">
        <f t="shared" si="89"/>
        <v/>
      </c>
      <c r="I1379" s="2"/>
      <c r="J1379" s="3" t="str">
        <f t="shared" si="90"/>
        <v/>
      </c>
      <c r="K1379" s="2"/>
      <c r="L1379" s="2"/>
      <c r="M1379" s="3" t="str">
        <f t="shared" si="91"/>
        <v/>
      </c>
    </row>
    <row r="1380" spans="3:13" x14ac:dyDescent="0.2">
      <c r="C1380" s="2"/>
      <c r="D1380" s="2"/>
      <c r="E1380" s="3" t="str">
        <f t="shared" si="88"/>
        <v/>
      </c>
      <c r="F1380" s="2"/>
      <c r="G1380" s="2"/>
      <c r="H1380" s="3" t="str">
        <f t="shared" si="89"/>
        <v/>
      </c>
      <c r="I1380" s="2"/>
      <c r="J1380" s="3" t="str">
        <f t="shared" si="90"/>
        <v/>
      </c>
      <c r="K1380" s="2"/>
      <c r="L1380" s="2"/>
      <c r="M1380" s="3" t="str">
        <f t="shared" si="91"/>
        <v/>
      </c>
    </row>
    <row r="1381" spans="3:13" x14ac:dyDescent="0.2">
      <c r="C1381" s="2"/>
      <c r="D1381" s="2"/>
      <c r="E1381" s="3" t="str">
        <f t="shared" si="88"/>
        <v/>
      </c>
      <c r="F1381" s="2"/>
      <c r="G1381" s="2"/>
      <c r="H1381" s="3" t="str">
        <f t="shared" si="89"/>
        <v/>
      </c>
      <c r="I1381" s="2"/>
      <c r="J1381" s="3" t="str">
        <f t="shared" si="90"/>
        <v/>
      </c>
      <c r="K1381" s="2"/>
      <c r="L1381" s="2"/>
      <c r="M1381" s="3" t="str">
        <f t="shared" si="91"/>
        <v/>
      </c>
    </row>
    <row r="1382" spans="3:13" x14ac:dyDescent="0.2">
      <c r="C1382" s="2"/>
      <c r="D1382" s="2"/>
      <c r="E1382" s="3" t="str">
        <f t="shared" si="88"/>
        <v/>
      </c>
      <c r="F1382" s="2"/>
      <c r="G1382" s="2"/>
      <c r="H1382" s="3" t="str">
        <f t="shared" si="89"/>
        <v/>
      </c>
      <c r="I1382" s="2"/>
      <c r="J1382" s="3" t="str">
        <f t="shared" si="90"/>
        <v/>
      </c>
      <c r="K1382" s="2"/>
      <c r="L1382" s="2"/>
      <c r="M1382" s="3" t="str">
        <f t="shared" si="91"/>
        <v/>
      </c>
    </row>
    <row r="1383" spans="3:13" x14ac:dyDescent="0.2">
      <c r="C1383" s="2"/>
      <c r="D1383" s="2"/>
      <c r="E1383" s="3" t="str">
        <f t="shared" si="88"/>
        <v/>
      </c>
      <c r="F1383" s="2"/>
      <c r="G1383" s="2"/>
      <c r="H1383" s="3" t="str">
        <f t="shared" si="89"/>
        <v/>
      </c>
      <c r="I1383" s="2"/>
      <c r="J1383" s="3" t="str">
        <f t="shared" si="90"/>
        <v/>
      </c>
      <c r="K1383" s="2"/>
      <c r="L1383" s="2"/>
      <c r="M1383" s="3" t="str">
        <f t="shared" si="91"/>
        <v/>
      </c>
    </row>
    <row r="1384" spans="3:13" x14ac:dyDescent="0.2">
      <c r="C1384" s="2"/>
      <c r="D1384" s="2"/>
      <c r="E1384" s="3" t="str">
        <f t="shared" si="88"/>
        <v/>
      </c>
      <c r="F1384" s="2"/>
      <c r="G1384" s="2"/>
      <c r="H1384" s="3" t="str">
        <f t="shared" si="89"/>
        <v/>
      </c>
      <c r="I1384" s="2"/>
      <c r="J1384" s="3" t="str">
        <f t="shared" si="90"/>
        <v/>
      </c>
      <c r="K1384" s="2"/>
      <c r="L1384" s="2"/>
      <c r="M1384" s="3" t="str">
        <f t="shared" si="91"/>
        <v/>
      </c>
    </row>
    <row r="1385" spans="3:13" x14ac:dyDescent="0.2">
      <c r="C1385" s="2"/>
      <c r="D1385" s="2"/>
      <c r="E1385" s="3" t="str">
        <f t="shared" si="88"/>
        <v/>
      </c>
      <c r="F1385" s="2"/>
      <c r="G1385" s="2"/>
      <c r="H1385" s="3" t="str">
        <f t="shared" si="89"/>
        <v/>
      </c>
      <c r="I1385" s="2"/>
      <c r="J1385" s="3" t="str">
        <f t="shared" si="90"/>
        <v/>
      </c>
      <c r="K1385" s="2"/>
      <c r="L1385" s="2"/>
      <c r="M1385" s="3" t="str">
        <f t="shared" si="91"/>
        <v/>
      </c>
    </row>
    <row r="1386" spans="3:13" x14ac:dyDescent="0.2">
      <c r="C1386" s="2"/>
      <c r="D1386" s="2"/>
      <c r="E1386" s="3" t="str">
        <f t="shared" si="88"/>
        <v/>
      </c>
      <c r="F1386" s="2"/>
      <c r="G1386" s="2"/>
      <c r="H1386" s="3" t="str">
        <f t="shared" si="89"/>
        <v/>
      </c>
      <c r="I1386" s="2"/>
      <c r="J1386" s="3" t="str">
        <f t="shared" si="90"/>
        <v/>
      </c>
      <c r="K1386" s="2"/>
      <c r="L1386" s="2"/>
      <c r="M1386" s="3" t="str">
        <f t="shared" si="91"/>
        <v/>
      </c>
    </row>
    <row r="1387" spans="3:13" x14ac:dyDescent="0.2">
      <c r="C1387" s="2"/>
      <c r="D1387" s="2"/>
      <c r="E1387" s="3" t="str">
        <f t="shared" si="88"/>
        <v/>
      </c>
      <c r="F1387" s="2"/>
      <c r="G1387" s="2"/>
      <c r="H1387" s="3" t="str">
        <f t="shared" si="89"/>
        <v/>
      </c>
      <c r="I1387" s="2"/>
      <c r="J1387" s="3" t="str">
        <f t="shared" si="90"/>
        <v/>
      </c>
      <c r="K1387" s="2"/>
      <c r="L1387" s="2"/>
      <c r="M1387" s="3" t="str">
        <f t="shared" si="91"/>
        <v/>
      </c>
    </row>
    <row r="1388" spans="3:13" x14ac:dyDescent="0.2">
      <c r="C1388" s="2"/>
      <c r="D1388" s="2"/>
      <c r="E1388" s="3" t="str">
        <f t="shared" si="88"/>
        <v/>
      </c>
      <c r="F1388" s="2"/>
      <c r="G1388" s="2"/>
      <c r="H1388" s="3" t="str">
        <f t="shared" si="89"/>
        <v/>
      </c>
      <c r="I1388" s="2"/>
      <c r="J1388" s="3" t="str">
        <f t="shared" si="90"/>
        <v/>
      </c>
      <c r="K1388" s="2"/>
      <c r="L1388" s="2"/>
      <c r="M1388" s="3" t="str">
        <f t="shared" si="91"/>
        <v/>
      </c>
    </row>
    <row r="1389" spans="3:13" x14ac:dyDescent="0.2">
      <c r="C1389" s="2"/>
      <c r="D1389" s="2"/>
      <c r="E1389" s="3" t="str">
        <f t="shared" si="88"/>
        <v/>
      </c>
      <c r="F1389" s="2"/>
      <c r="G1389" s="2"/>
      <c r="H1389" s="3" t="str">
        <f t="shared" si="89"/>
        <v/>
      </c>
      <c r="I1389" s="2"/>
      <c r="J1389" s="3" t="str">
        <f t="shared" si="90"/>
        <v/>
      </c>
      <c r="K1389" s="2"/>
      <c r="L1389" s="2"/>
      <c r="M1389" s="3" t="str">
        <f t="shared" si="91"/>
        <v/>
      </c>
    </row>
    <row r="1390" spans="3:13" x14ac:dyDescent="0.2">
      <c r="C1390" s="2"/>
      <c r="D1390" s="2"/>
      <c r="E1390" s="3" t="str">
        <f t="shared" si="88"/>
        <v/>
      </c>
      <c r="F1390" s="2"/>
      <c r="G1390" s="2"/>
      <c r="H1390" s="3" t="str">
        <f t="shared" si="89"/>
        <v/>
      </c>
      <c r="I1390" s="2"/>
      <c r="J1390" s="3" t="str">
        <f t="shared" si="90"/>
        <v/>
      </c>
      <c r="K1390" s="2"/>
      <c r="L1390" s="2"/>
      <c r="M1390" s="3" t="str">
        <f t="shared" si="91"/>
        <v/>
      </c>
    </row>
    <row r="1391" spans="3:13" x14ac:dyDescent="0.2">
      <c r="C1391" s="2"/>
      <c r="D1391" s="2"/>
      <c r="E1391" s="3" t="str">
        <f t="shared" si="88"/>
        <v/>
      </c>
      <c r="F1391" s="2"/>
      <c r="G1391" s="2"/>
      <c r="H1391" s="3" t="str">
        <f t="shared" si="89"/>
        <v/>
      </c>
      <c r="I1391" s="2"/>
      <c r="J1391" s="3" t="str">
        <f t="shared" si="90"/>
        <v/>
      </c>
      <c r="K1391" s="2"/>
      <c r="L1391" s="2"/>
      <c r="M1391" s="3" t="str">
        <f t="shared" si="91"/>
        <v/>
      </c>
    </row>
    <row r="1392" spans="3:13" x14ac:dyDescent="0.2">
      <c r="C1392" s="2"/>
      <c r="D1392" s="2"/>
      <c r="E1392" s="3" t="str">
        <f t="shared" si="88"/>
        <v/>
      </c>
      <c r="F1392" s="2"/>
      <c r="G1392" s="2"/>
      <c r="H1392" s="3" t="str">
        <f t="shared" si="89"/>
        <v/>
      </c>
      <c r="I1392" s="2"/>
      <c r="J1392" s="3" t="str">
        <f t="shared" si="90"/>
        <v/>
      </c>
      <c r="K1392" s="2"/>
      <c r="L1392" s="2"/>
      <c r="M1392" s="3" t="str">
        <f t="shared" si="91"/>
        <v/>
      </c>
    </row>
    <row r="1393" spans="3:13" x14ac:dyDescent="0.2">
      <c r="C1393" s="2"/>
      <c r="D1393" s="2"/>
      <c r="E1393" s="3" t="str">
        <f t="shared" si="88"/>
        <v/>
      </c>
      <c r="F1393" s="2"/>
      <c r="G1393" s="2"/>
      <c r="H1393" s="3" t="str">
        <f t="shared" si="89"/>
        <v/>
      </c>
      <c r="I1393" s="2"/>
      <c r="J1393" s="3" t="str">
        <f t="shared" si="90"/>
        <v/>
      </c>
      <c r="K1393" s="2"/>
      <c r="L1393" s="2"/>
      <c r="M1393" s="3" t="str">
        <f t="shared" si="91"/>
        <v/>
      </c>
    </row>
    <row r="1394" spans="3:13" x14ac:dyDescent="0.2">
      <c r="C1394" s="2"/>
      <c r="D1394" s="2"/>
      <c r="E1394" s="3" t="str">
        <f t="shared" si="88"/>
        <v/>
      </c>
      <c r="F1394" s="2"/>
      <c r="G1394" s="2"/>
      <c r="H1394" s="3" t="str">
        <f t="shared" si="89"/>
        <v/>
      </c>
      <c r="I1394" s="2"/>
      <c r="J1394" s="3" t="str">
        <f t="shared" si="90"/>
        <v/>
      </c>
      <c r="K1394" s="2"/>
      <c r="L1394" s="2"/>
      <c r="M1394" s="3" t="str">
        <f t="shared" si="91"/>
        <v/>
      </c>
    </row>
    <row r="1395" spans="3:13" x14ac:dyDescent="0.2">
      <c r="C1395" s="2"/>
      <c r="D1395" s="2"/>
      <c r="E1395" s="3" t="str">
        <f t="shared" si="88"/>
        <v/>
      </c>
      <c r="F1395" s="2"/>
      <c r="G1395" s="2"/>
      <c r="H1395" s="3" t="str">
        <f t="shared" si="89"/>
        <v/>
      </c>
      <c r="I1395" s="2"/>
      <c r="J1395" s="3" t="str">
        <f t="shared" si="90"/>
        <v/>
      </c>
      <c r="K1395" s="2"/>
      <c r="L1395" s="2"/>
      <c r="M1395" s="3" t="str">
        <f t="shared" si="91"/>
        <v/>
      </c>
    </row>
    <row r="1396" spans="3:13" x14ac:dyDescent="0.2">
      <c r="C1396" s="2"/>
      <c r="D1396" s="2"/>
      <c r="E1396" s="3" t="str">
        <f t="shared" si="88"/>
        <v/>
      </c>
      <c r="F1396" s="2"/>
      <c r="G1396" s="2"/>
      <c r="H1396" s="3" t="str">
        <f t="shared" si="89"/>
        <v/>
      </c>
      <c r="I1396" s="2"/>
      <c r="J1396" s="3" t="str">
        <f t="shared" si="90"/>
        <v/>
      </c>
      <c r="K1396" s="2"/>
      <c r="L1396" s="2"/>
      <c r="M1396" s="3" t="str">
        <f t="shared" si="91"/>
        <v/>
      </c>
    </row>
    <row r="1397" spans="3:13" x14ac:dyDescent="0.2">
      <c r="C1397" s="2"/>
      <c r="D1397" s="2"/>
      <c r="E1397" s="3" t="str">
        <f t="shared" si="88"/>
        <v/>
      </c>
      <c r="F1397" s="2"/>
      <c r="G1397" s="2"/>
      <c r="H1397" s="3" t="str">
        <f t="shared" si="89"/>
        <v/>
      </c>
      <c r="I1397" s="2"/>
      <c r="J1397" s="3" t="str">
        <f t="shared" si="90"/>
        <v/>
      </c>
      <c r="K1397" s="2"/>
      <c r="L1397" s="2"/>
      <c r="M1397" s="3" t="str">
        <f t="shared" si="91"/>
        <v/>
      </c>
    </row>
    <row r="1398" spans="3:13" x14ac:dyDescent="0.2">
      <c r="C1398" s="2"/>
      <c r="D1398" s="2"/>
      <c r="E1398" s="3" t="str">
        <f t="shared" si="88"/>
        <v/>
      </c>
      <c r="F1398" s="2"/>
      <c r="G1398" s="2"/>
      <c r="H1398" s="3" t="str">
        <f t="shared" si="89"/>
        <v/>
      </c>
      <c r="I1398" s="2"/>
      <c r="J1398" s="3" t="str">
        <f t="shared" si="90"/>
        <v/>
      </c>
      <c r="K1398" s="2"/>
      <c r="L1398" s="2"/>
      <c r="M1398" s="3" t="str">
        <f t="shared" si="91"/>
        <v/>
      </c>
    </row>
    <row r="1399" spans="3:13" x14ac:dyDescent="0.2">
      <c r="C1399" s="2"/>
      <c r="D1399" s="2"/>
      <c r="E1399" s="3" t="str">
        <f t="shared" si="88"/>
        <v/>
      </c>
      <c r="F1399" s="2"/>
      <c r="G1399" s="2"/>
      <c r="H1399" s="3" t="str">
        <f t="shared" si="89"/>
        <v/>
      </c>
      <c r="I1399" s="2"/>
      <c r="J1399" s="3" t="str">
        <f t="shared" si="90"/>
        <v/>
      </c>
      <c r="K1399" s="2"/>
      <c r="L1399" s="2"/>
      <c r="M1399" s="3" t="str">
        <f t="shared" si="91"/>
        <v/>
      </c>
    </row>
    <row r="1400" spans="3:13" x14ac:dyDescent="0.2">
      <c r="C1400" s="2"/>
      <c r="D1400" s="2"/>
      <c r="E1400" s="3" t="str">
        <f t="shared" si="88"/>
        <v/>
      </c>
      <c r="F1400" s="2"/>
      <c r="G1400" s="2"/>
      <c r="H1400" s="3" t="str">
        <f t="shared" si="89"/>
        <v/>
      </c>
      <c r="I1400" s="2"/>
      <c r="J1400" s="3" t="str">
        <f t="shared" si="90"/>
        <v/>
      </c>
      <c r="K1400" s="2"/>
      <c r="L1400" s="2"/>
      <c r="M1400" s="3" t="str">
        <f t="shared" si="91"/>
        <v/>
      </c>
    </row>
    <row r="1401" spans="3:13" x14ac:dyDescent="0.2">
      <c r="C1401" s="2"/>
      <c r="D1401" s="2"/>
      <c r="E1401" s="3" t="str">
        <f t="shared" si="88"/>
        <v/>
      </c>
      <c r="F1401" s="2"/>
      <c r="G1401" s="2"/>
      <c r="H1401" s="3" t="str">
        <f t="shared" si="89"/>
        <v/>
      </c>
      <c r="I1401" s="2"/>
      <c r="J1401" s="3" t="str">
        <f t="shared" si="90"/>
        <v/>
      </c>
      <c r="K1401" s="2"/>
      <c r="L1401" s="2"/>
      <c r="M1401" s="3" t="str">
        <f t="shared" si="91"/>
        <v/>
      </c>
    </row>
    <row r="1402" spans="3:13" x14ac:dyDescent="0.2">
      <c r="C1402" s="2"/>
      <c r="D1402" s="2"/>
      <c r="E1402" s="3" t="str">
        <f t="shared" si="88"/>
        <v/>
      </c>
      <c r="F1402" s="2"/>
      <c r="G1402" s="2"/>
      <c r="H1402" s="3" t="str">
        <f t="shared" si="89"/>
        <v/>
      </c>
      <c r="I1402" s="2"/>
      <c r="J1402" s="3" t="str">
        <f t="shared" si="90"/>
        <v/>
      </c>
      <c r="K1402" s="2"/>
      <c r="L1402" s="2"/>
      <c r="M1402" s="3" t="str">
        <f t="shared" si="91"/>
        <v/>
      </c>
    </row>
    <row r="1403" spans="3:13" x14ac:dyDescent="0.2">
      <c r="C1403" s="2"/>
      <c r="D1403" s="2"/>
      <c r="E1403" s="3" t="str">
        <f t="shared" si="88"/>
        <v/>
      </c>
      <c r="F1403" s="2"/>
      <c r="G1403" s="2"/>
      <c r="H1403" s="3" t="str">
        <f t="shared" si="89"/>
        <v/>
      </c>
      <c r="I1403" s="2"/>
      <c r="J1403" s="3" t="str">
        <f t="shared" si="90"/>
        <v/>
      </c>
      <c r="K1403" s="2"/>
      <c r="L1403" s="2"/>
      <c r="M1403" s="3" t="str">
        <f t="shared" si="91"/>
        <v/>
      </c>
    </row>
    <row r="1404" spans="3:13" x14ac:dyDescent="0.2">
      <c r="C1404" s="2"/>
      <c r="D1404" s="2"/>
      <c r="E1404" s="3" t="str">
        <f t="shared" si="88"/>
        <v/>
      </c>
      <c r="F1404" s="2"/>
      <c r="G1404" s="2"/>
      <c r="H1404" s="3" t="str">
        <f t="shared" si="89"/>
        <v/>
      </c>
      <c r="I1404" s="2"/>
      <c r="J1404" s="3" t="str">
        <f t="shared" si="90"/>
        <v/>
      </c>
      <c r="K1404" s="2"/>
      <c r="L1404" s="2"/>
      <c r="M1404" s="3" t="str">
        <f t="shared" si="91"/>
        <v/>
      </c>
    </row>
    <row r="1405" spans="3:13" x14ac:dyDescent="0.2">
      <c r="C1405" s="2"/>
      <c r="D1405" s="2"/>
      <c r="E1405" s="3" t="str">
        <f t="shared" si="88"/>
        <v/>
      </c>
      <c r="F1405" s="2"/>
      <c r="G1405" s="2"/>
      <c r="H1405" s="3" t="str">
        <f t="shared" si="89"/>
        <v/>
      </c>
      <c r="I1405" s="2"/>
      <c r="J1405" s="3" t="str">
        <f t="shared" si="90"/>
        <v/>
      </c>
      <c r="K1405" s="2"/>
      <c r="L1405" s="2"/>
      <c r="M1405" s="3" t="str">
        <f t="shared" si="91"/>
        <v/>
      </c>
    </row>
    <row r="1406" spans="3:13" x14ac:dyDescent="0.2">
      <c r="C1406" s="2"/>
      <c r="D1406" s="2"/>
      <c r="E1406" s="3" t="str">
        <f t="shared" si="88"/>
        <v/>
      </c>
      <c r="F1406" s="2"/>
      <c r="G1406" s="2"/>
      <c r="H1406" s="3" t="str">
        <f t="shared" si="89"/>
        <v/>
      </c>
      <c r="I1406" s="2"/>
      <c r="J1406" s="3" t="str">
        <f t="shared" si="90"/>
        <v/>
      </c>
      <c r="K1406" s="2"/>
      <c r="L1406" s="2"/>
      <c r="M1406" s="3" t="str">
        <f t="shared" si="91"/>
        <v/>
      </c>
    </row>
    <row r="1407" spans="3:13" x14ac:dyDescent="0.2">
      <c r="C1407" s="2"/>
      <c r="D1407" s="2"/>
      <c r="E1407" s="3" t="str">
        <f t="shared" si="88"/>
        <v/>
      </c>
      <c r="F1407" s="2"/>
      <c r="G1407" s="2"/>
      <c r="H1407" s="3" t="str">
        <f t="shared" si="89"/>
        <v/>
      </c>
      <c r="I1407" s="2"/>
      <c r="J1407" s="3" t="str">
        <f t="shared" si="90"/>
        <v/>
      </c>
      <c r="K1407" s="2"/>
      <c r="L1407" s="2"/>
      <c r="M1407" s="3" t="str">
        <f t="shared" si="91"/>
        <v/>
      </c>
    </row>
    <row r="1408" spans="3:13" x14ac:dyDescent="0.2">
      <c r="C1408" s="2"/>
      <c r="D1408" s="2"/>
      <c r="E1408" s="3" t="str">
        <f t="shared" si="88"/>
        <v/>
      </c>
      <c r="F1408" s="2"/>
      <c r="G1408" s="2"/>
      <c r="H1408" s="3" t="str">
        <f t="shared" si="89"/>
        <v/>
      </c>
      <c r="I1408" s="2"/>
      <c r="J1408" s="3" t="str">
        <f t="shared" si="90"/>
        <v/>
      </c>
      <c r="K1408" s="2"/>
      <c r="L1408" s="2"/>
      <c r="M1408" s="3" t="str">
        <f t="shared" si="91"/>
        <v/>
      </c>
    </row>
    <row r="1409" spans="3:13" x14ac:dyDescent="0.2">
      <c r="C1409" s="2"/>
      <c r="D1409" s="2"/>
      <c r="E1409" s="3" t="str">
        <f t="shared" si="88"/>
        <v/>
      </c>
      <c r="F1409" s="2"/>
      <c r="G1409" s="2"/>
      <c r="H1409" s="3" t="str">
        <f t="shared" si="89"/>
        <v/>
      </c>
      <c r="I1409" s="2"/>
      <c r="J1409" s="3" t="str">
        <f t="shared" si="90"/>
        <v/>
      </c>
      <c r="K1409" s="2"/>
      <c r="L1409" s="2"/>
      <c r="M1409" s="3" t="str">
        <f t="shared" si="91"/>
        <v/>
      </c>
    </row>
    <row r="1410" spans="3:13" x14ac:dyDescent="0.2">
      <c r="C1410" s="2"/>
      <c r="D1410" s="2"/>
      <c r="E1410" s="3" t="str">
        <f t="shared" si="88"/>
        <v/>
      </c>
      <c r="F1410" s="2"/>
      <c r="G1410" s="2"/>
      <c r="H1410" s="3" t="str">
        <f t="shared" si="89"/>
        <v/>
      </c>
      <c r="I1410" s="2"/>
      <c r="J1410" s="3" t="str">
        <f t="shared" si="90"/>
        <v/>
      </c>
      <c r="K1410" s="2"/>
      <c r="L1410" s="2"/>
      <c r="M1410" s="3" t="str">
        <f t="shared" si="91"/>
        <v/>
      </c>
    </row>
    <row r="1411" spans="3:13" x14ac:dyDescent="0.2">
      <c r="C1411" s="2"/>
      <c r="D1411" s="2"/>
      <c r="E1411" s="3" t="str">
        <f t="shared" si="88"/>
        <v/>
      </c>
      <c r="F1411" s="2"/>
      <c r="G1411" s="2"/>
      <c r="H1411" s="3" t="str">
        <f t="shared" si="89"/>
        <v/>
      </c>
      <c r="I1411" s="2"/>
      <c r="J1411" s="3" t="str">
        <f t="shared" si="90"/>
        <v/>
      </c>
      <c r="K1411" s="2"/>
      <c r="L1411" s="2"/>
      <c r="M1411" s="3" t="str">
        <f t="shared" si="91"/>
        <v/>
      </c>
    </row>
    <row r="1412" spans="3:13" x14ac:dyDescent="0.2">
      <c r="C1412" s="2"/>
      <c r="D1412" s="2"/>
      <c r="E1412" s="3" t="str">
        <f t="shared" si="88"/>
        <v/>
      </c>
      <c r="F1412" s="2"/>
      <c r="G1412" s="2"/>
      <c r="H1412" s="3" t="str">
        <f t="shared" si="89"/>
        <v/>
      </c>
      <c r="I1412" s="2"/>
      <c r="J1412" s="3" t="str">
        <f t="shared" si="90"/>
        <v/>
      </c>
      <c r="K1412" s="2"/>
      <c r="L1412" s="2"/>
      <c r="M1412" s="3" t="str">
        <f t="shared" si="91"/>
        <v/>
      </c>
    </row>
    <row r="1413" spans="3:13" x14ac:dyDescent="0.2">
      <c r="C1413" s="2"/>
      <c r="D1413" s="2"/>
      <c r="E1413" s="3" t="str">
        <f t="shared" ref="E1413:E1476" si="92">IF(C1413=0,"",(D1413/C1413-1))</f>
        <v/>
      </c>
      <c r="F1413" s="2"/>
      <c r="G1413" s="2"/>
      <c r="H1413" s="3" t="str">
        <f t="shared" ref="H1413:H1476" si="93">IF(F1413=0,"",(G1413/F1413-1))</f>
        <v/>
      </c>
      <c r="I1413" s="2"/>
      <c r="J1413" s="3" t="str">
        <f t="shared" ref="J1413:J1476" si="94">IF(I1413=0,"",(G1413/I1413-1))</f>
        <v/>
      </c>
      <c r="K1413" s="2"/>
      <c r="L1413" s="2"/>
      <c r="M1413" s="3" t="str">
        <f t="shared" ref="M1413:M1476" si="95">IF(K1413=0,"",(L1413/K1413-1))</f>
        <v/>
      </c>
    </row>
    <row r="1414" spans="3:13" x14ac:dyDescent="0.2">
      <c r="C1414" s="2"/>
      <c r="D1414" s="2"/>
      <c r="E1414" s="3" t="str">
        <f t="shared" si="92"/>
        <v/>
      </c>
      <c r="F1414" s="2"/>
      <c r="G1414" s="2"/>
      <c r="H1414" s="3" t="str">
        <f t="shared" si="93"/>
        <v/>
      </c>
      <c r="I1414" s="2"/>
      <c r="J1414" s="3" t="str">
        <f t="shared" si="94"/>
        <v/>
      </c>
      <c r="K1414" s="2"/>
      <c r="L1414" s="2"/>
      <c r="M1414" s="3" t="str">
        <f t="shared" si="95"/>
        <v/>
      </c>
    </row>
    <row r="1415" spans="3:13" x14ac:dyDescent="0.2">
      <c r="C1415" s="2"/>
      <c r="D1415" s="2"/>
      <c r="E1415" s="3" t="str">
        <f t="shared" si="92"/>
        <v/>
      </c>
      <c r="F1415" s="2"/>
      <c r="G1415" s="2"/>
      <c r="H1415" s="3" t="str">
        <f t="shared" si="93"/>
        <v/>
      </c>
      <c r="I1415" s="2"/>
      <c r="J1415" s="3" t="str">
        <f t="shared" si="94"/>
        <v/>
      </c>
      <c r="K1415" s="2"/>
      <c r="L1415" s="2"/>
      <c r="M1415" s="3" t="str">
        <f t="shared" si="95"/>
        <v/>
      </c>
    </row>
    <row r="1416" spans="3:13" x14ac:dyDescent="0.2">
      <c r="C1416" s="2"/>
      <c r="D1416" s="2"/>
      <c r="E1416" s="3" t="str">
        <f t="shared" si="92"/>
        <v/>
      </c>
      <c r="F1416" s="2"/>
      <c r="G1416" s="2"/>
      <c r="H1416" s="3" t="str">
        <f t="shared" si="93"/>
        <v/>
      </c>
      <c r="I1416" s="2"/>
      <c r="J1416" s="3" t="str">
        <f t="shared" si="94"/>
        <v/>
      </c>
      <c r="K1416" s="2"/>
      <c r="L1416" s="2"/>
      <c r="M1416" s="3" t="str">
        <f t="shared" si="95"/>
        <v/>
      </c>
    </row>
    <row r="1417" spans="3:13" x14ac:dyDescent="0.2">
      <c r="C1417" s="2"/>
      <c r="D1417" s="2"/>
      <c r="E1417" s="3" t="str">
        <f t="shared" si="92"/>
        <v/>
      </c>
      <c r="F1417" s="2"/>
      <c r="G1417" s="2"/>
      <c r="H1417" s="3" t="str">
        <f t="shared" si="93"/>
        <v/>
      </c>
      <c r="I1417" s="2"/>
      <c r="J1417" s="3" t="str">
        <f t="shared" si="94"/>
        <v/>
      </c>
      <c r="K1417" s="2"/>
      <c r="L1417" s="2"/>
      <c r="M1417" s="3" t="str">
        <f t="shared" si="95"/>
        <v/>
      </c>
    </row>
    <row r="1418" spans="3:13" x14ac:dyDescent="0.2">
      <c r="C1418" s="2"/>
      <c r="D1418" s="2"/>
      <c r="E1418" s="3" t="str">
        <f t="shared" si="92"/>
        <v/>
      </c>
      <c r="F1418" s="2"/>
      <c r="G1418" s="2"/>
      <c r="H1418" s="3" t="str">
        <f t="shared" si="93"/>
        <v/>
      </c>
      <c r="I1418" s="2"/>
      <c r="J1418" s="3" t="str">
        <f t="shared" si="94"/>
        <v/>
      </c>
      <c r="K1418" s="2"/>
      <c r="L1418" s="2"/>
      <c r="M1418" s="3" t="str">
        <f t="shared" si="95"/>
        <v/>
      </c>
    </row>
    <row r="1419" spans="3:13" x14ac:dyDescent="0.2">
      <c r="C1419" s="2"/>
      <c r="D1419" s="2"/>
      <c r="E1419" s="3" t="str">
        <f t="shared" si="92"/>
        <v/>
      </c>
      <c r="F1419" s="2"/>
      <c r="G1419" s="2"/>
      <c r="H1419" s="3" t="str">
        <f t="shared" si="93"/>
        <v/>
      </c>
      <c r="I1419" s="2"/>
      <c r="J1419" s="3" t="str">
        <f t="shared" si="94"/>
        <v/>
      </c>
      <c r="K1419" s="2"/>
      <c r="L1419" s="2"/>
      <c r="M1419" s="3" t="str">
        <f t="shared" si="95"/>
        <v/>
      </c>
    </row>
    <row r="1420" spans="3:13" x14ac:dyDescent="0.2">
      <c r="C1420" s="2"/>
      <c r="D1420" s="2"/>
      <c r="E1420" s="3" t="str">
        <f t="shared" si="92"/>
        <v/>
      </c>
      <c r="F1420" s="2"/>
      <c r="G1420" s="2"/>
      <c r="H1420" s="3" t="str">
        <f t="shared" si="93"/>
        <v/>
      </c>
      <c r="I1420" s="2"/>
      <c r="J1420" s="3" t="str">
        <f t="shared" si="94"/>
        <v/>
      </c>
      <c r="K1420" s="2"/>
      <c r="L1420" s="2"/>
      <c r="M1420" s="3" t="str">
        <f t="shared" si="95"/>
        <v/>
      </c>
    </row>
    <row r="1421" spans="3:13" x14ac:dyDescent="0.2">
      <c r="C1421" s="2"/>
      <c r="D1421" s="2"/>
      <c r="E1421" s="3" t="str">
        <f t="shared" si="92"/>
        <v/>
      </c>
      <c r="F1421" s="2"/>
      <c r="G1421" s="2"/>
      <c r="H1421" s="3" t="str">
        <f t="shared" si="93"/>
        <v/>
      </c>
      <c r="I1421" s="2"/>
      <c r="J1421" s="3" t="str">
        <f t="shared" si="94"/>
        <v/>
      </c>
      <c r="K1421" s="2"/>
      <c r="L1421" s="2"/>
      <c r="M1421" s="3" t="str">
        <f t="shared" si="95"/>
        <v/>
      </c>
    </row>
    <row r="1422" spans="3:13" x14ac:dyDescent="0.2">
      <c r="C1422" s="2"/>
      <c r="D1422" s="2"/>
      <c r="E1422" s="3" t="str">
        <f t="shared" si="92"/>
        <v/>
      </c>
      <c r="F1422" s="2"/>
      <c r="G1422" s="2"/>
      <c r="H1422" s="3" t="str">
        <f t="shared" si="93"/>
        <v/>
      </c>
      <c r="I1422" s="2"/>
      <c r="J1422" s="3" t="str">
        <f t="shared" si="94"/>
        <v/>
      </c>
      <c r="K1422" s="2"/>
      <c r="L1422" s="2"/>
      <c r="M1422" s="3" t="str">
        <f t="shared" si="95"/>
        <v/>
      </c>
    </row>
    <row r="1423" spans="3:13" x14ac:dyDescent="0.2">
      <c r="C1423" s="2"/>
      <c r="D1423" s="2"/>
      <c r="E1423" s="3" t="str">
        <f t="shared" si="92"/>
        <v/>
      </c>
      <c r="F1423" s="2"/>
      <c r="G1423" s="2"/>
      <c r="H1423" s="3" t="str">
        <f t="shared" si="93"/>
        <v/>
      </c>
      <c r="I1423" s="2"/>
      <c r="J1423" s="3" t="str">
        <f t="shared" si="94"/>
        <v/>
      </c>
      <c r="K1423" s="2"/>
      <c r="L1423" s="2"/>
      <c r="M1423" s="3" t="str">
        <f t="shared" si="95"/>
        <v/>
      </c>
    </row>
    <row r="1424" spans="3:13" x14ac:dyDescent="0.2">
      <c r="C1424" s="2"/>
      <c r="D1424" s="2"/>
      <c r="E1424" s="3" t="str">
        <f t="shared" si="92"/>
        <v/>
      </c>
      <c r="F1424" s="2"/>
      <c r="G1424" s="2"/>
      <c r="H1424" s="3" t="str">
        <f t="shared" si="93"/>
        <v/>
      </c>
      <c r="I1424" s="2"/>
      <c r="J1424" s="3" t="str">
        <f t="shared" si="94"/>
        <v/>
      </c>
      <c r="K1424" s="2"/>
      <c r="L1424" s="2"/>
      <c r="M1424" s="3" t="str">
        <f t="shared" si="95"/>
        <v/>
      </c>
    </row>
    <row r="1425" spans="3:13" x14ac:dyDescent="0.2">
      <c r="C1425" s="2"/>
      <c r="D1425" s="2"/>
      <c r="E1425" s="3" t="str">
        <f t="shared" si="92"/>
        <v/>
      </c>
      <c r="F1425" s="2"/>
      <c r="G1425" s="2"/>
      <c r="H1425" s="3" t="str">
        <f t="shared" si="93"/>
        <v/>
      </c>
      <c r="I1425" s="2"/>
      <c r="J1425" s="3" t="str">
        <f t="shared" si="94"/>
        <v/>
      </c>
      <c r="K1425" s="2"/>
      <c r="L1425" s="2"/>
      <c r="M1425" s="3" t="str">
        <f t="shared" si="95"/>
        <v/>
      </c>
    </row>
    <row r="1426" spans="3:13" x14ac:dyDescent="0.2">
      <c r="C1426" s="2"/>
      <c r="D1426" s="2"/>
      <c r="E1426" s="3" t="str">
        <f t="shared" si="92"/>
        <v/>
      </c>
      <c r="F1426" s="2"/>
      <c r="G1426" s="2"/>
      <c r="H1426" s="3" t="str">
        <f t="shared" si="93"/>
        <v/>
      </c>
      <c r="I1426" s="2"/>
      <c r="J1426" s="3" t="str">
        <f t="shared" si="94"/>
        <v/>
      </c>
      <c r="K1426" s="2"/>
      <c r="L1426" s="2"/>
      <c r="M1426" s="3" t="str">
        <f t="shared" si="95"/>
        <v/>
      </c>
    </row>
    <row r="1427" spans="3:13" x14ac:dyDescent="0.2">
      <c r="C1427" s="2"/>
      <c r="D1427" s="2"/>
      <c r="E1427" s="3" t="str">
        <f t="shared" si="92"/>
        <v/>
      </c>
      <c r="F1427" s="2"/>
      <c r="G1427" s="2"/>
      <c r="H1427" s="3" t="str">
        <f t="shared" si="93"/>
        <v/>
      </c>
      <c r="I1427" s="2"/>
      <c r="J1427" s="3" t="str">
        <f t="shared" si="94"/>
        <v/>
      </c>
      <c r="K1427" s="2"/>
      <c r="L1427" s="2"/>
      <c r="M1427" s="3" t="str">
        <f t="shared" si="95"/>
        <v/>
      </c>
    </row>
    <row r="1428" spans="3:13" x14ac:dyDescent="0.2">
      <c r="C1428" s="2"/>
      <c r="D1428" s="2"/>
      <c r="E1428" s="3" t="str">
        <f t="shared" si="92"/>
        <v/>
      </c>
      <c r="F1428" s="2"/>
      <c r="G1428" s="2"/>
      <c r="H1428" s="3" t="str">
        <f t="shared" si="93"/>
        <v/>
      </c>
      <c r="I1428" s="2"/>
      <c r="J1428" s="3" t="str">
        <f t="shared" si="94"/>
        <v/>
      </c>
      <c r="K1428" s="2"/>
      <c r="L1428" s="2"/>
      <c r="M1428" s="3" t="str">
        <f t="shared" si="95"/>
        <v/>
      </c>
    </row>
    <row r="1429" spans="3:13" x14ac:dyDescent="0.2">
      <c r="C1429" s="2"/>
      <c r="D1429" s="2"/>
      <c r="E1429" s="3" t="str">
        <f t="shared" si="92"/>
        <v/>
      </c>
      <c r="F1429" s="2"/>
      <c r="G1429" s="2"/>
      <c r="H1429" s="3" t="str">
        <f t="shared" si="93"/>
        <v/>
      </c>
      <c r="I1429" s="2"/>
      <c r="J1429" s="3" t="str">
        <f t="shared" si="94"/>
        <v/>
      </c>
      <c r="K1429" s="2"/>
      <c r="L1429" s="2"/>
      <c r="M1429" s="3" t="str">
        <f t="shared" si="95"/>
        <v/>
      </c>
    </row>
    <row r="1430" spans="3:13" x14ac:dyDescent="0.2">
      <c r="C1430" s="2"/>
      <c r="D1430" s="2"/>
      <c r="E1430" s="3" t="str">
        <f t="shared" si="92"/>
        <v/>
      </c>
      <c r="F1430" s="2"/>
      <c r="G1430" s="2"/>
      <c r="H1430" s="3" t="str">
        <f t="shared" si="93"/>
        <v/>
      </c>
      <c r="I1430" s="2"/>
      <c r="J1430" s="3" t="str">
        <f t="shared" si="94"/>
        <v/>
      </c>
      <c r="K1430" s="2"/>
      <c r="L1430" s="2"/>
      <c r="M1430" s="3" t="str">
        <f t="shared" si="95"/>
        <v/>
      </c>
    </row>
    <row r="1431" spans="3:13" x14ac:dyDescent="0.2">
      <c r="C1431" s="2"/>
      <c r="D1431" s="2"/>
      <c r="E1431" s="3" t="str">
        <f t="shared" si="92"/>
        <v/>
      </c>
      <c r="F1431" s="2"/>
      <c r="G1431" s="2"/>
      <c r="H1431" s="3" t="str">
        <f t="shared" si="93"/>
        <v/>
      </c>
      <c r="I1431" s="2"/>
      <c r="J1431" s="3" t="str">
        <f t="shared" si="94"/>
        <v/>
      </c>
      <c r="K1431" s="2"/>
      <c r="L1431" s="2"/>
      <c r="M1431" s="3" t="str">
        <f t="shared" si="95"/>
        <v/>
      </c>
    </row>
    <row r="1432" spans="3:13" x14ac:dyDescent="0.2">
      <c r="C1432" s="2"/>
      <c r="D1432" s="2"/>
      <c r="E1432" s="3" t="str">
        <f t="shared" si="92"/>
        <v/>
      </c>
      <c r="F1432" s="2"/>
      <c r="G1432" s="2"/>
      <c r="H1432" s="3" t="str">
        <f t="shared" si="93"/>
        <v/>
      </c>
      <c r="I1432" s="2"/>
      <c r="J1432" s="3" t="str">
        <f t="shared" si="94"/>
        <v/>
      </c>
      <c r="K1432" s="2"/>
      <c r="L1432" s="2"/>
      <c r="M1432" s="3" t="str">
        <f t="shared" si="95"/>
        <v/>
      </c>
    </row>
    <row r="1433" spans="3:13" x14ac:dyDescent="0.2">
      <c r="C1433" s="2"/>
      <c r="D1433" s="2"/>
      <c r="E1433" s="3" t="str">
        <f t="shared" si="92"/>
        <v/>
      </c>
      <c r="F1433" s="2"/>
      <c r="G1433" s="2"/>
      <c r="H1433" s="3" t="str">
        <f t="shared" si="93"/>
        <v/>
      </c>
      <c r="I1433" s="2"/>
      <c r="J1433" s="3" t="str">
        <f t="shared" si="94"/>
        <v/>
      </c>
      <c r="K1433" s="2"/>
      <c r="L1433" s="2"/>
      <c r="M1433" s="3" t="str">
        <f t="shared" si="95"/>
        <v/>
      </c>
    </row>
    <row r="1434" spans="3:13" x14ac:dyDescent="0.2">
      <c r="C1434" s="2"/>
      <c r="D1434" s="2"/>
      <c r="E1434" s="3" t="str">
        <f t="shared" si="92"/>
        <v/>
      </c>
      <c r="F1434" s="2"/>
      <c r="G1434" s="2"/>
      <c r="H1434" s="3" t="str">
        <f t="shared" si="93"/>
        <v/>
      </c>
      <c r="I1434" s="2"/>
      <c r="J1434" s="3" t="str">
        <f t="shared" si="94"/>
        <v/>
      </c>
      <c r="K1434" s="2"/>
      <c r="L1434" s="2"/>
      <c r="M1434" s="3" t="str">
        <f t="shared" si="95"/>
        <v/>
      </c>
    </row>
    <row r="1435" spans="3:13" x14ac:dyDescent="0.2">
      <c r="C1435" s="2"/>
      <c r="D1435" s="2"/>
      <c r="E1435" s="3" t="str">
        <f t="shared" si="92"/>
        <v/>
      </c>
      <c r="F1435" s="2"/>
      <c r="G1435" s="2"/>
      <c r="H1435" s="3" t="str">
        <f t="shared" si="93"/>
        <v/>
      </c>
      <c r="I1435" s="2"/>
      <c r="J1435" s="3" t="str">
        <f t="shared" si="94"/>
        <v/>
      </c>
      <c r="K1435" s="2"/>
      <c r="L1435" s="2"/>
      <c r="M1435" s="3" t="str">
        <f t="shared" si="95"/>
        <v/>
      </c>
    </row>
    <row r="1436" spans="3:13" x14ac:dyDescent="0.2">
      <c r="C1436" s="2"/>
      <c r="D1436" s="2"/>
      <c r="E1436" s="3" t="str">
        <f t="shared" si="92"/>
        <v/>
      </c>
      <c r="F1436" s="2"/>
      <c r="G1436" s="2"/>
      <c r="H1436" s="3" t="str">
        <f t="shared" si="93"/>
        <v/>
      </c>
      <c r="I1436" s="2"/>
      <c r="J1436" s="3" t="str">
        <f t="shared" si="94"/>
        <v/>
      </c>
      <c r="K1436" s="2"/>
      <c r="L1436" s="2"/>
      <c r="M1436" s="3" t="str">
        <f t="shared" si="95"/>
        <v/>
      </c>
    </row>
    <row r="1437" spans="3:13" x14ac:dyDescent="0.2">
      <c r="C1437" s="2"/>
      <c r="D1437" s="2"/>
      <c r="E1437" s="3" t="str">
        <f t="shared" si="92"/>
        <v/>
      </c>
      <c r="F1437" s="2"/>
      <c r="G1437" s="2"/>
      <c r="H1437" s="3" t="str">
        <f t="shared" si="93"/>
        <v/>
      </c>
      <c r="I1437" s="2"/>
      <c r="J1437" s="3" t="str">
        <f t="shared" si="94"/>
        <v/>
      </c>
      <c r="K1437" s="2"/>
      <c r="L1437" s="2"/>
      <c r="M1437" s="3" t="str">
        <f t="shared" si="95"/>
        <v/>
      </c>
    </row>
    <row r="1438" spans="3:13" x14ac:dyDescent="0.2">
      <c r="C1438" s="2"/>
      <c r="D1438" s="2"/>
      <c r="E1438" s="3" t="str">
        <f t="shared" si="92"/>
        <v/>
      </c>
      <c r="F1438" s="2"/>
      <c r="G1438" s="2"/>
      <c r="H1438" s="3" t="str">
        <f t="shared" si="93"/>
        <v/>
      </c>
      <c r="I1438" s="2"/>
      <c r="J1438" s="3" t="str">
        <f t="shared" si="94"/>
        <v/>
      </c>
      <c r="K1438" s="2"/>
      <c r="L1438" s="2"/>
      <c r="M1438" s="3" t="str">
        <f t="shared" si="95"/>
        <v/>
      </c>
    </row>
    <row r="1439" spans="3:13" x14ac:dyDescent="0.2">
      <c r="C1439" s="2"/>
      <c r="D1439" s="2"/>
      <c r="E1439" s="3" t="str">
        <f t="shared" si="92"/>
        <v/>
      </c>
      <c r="F1439" s="2"/>
      <c r="G1439" s="2"/>
      <c r="H1439" s="3" t="str">
        <f t="shared" si="93"/>
        <v/>
      </c>
      <c r="I1439" s="2"/>
      <c r="J1439" s="3" t="str">
        <f t="shared" si="94"/>
        <v/>
      </c>
      <c r="K1439" s="2"/>
      <c r="L1439" s="2"/>
      <c r="M1439" s="3" t="str">
        <f t="shared" si="95"/>
        <v/>
      </c>
    </row>
    <row r="1440" spans="3:13" x14ac:dyDescent="0.2">
      <c r="C1440" s="2"/>
      <c r="D1440" s="2"/>
      <c r="E1440" s="3" t="str">
        <f t="shared" si="92"/>
        <v/>
      </c>
      <c r="F1440" s="2"/>
      <c r="G1440" s="2"/>
      <c r="H1440" s="3" t="str">
        <f t="shared" si="93"/>
        <v/>
      </c>
      <c r="I1440" s="2"/>
      <c r="J1440" s="3" t="str">
        <f t="shared" si="94"/>
        <v/>
      </c>
      <c r="K1440" s="2"/>
      <c r="L1440" s="2"/>
      <c r="M1440" s="3" t="str">
        <f t="shared" si="95"/>
        <v/>
      </c>
    </row>
    <row r="1441" spans="3:13" x14ac:dyDescent="0.2">
      <c r="C1441" s="2"/>
      <c r="D1441" s="2"/>
      <c r="E1441" s="3" t="str">
        <f t="shared" si="92"/>
        <v/>
      </c>
      <c r="F1441" s="2"/>
      <c r="G1441" s="2"/>
      <c r="H1441" s="3" t="str">
        <f t="shared" si="93"/>
        <v/>
      </c>
      <c r="I1441" s="2"/>
      <c r="J1441" s="3" t="str">
        <f t="shared" si="94"/>
        <v/>
      </c>
      <c r="K1441" s="2"/>
      <c r="L1441" s="2"/>
      <c r="M1441" s="3" t="str">
        <f t="shared" si="95"/>
        <v/>
      </c>
    </row>
    <row r="1442" spans="3:13" x14ac:dyDescent="0.2">
      <c r="C1442" s="2"/>
      <c r="D1442" s="2"/>
      <c r="E1442" s="3" t="str">
        <f t="shared" si="92"/>
        <v/>
      </c>
      <c r="F1442" s="2"/>
      <c r="G1442" s="2"/>
      <c r="H1442" s="3" t="str">
        <f t="shared" si="93"/>
        <v/>
      </c>
      <c r="I1442" s="2"/>
      <c r="J1442" s="3" t="str">
        <f t="shared" si="94"/>
        <v/>
      </c>
      <c r="K1442" s="2"/>
      <c r="L1442" s="2"/>
      <c r="M1442" s="3" t="str">
        <f t="shared" si="95"/>
        <v/>
      </c>
    </row>
    <row r="1443" spans="3:13" x14ac:dyDescent="0.2">
      <c r="C1443" s="2"/>
      <c r="D1443" s="2"/>
      <c r="E1443" s="3" t="str">
        <f t="shared" si="92"/>
        <v/>
      </c>
      <c r="F1443" s="2"/>
      <c r="G1443" s="2"/>
      <c r="H1443" s="3" t="str">
        <f t="shared" si="93"/>
        <v/>
      </c>
      <c r="I1443" s="2"/>
      <c r="J1443" s="3" t="str">
        <f t="shared" si="94"/>
        <v/>
      </c>
      <c r="K1443" s="2"/>
      <c r="L1443" s="2"/>
      <c r="M1443" s="3" t="str">
        <f t="shared" si="95"/>
        <v/>
      </c>
    </row>
    <row r="1444" spans="3:13" x14ac:dyDescent="0.2">
      <c r="C1444" s="2"/>
      <c r="D1444" s="2"/>
      <c r="E1444" s="3" t="str">
        <f t="shared" si="92"/>
        <v/>
      </c>
      <c r="F1444" s="2"/>
      <c r="G1444" s="2"/>
      <c r="H1444" s="3" t="str">
        <f t="shared" si="93"/>
        <v/>
      </c>
      <c r="I1444" s="2"/>
      <c r="J1444" s="3" t="str">
        <f t="shared" si="94"/>
        <v/>
      </c>
      <c r="K1444" s="2"/>
      <c r="L1444" s="2"/>
      <c r="M1444" s="3" t="str">
        <f t="shared" si="95"/>
        <v/>
      </c>
    </row>
    <row r="1445" spans="3:13" x14ac:dyDescent="0.2">
      <c r="C1445" s="2"/>
      <c r="D1445" s="2"/>
      <c r="E1445" s="3" t="str">
        <f t="shared" si="92"/>
        <v/>
      </c>
      <c r="F1445" s="2"/>
      <c r="G1445" s="2"/>
      <c r="H1445" s="3" t="str">
        <f t="shared" si="93"/>
        <v/>
      </c>
      <c r="I1445" s="2"/>
      <c r="J1445" s="3" t="str">
        <f t="shared" si="94"/>
        <v/>
      </c>
      <c r="K1445" s="2"/>
      <c r="L1445" s="2"/>
      <c r="M1445" s="3" t="str">
        <f t="shared" si="95"/>
        <v/>
      </c>
    </row>
    <row r="1446" spans="3:13" x14ac:dyDescent="0.2">
      <c r="C1446" s="2"/>
      <c r="D1446" s="2"/>
      <c r="E1446" s="3" t="str">
        <f t="shared" si="92"/>
        <v/>
      </c>
      <c r="F1446" s="2"/>
      <c r="G1446" s="2"/>
      <c r="H1446" s="3" t="str">
        <f t="shared" si="93"/>
        <v/>
      </c>
      <c r="I1446" s="2"/>
      <c r="J1446" s="3" t="str">
        <f t="shared" si="94"/>
        <v/>
      </c>
      <c r="K1446" s="2"/>
      <c r="L1446" s="2"/>
      <c r="M1446" s="3" t="str">
        <f t="shared" si="95"/>
        <v/>
      </c>
    </row>
    <row r="1447" spans="3:13" x14ac:dyDescent="0.2">
      <c r="C1447" s="2"/>
      <c r="D1447" s="2"/>
      <c r="E1447" s="3" t="str">
        <f t="shared" si="92"/>
        <v/>
      </c>
      <c r="F1447" s="2"/>
      <c r="G1447" s="2"/>
      <c r="H1447" s="3" t="str">
        <f t="shared" si="93"/>
        <v/>
      </c>
      <c r="I1447" s="2"/>
      <c r="J1447" s="3" t="str">
        <f t="shared" si="94"/>
        <v/>
      </c>
      <c r="K1447" s="2"/>
      <c r="L1447" s="2"/>
      <c r="M1447" s="3" t="str">
        <f t="shared" si="95"/>
        <v/>
      </c>
    </row>
    <row r="1448" spans="3:13" x14ac:dyDescent="0.2">
      <c r="C1448" s="2"/>
      <c r="D1448" s="2"/>
      <c r="E1448" s="3" t="str">
        <f t="shared" si="92"/>
        <v/>
      </c>
      <c r="F1448" s="2"/>
      <c r="G1448" s="2"/>
      <c r="H1448" s="3" t="str">
        <f t="shared" si="93"/>
        <v/>
      </c>
      <c r="I1448" s="2"/>
      <c r="J1448" s="3" t="str">
        <f t="shared" si="94"/>
        <v/>
      </c>
      <c r="K1448" s="2"/>
      <c r="L1448" s="2"/>
      <c r="M1448" s="3" t="str">
        <f t="shared" si="95"/>
        <v/>
      </c>
    </row>
    <row r="1449" spans="3:13" x14ac:dyDescent="0.2">
      <c r="C1449" s="2"/>
      <c r="D1449" s="2"/>
      <c r="E1449" s="3" t="str">
        <f t="shared" si="92"/>
        <v/>
      </c>
      <c r="F1449" s="2"/>
      <c r="G1449" s="2"/>
      <c r="H1449" s="3" t="str">
        <f t="shared" si="93"/>
        <v/>
      </c>
      <c r="I1449" s="2"/>
      <c r="J1449" s="3" t="str">
        <f t="shared" si="94"/>
        <v/>
      </c>
      <c r="K1449" s="2"/>
      <c r="L1449" s="2"/>
      <c r="M1449" s="3" t="str">
        <f t="shared" si="95"/>
        <v/>
      </c>
    </row>
    <row r="1450" spans="3:13" x14ac:dyDescent="0.2">
      <c r="C1450" s="2"/>
      <c r="D1450" s="2"/>
      <c r="E1450" s="3" t="str">
        <f t="shared" si="92"/>
        <v/>
      </c>
      <c r="F1450" s="2"/>
      <c r="G1450" s="2"/>
      <c r="H1450" s="3" t="str">
        <f t="shared" si="93"/>
        <v/>
      </c>
      <c r="I1450" s="2"/>
      <c r="J1450" s="3" t="str">
        <f t="shared" si="94"/>
        <v/>
      </c>
      <c r="K1450" s="2"/>
      <c r="L1450" s="2"/>
      <c r="M1450" s="3" t="str">
        <f t="shared" si="95"/>
        <v/>
      </c>
    </row>
    <row r="1451" spans="3:13" x14ac:dyDescent="0.2">
      <c r="C1451" s="2"/>
      <c r="D1451" s="2"/>
      <c r="E1451" s="3" t="str">
        <f t="shared" si="92"/>
        <v/>
      </c>
      <c r="F1451" s="2"/>
      <c r="G1451" s="2"/>
      <c r="H1451" s="3" t="str">
        <f t="shared" si="93"/>
        <v/>
      </c>
      <c r="I1451" s="2"/>
      <c r="J1451" s="3" t="str">
        <f t="shared" si="94"/>
        <v/>
      </c>
      <c r="K1451" s="2"/>
      <c r="L1451" s="2"/>
      <c r="M1451" s="3" t="str">
        <f t="shared" si="95"/>
        <v/>
      </c>
    </row>
    <row r="1452" spans="3:13" x14ac:dyDescent="0.2">
      <c r="C1452" s="2"/>
      <c r="D1452" s="2"/>
      <c r="E1452" s="3" t="str">
        <f t="shared" si="92"/>
        <v/>
      </c>
      <c r="F1452" s="2"/>
      <c r="G1452" s="2"/>
      <c r="H1452" s="3" t="str">
        <f t="shared" si="93"/>
        <v/>
      </c>
      <c r="I1452" s="2"/>
      <c r="J1452" s="3" t="str">
        <f t="shared" si="94"/>
        <v/>
      </c>
      <c r="K1452" s="2"/>
      <c r="L1452" s="2"/>
      <c r="M1452" s="3" t="str">
        <f t="shared" si="95"/>
        <v/>
      </c>
    </row>
    <row r="1453" spans="3:13" x14ac:dyDescent="0.2">
      <c r="C1453" s="2"/>
      <c r="D1453" s="2"/>
      <c r="E1453" s="3" t="str">
        <f t="shared" si="92"/>
        <v/>
      </c>
      <c r="F1453" s="2"/>
      <c r="G1453" s="2"/>
      <c r="H1453" s="3" t="str">
        <f t="shared" si="93"/>
        <v/>
      </c>
      <c r="I1453" s="2"/>
      <c r="J1453" s="3" t="str">
        <f t="shared" si="94"/>
        <v/>
      </c>
      <c r="K1453" s="2"/>
      <c r="L1453" s="2"/>
      <c r="M1453" s="3" t="str">
        <f t="shared" si="95"/>
        <v/>
      </c>
    </row>
    <row r="1454" spans="3:13" x14ac:dyDescent="0.2">
      <c r="C1454" s="2"/>
      <c r="D1454" s="2"/>
      <c r="E1454" s="3" t="str">
        <f t="shared" si="92"/>
        <v/>
      </c>
      <c r="F1454" s="2"/>
      <c r="G1454" s="2"/>
      <c r="H1454" s="3" t="str">
        <f t="shared" si="93"/>
        <v/>
      </c>
      <c r="I1454" s="2"/>
      <c r="J1454" s="3" t="str">
        <f t="shared" si="94"/>
        <v/>
      </c>
      <c r="K1454" s="2"/>
      <c r="L1454" s="2"/>
      <c r="M1454" s="3" t="str">
        <f t="shared" si="95"/>
        <v/>
      </c>
    </row>
    <row r="1455" spans="3:13" x14ac:dyDescent="0.2">
      <c r="C1455" s="2"/>
      <c r="D1455" s="2"/>
      <c r="E1455" s="3" t="str">
        <f t="shared" si="92"/>
        <v/>
      </c>
      <c r="F1455" s="2"/>
      <c r="G1455" s="2"/>
      <c r="H1455" s="3" t="str">
        <f t="shared" si="93"/>
        <v/>
      </c>
      <c r="I1455" s="2"/>
      <c r="J1455" s="3" t="str">
        <f t="shared" si="94"/>
        <v/>
      </c>
      <c r="K1455" s="2"/>
      <c r="L1455" s="2"/>
      <c r="M1455" s="3" t="str">
        <f t="shared" si="95"/>
        <v/>
      </c>
    </row>
    <row r="1456" spans="3:13" x14ac:dyDescent="0.2">
      <c r="C1456" s="2"/>
      <c r="D1456" s="2"/>
      <c r="E1456" s="3" t="str">
        <f t="shared" si="92"/>
        <v/>
      </c>
      <c r="F1456" s="2"/>
      <c r="G1456" s="2"/>
      <c r="H1456" s="3" t="str">
        <f t="shared" si="93"/>
        <v/>
      </c>
      <c r="I1456" s="2"/>
      <c r="J1456" s="3" t="str">
        <f t="shared" si="94"/>
        <v/>
      </c>
      <c r="K1456" s="2"/>
      <c r="L1456" s="2"/>
      <c r="M1456" s="3" t="str">
        <f t="shared" si="95"/>
        <v/>
      </c>
    </row>
    <row r="1457" spans="3:13" x14ac:dyDescent="0.2">
      <c r="C1457" s="2"/>
      <c r="D1457" s="2"/>
      <c r="E1457" s="3" t="str">
        <f t="shared" si="92"/>
        <v/>
      </c>
      <c r="F1457" s="2"/>
      <c r="G1457" s="2"/>
      <c r="H1457" s="3" t="str">
        <f t="shared" si="93"/>
        <v/>
      </c>
      <c r="I1457" s="2"/>
      <c r="J1457" s="3" t="str">
        <f t="shared" si="94"/>
        <v/>
      </c>
      <c r="K1457" s="2"/>
      <c r="L1457" s="2"/>
      <c r="M1457" s="3" t="str">
        <f t="shared" si="95"/>
        <v/>
      </c>
    </row>
    <row r="1458" spans="3:13" x14ac:dyDescent="0.2">
      <c r="C1458" s="2"/>
      <c r="D1458" s="2"/>
      <c r="E1458" s="3" t="str">
        <f t="shared" si="92"/>
        <v/>
      </c>
      <c r="F1458" s="2"/>
      <c r="G1458" s="2"/>
      <c r="H1458" s="3" t="str">
        <f t="shared" si="93"/>
        <v/>
      </c>
      <c r="I1458" s="2"/>
      <c r="J1458" s="3" t="str">
        <f t="shared" si="94"/>
        <v/>
      </c>
      <c r="K1458" s="2"/>
      <c r="L1458" s="2"/>
      <c r="M1458" s="3" t="str">
        <f t="shared" si="95"/>
        <v/>
      </c>
    </row>
    <row r="1459" spans="3:13" x14ac:dyDescent="0.2">
      <c r="C1459" s="2"/>
      <c r="D1459" s="2"/>
      <c r="E1459" s="3" t="str">
        <f t="shared" si="92"/>
        <v/>
      </c>
      <c r="F1459" s="2"/>
      <c r="G1459" s="2"/>
      <c r="H1459" s="3" t="str">
        <f t="shared" si="93"/>
        <v/>
      </c>
      <c r="I1459" s="2"/>
      <c r="J1459" s="3" t="str">
        <f t="shared" si="94"/>
        <v/>
      </c>
      <c r="K1459" s="2"/>
      <c r="L1459" s="2"/>
      <c r="M1459" s="3" t="str">
        <f t="shared" si="95"/>
        <v/>
      </c>
    </row>
    <row r="1460" spans="3:13" x14ac:dyDescent="0.2">
      <c r="C1460" s="2"/>
      <c r="D1460" s="2"/>
      <c r="E1460" s="3" t="str">
        <f t="shared" si="92"/>
        <v/>
      </c>
      <c r="F1460" s="2"/>
      <c r="G1460" s="2"/>
      <c r="H1460" s="3" t="str">
        <f t="shared" si="93"/>
        <v/>
      </c>
      <c r="I1460" s="2"/>
      <c r="J1460" s="3" t="str">
        <f t="shared" si="94"/>
        <v/>
      </c>
      <c r="K1460" s="2"/>
      <c r="L1460" s="2"/>
      <c r="M1460" s="3" t="str">
        <f t="shared" si="95"/>
        <v/>
      </c>
    </row>
    <row r="1461" spans="3:13" x14ac:dyDescent="0.2">
      <c r="C1461" s="2"/>
      <c r="D1461" s="2"/>
      <c r="E1461" s="3" t="str">
        <f t="shared" si="92"/>
        <v/>
      </c>
      <c r="F1461" s="2"/>
      <c r="G1461" s="2"/>
      <c r="H1461" s="3" t="str">
        <f t="shared" si="93"/>
        <v/>
      </c>
      <c r="I1461" s="2"/>
      <c r="J1461" s="3" t="str">
        <f t="shared" si="94"/>
        <v/>
      </c>
      <c r="K1461" s="2"/>
      <c r="L1461" s="2"/>
      <c r="M1461" s="3" t="str">
        <f t="shared" si="95"/>
        <v/>
      </c>
    </row>
    <row r="1462" spans="3:13" x14ac:dyDescent="0.2">
      <c r="C1462" s="2"/>
      <c r="D1462" s="2"/>
      <c r="E1462" s="3" t="str">
        <f t="shared" si="92"/>
        <v/>
      </c>
      <c r="F1462" s="2"/>
      <c r="G1462" s="2"/>
      <c r="H1462" s="3" t="str">
        <f t="shared" si="93"/>
        <v/>
      </c>
      <c r="I1462" s="2"/>
      <c r="J1462" s="3" t="str">
        <f t="shared" si="94"/>
        <v/>
      </c>
      <c r="K1462" s="2"/>
      <c r="L1462" s="2"/>
      <c r="M1462" s="3" t="str">
        <f t="shared" si="95"/>
        <v/>
      </c>
    </row>
    <row r="1463" spans="3:13" x14ac:dyDescent="0.2">
      <c r="C1463" s="2"/>
      <c r="D1463" s="2"/>
      <c r="E1463" s="3" t="str">
        <f t="shared" si="92"/>
        <v/>
      </c>
      <c r="F1463" s="2"/>
      <c r="G1463" s="2"/>
      <c r="H1463" s="3" t="str">
        <f t="shared" si="93"/>
        <v/>
      </c>
      <c r="I1463" s="2"/>
      <c r="J1463" s="3" t="str">
        <f t="shared" si="94"/>
        <v/>
      </c>
      <c r="K1463" s="2"/>
      <c r="L1463" s="2"/>
      <c r="M1463" s="3" t="str">
        <f t="shared" si="95"/>
        <v/>
      </c>
    </row>
    <row r="1464" spans="3:13" x14ac:dyDescent="0.2">
      <c r="C1464" s="2"/>
      <c r="D1464" s="2"/>
      <c r="E1464" s="3" t="str">
        <f t="shared" si="92"/>
        <v/>
      </c>
      <c r="F1464" s="2"/>
      <c r="G1464" s="2"/>
      <c r="H1464" s="3" t="str">
        <f t="shared" si="93"/>
        <v/>
      </c>
      <c r="I1464" s="2"/>
      <c r="J1464" s="3" t="str">
        <f t="shared" si="94"/>
        <v/>
      </c>
      <c r="K1464" s="2"/>
      <c r="L1464" s="2"/>
      <c r="M1464" s="3" t="str">
        <f t="shared" si="95"/>
        <v/>
      </c>
    </row>
    <row r="1465" spans="3:13" x14ac:dyDescent="0.2">
      <c r="C1465" s="2"/>
      <c r="D1465" s="2"/>
      <c r="E1465" s="3" t="str">
        <f t="shared" si="92"/>
        <v/>
      </c>
      <c r="F1465" s="2"/>
      <c r="G1465" s="2"/>
      <c r="H1465" s="3" t="str">
        <f t="shared" si="93"/>
        <v/>
      </c>
      <c r="I1465" s="2"/>
      <c r="J1465" s="3" t="str">
        <f t="shared" si="94"/>
        <v/>
      </c>
      <c r="K1465" s="2"/>
      <c r="L1465" s="2"/>
      <c r="M1465" s="3" t="str">
        <f t="shared" si="95"/>
        <v/>
      </c>
    </row>
    <row r="1466" spans="3:13" x14ac:dyDescent="0.2">
      <c r="C1466" s="2"/>
      <c r="D1466" s="2"/>
      <c r="E1466" s="3" t="str">
        <f t="shared" si="92"/>
        <v/>
      </c>
      <c r="F1466" s="2"/>
      <c r="G1466" s="2"/>
      <c r="H1466" s="3" t="str">
        <f t="shared" si="93"/>
        <v/>
      </c>
      <c r="I1466" s="2"/>
      <c r="J1466" s="3" t="str">
        <f t="shared" si="94"/>
        <v/>
      </c>
      <c r="K1466" s="2"/>
      <c r="L1466" s="2"/>
      <c r="M1466" s="3" t="str">
        <f t="shared" si="95"/>
        <v/>
      </c>
    </row>
    <row r="1467" spans="3:13" x14ac:dyDescent="0.2">
      <c r="C1467" s="2"/>
      <c r="D1467" s="2"/>
      <c r="E1467" s="3" t="str">
        <f t="shared" si="92"/>
        <v/>
      </c>
      <c r="F1467" s="2"/>
      <c r="G1467" s="2"/>
      <c r="H1467" s="3" t="str">
        <f t="shared" si="93"/>
        <v/>
      </c>
      <c r="I1467" s="2"/>
      <c r="J1467" s="3" t="str">
        <f t="shared" si="94"/>
        <v/>
      </c>
      <c r="K1467" s="2"/>
      <c r="L1467" s="2"/>
      <c r="M1467" s="3" t="str">
        <f t="shared" si="95"/>
        <v/>
      </c>
    </row>
    <row r="1468" spans="3:13" x14ac:dyDescent="0.2">
      <c r="C1468" s="2"/>
      <c r="D1468" s="2"/>
      <c r="E1468" s="3" t="str">
        <f t="shared" si="92"/>
        <v/>
      </c>
      <c r="F1468" s="2"/>
      <c r="G1468" s="2"/>
      <c r="H1468" s="3" t="str">
        <f t="shared" si="93"/>
        <v/>
      </c>
      <c r="I1468" s="2"/>
      <c r="J1468" s="3" t="str">
        <f t="shared" si="94"/>
        <v/>
      </c>
      <c r="K1468" s="2"/>
      <c r="L1468" s="2"/>
      <c r="M1468" s="3" t="str">
        <f t="shared" si="95"/>
        <v/>
      </c>
    </row>
    <row r="1469" spans="3:13" x14ac:dyDescent="0.2">
      <c r="C1469" s="2"/>
      <c r="D1469" s="2"/>
      <c r="E1469" s="3" t="str">
        <f t="shared" si="92"/>
        <v/>
      </c>
      <c r="F1469" s="2"/>
      <c r="G1469" s="2"/>
      <c r="H1469" s="3" t="str">
        <f t="shared" si="93"/>
        <v/>
      </c>
      <c r="I1469" s="2"/>
      <c r="J1469" s="3" t="str">
        <f t="shared" si="94"/>
        <v/>
      </c>
      <c r="K1469" s="2"/>
      <c r="L1469" s="2"/>
      <c r="M1469" s="3" t="str">
        <f t="shared" si="95"/>
        <v/>
      </c>
    </row>
    <row r="1470" spans="3:13" x14ac:dyDescent="0.2">
      <c r="C1470" s="2"/>
      <c r="D1470" s="2"/>
      <c r="E1470" s="3" t="str">
        <f t="shared" si="92"/>
        <v/>
      </c>
      <c r="F1470" s="2"/>
      <c r="G1470" s="2"/>
      <c r="H1470" s="3" t="str">
        <f t="shared" si="93"/>
        <v/>
      </c>
      <c r="I1470" s="2"/>
      <c r="J1470" s="3" t="str">
        <f t="shared" si="94"/>
        <v/>
      </c>
      <c r="K1470" s="2"/>
      <c r="L1470" s="2"/>
      <c r="M1470" s="3" t="str">
        <f t="shared" si="95"/>
        <v/>
      </c>
    </row>
    <row r="1471" spans="3:13" x14ac:dyDescent="0.2">
      <c r="C1471" s="2"/>
      <c r="D1471" s="2"/>
      <c r="E1471" s="3" t="str">
        <f t="shared" si="92"/>
        <v/>
      </c>
      <c r="F1471" s="2"/>
      <c r="G1471" s="2"/>
      <c r="H1471" s="3" t="str">
        <f t="shared" si="93"/>
        <v/>
      </c>
      <c r="I1471" s="2"/>
      <c r="J1471" s="3" t="str">
        <f t="shared" si="94"/>
        <v/>
      </c>
      <c r="K1471" s="2"/>
      <c r="L1471" s="2"/>
      <c r="M1471" s="3" t="str">
        <f t="shared" si="95"/>
        <v/>
      </c>
    </row>
    <row r="1472" spans="3:13" x14ac:dyDescent="0.2">
      <c r="C1472" s="2"/>
      <c r="D1472" s="2"/>
      <c r="E1472" s="3" t="str">
        <f t="shared" si="92"/>
        <v/>
      </c>
      <c r="F1472" s="2"/>
      <c r="G1472" s="2"/>
      <c r="H1472" s="3" t="str">
        <f t="shared" si="93"/>
        <v/>
      </c>
      <c r="I1472" s="2"/>
      <c r="J1472" s="3" t="str">
        <f t="shared" si="94"/>
        <v/>
      </c>
      <c r="K1472" s="2"/>
      <c r="L1472" s="2"/>
      <c r="M1472" s="3" t="str">
        <f t="shared" si="95"/>
        <v/>
      </c>
    </row>
    <row r="1473" spans="3:13" x14ac:dyDescent="0.2">
      <c r="C1473" s="2"/>
      <c r="D1473" s="2"/>
      <c r="E1473" s="3" t="str">
        <f t="shared" si="92"/>
        <v/>
      </c>
      <c r="F1473" s="2"/>
      <c r="G1473" s="2"/>
      <c r="H1473" s="3" t="str">
        <f t="shared" si="93"/>
        <v/>
      </c>
      <c r="I1473" s="2"/>
      <c r="J1473" s="3" t="str">
        <f t="shared" si="94"/>
        <v/>
      </c>
      <c r="K1473" s="2"/>
      <c r="L1473" s="2"/>
      <c r="M1473" s="3" t="str">
        <f t="shared" si="95"/>
        <v/>
      </c>
    </row>
    <row r="1474" spans="3:13" x14ac:dyDescent="0.2">
      <c r="C1474" s="2"/>
      <c r="D1474" s="2"/>
      <c r="E1474" s="3" t="str">
        <f t="shared" si="92"/>
        <v/>
      </c>
      <c r="F1474" s="2"/>
      <c r="G1474" s="2"/>
      <c r="H1474" s="3" t="str">
        <f t="shared" si="93"/>
        <v/>
      </c>
      <c r="I1474" s="2"/>
      <c r="J1474" s="3" t="str">
        <f t="shared" si="94"/>
        <v/>
      </c>
      <c r="K1474" s="2"/>
      <c r="L1474" s="2"/>
      <c r="M1474" s="3" t="str">
        <f t="shared" si="95"/>
        <v/>
      </c>
    </row>
    <row r="1475" spans="3:13" x14ac:dyDescent="0.2">
      <c r="C1475" s="2"/>
      <c r="D1475" s="2"/>
      <c r="E1475" s="3" t="str">
        <f t="shared" si="92"/>
        <v/>
      </c>
      <c r="F1475" s="2"/>
      <c r="G1475" s="2"/>
      <c r="H1475" s="3" t="str">
        <f t="shared" si="93"/>
        <v/>
      </c>
      <c r="I1475" s="2"/>
      <c r="J1475" s="3" t="str">
        <f t="shared" si="94"/>
        <v/>
      </c>
      <c r="K1475" s="2"/>
      <c r="L1475" s="2"/>
      <c r="M1475" s="3" t="str">
        <f t="shared" si="95"/>
        <v/>
      </c>
    </row>
    <row r="1476" spans="3:13" x14ac:dyDescent="0.2">
      <c r="C1476" s="2"/>
      <c r="D1476" s="2"/>
      <c r="E1476" s="3" t="str">
        <f t="shared" si="92"/>
        <v/>
      </c>
      <c r="F1476" s="2"/>
      <c r="G1476" s="2"/>
      <c r="H1476" s="3" t="str">
        <f t="shared" si="93"/>
        <v/>
      </c>
      <c r="I1476" s="2"/>
      <c r="J1476" s="3" t="str">
        <f t="shared" si="94"/>
        <v/>
      </c>
      <c r="K1476" s="2"/>
      <c r="L1476" s="2"/>
      <c r="M1476" s="3" t="str">
        <f t="shared" si="95"/>
        <v/>
      </c>
    </row>
    <row r="1477" spans="3:13" x14ac:dyDescent="0.2">
      <c r="C1477" s="2"/>
      <c r="D1477" s="2"/>
      <c r="E1477" s="3" t="str">
        <f t="shared" ref="E1477:E1540" si="96">IF(C1477=0,"",(D1477/C1477-1))</f>
        <v/>
      </c>
      <c r="F1477" s="2"/>
      <c r="G1477" s="2"/>
      <c r="H1477" s="3" t="str">
        <f t="shared" ref="H1477:H1540" si="97">IF(F1477=0,"",(G1477/F1477-1))</f>
        <v/>
      </c>
      <c r="I1477" s="2"/>
      <c r="J1477" s="3" t="str">
        <f t="shared" ref="J1477:J1540" si="98">IF(I1477=0,"",(G1477/I1477-1))</f>
        <v/>
      </c>
      <c r="K1477" s="2"/>
      <c r="L1477" s="2"/>
      <c r="M1477" s="3" t="str">
        <f t="shared" ref="M1477:M1540" si="99">IF(K1477=0,"",(L1477/K1477-1))</f>
        <v/>
      </c>
    </row>
    <row r="1478" spans="3:13" x14ac:dyDescent="0.2">
      <c r="C1478" s="2"/>
      <c r="D1478" s="2"/>
      <c r="E1478" s="3" t="str">
        <f t="shared" si="96"/>
        <v/>
      </c>
      <c r="F1478" s="2"/>
      <c r="G1478" s="2"/>
      <c r="H1478" s="3" t="str">
        <f t="shared" si="97"/>
        <v/>
      </c>
      <c r="I1478" s="2"/>
      <c r="J1478" s="3" t="str">
        <f t="shared" si="98"/>
        <v/>
      </c>
      <c r="K1478" s="2"/>
      <c r="L1478" s="2"/>
      <c r="M1478" s="3" t="str">
        <f t="shared" si="99"/>
        <v/>
      </c>
    </row>
    <row r="1479" spans="3:13" x14ac:dyDescent="0.2">
      <c r="C1479" s="2"/>
      <c r="D1479" s="2"/>
      <c r="E1479" s="3" t="str">
        <f t="shared" si="96"/>
        <v/>
      </c>
      <c r="F1479" s="2"/>
      <c r="G1479" s="2"/>
      <c r="H1479" s="3" t="str">
        <f t="shared" si="97"/>
        <v/>
      </c>
      <c r="I1479" s="2"/>
      <c r="J1479" s="3" t="str">
        <f t="shared" si="98"/>
        <v/>
      </c>
      <c r="K1479" s="2"/>
      <c r="L1479" s="2"/>
      <c r="M1479" s="3" t="str">
        <f t="shared" si="99"/>
        <v/>
      </c>
    </row>
    <row r="1480" spans="3:13" x14ac:dyDescent="0.2">
      <c r="C1480" s="2"/>
      <c r="D1480" s="2"/>
      <c r="E1480" s="3" t="str">
        <f t="shared" si="96"/>
        <v/>
      </c>
      <c r="F1480" s="2"/>
      <c r="G1480" s="2"/>
      <c r="H1480" s="3" t="str">
        <f t="shared" si="97"/>
        <v/>
      </c>
      <c r="I1480" s="2"/>
      <c r="J1480" s="3" t="str">
        <f t="shared" si="98"/>
        <v/>
      </c>
      <c r="K1480" s="2"/>
      <c r="L1480" s="2"/>
      <c r="M1480" s="3" t="str">
        <f t="shared" si="99"/>
        <v/>
      </c>
    </row>
    <row r="1481" spans="3:13" x14ac:dyDescent="0.2">
      <c r="C1481" s="2"/>
      <c r="D1481" s="2"/>
      <c r="E1481" s="3" t="str">
        <f t="shared" si="96"/>
        <v/>
      </c>
      <c r="F1481" s="2"/>
      <c r="G1481" s="2"/>
      <c r="H1481" s="3" t="str">
        <f t="shared" si="97"/>
        <v/>
      </c>
      <c r="I1481" s="2"/>
      <c r="J1481" s="3" t="str">
        <f t="shared" si="98"/>
        <v/>
      </c>
      <c r="K1481" s="2"/>
      <c r="L1481" s="2"/>
      <c r="M1481" s="3" t="str">
        <f t="shared" si="99"/>
        <v/>
      </c>
    </row>
    <row r="1482" spans="3:13" x14ac:dyDescent="0.2">
      <c r="C1482" s="2"/>
      <c r="D1482" s="2"/>
      <c r="E1482" s="3" t="str">
        <f t="shared" si="96"/>
        <v/>
      </c>
      <c r="F1482" s="2"/>
      <c r="G1482" s="2"/>
      <c r="H1482" s="3" t="str">
        <f t="shared" si="97"/>
        <v/>
      </c>
      <c r="I1482" s="2"/>
      <c r="J1482" s="3" t="str">
        <f t="shared" si="98"/>
        <v/>
      </c>
      <c r="K1482" s="2"/>
      <c r="L1482" s="2"/>
      <c r="M1482" s="3" t="str">
        <f t="shared" si="99"/>
        <v/>
      </c>
    </row>
    <row r="1483" spans="3:13" x14ac:dyDescent="0.2">
      <c r="C1483" s="2"/>
      <c r="D1483" s="2"/>
      <c r="E1483" s="3" t="str">
        <f t="shared" si="96"/>
        <v/>
      </c>
      <c r="F1483" s="2"/>
      <c r="G1483" s="2"/>
      <c r="H1483" s="3" t="str">
        <f t="shared" si="97"/>
        <v/>
      </c>
      <c r="I1483" s="2"/>
      <c r="J1483" s="3" t="str">
        <f t="shared" si="98"/>
        <v/>
      </c>
      <c r="K1483" s="2"/>
      <c r="L1483" s="2"/>
      <c r="M1483" s="3" t="str">
        <f t="shared" si="99"/>
        <v/>
      </c>
    </row>
    <row r="1484" spans="3:13" x14ac:dyDescent="0.2">
      <c r="C1484" s="2"/>
      <c r="D1484" s="2"/>
      <c r="E1484" s="3" t="str">
        <f t="shared" si="96"/>
        <v/>
      </c>
      <c r="F1484" s="2"/>
      <c r="G1484" s="2"/>
      <c r="H1484" s="3" t="str">
        <f t="shared" si="97"/>
        <v/>
      </c>
      <c r="I1484" s="2"/>
      <c r="J1484" s="3" t="str">
        <f t="shared" si="98"/>
        <v/>
      </c>
      <c r="K1484" s="2"/>
      <c r="L1484" s="2"/>
      <c r="M1484" s="3" t="str">
        <f t="shared" si="99"/>
        <v/>
      </c>
    </row>
    <row r="1485" spans="3:13" x14ac:dyDescent="0.2">
      <c r="C1485" s="2"/>
      <c r="D1485" s="2"/>
      <c r="E1485" s="3" t="str">
        <f t="shared" si="96"/>
        <v/>
      </c>
      <c r="F1485" s="2"/>
      <c r="G1485" s="2"/>
      <c r="H1485" s="3" t="str">
        <f t="shared" si="97"/>
        <v/>
      </c>
      <c r="I1485" s="2"/>
      <c r="J1485" s="3" t="str">
        <f t="shared" si="98"/>
        <v/>
      </c>
      <c r="K1485" s="2"/>
      <c r="L1485" s="2"/>
      <c r="M1485" s="3" t="str">
        <f t="shared" si="99"/>
        <v/>
      </c>
    </row>
    <row r="1486" spans="3:13" x14ac:dyDescent="0.2">
      <c r="C1486" s="2"/>
      <c r="D1486" s="2"/>
      <c r="E1486" s="3" t="str">
        <f t="shared" si="96"/>
        <v/>
      </c>
      <c r="F1486" s="2"/>
      <c r="G1486" s="2"/>
      <c r="H1486" s="3" t="str">
        <f t="shared" si="97"/>
        <v/>
      </c>
      <c r="I1486" s="2"/>
      <c r="J1486" s="3" t="str">
        <f t="shared" si="98"/>
        <v/>
      </c>
      <c r="K1486" s="2"/>
      <c r="L1486" s="2"/>
      <c r="M1486" s="3" t="str">
        <f t="shared" si="99"/>
        <v/>
      </c>
    </row>
    <row r="1487" spans="3:13" x14ac:dyDescent="0.2">
      <c r="C1487" s="2"/>
      <c r="D1487" s="2"/>
      <c r="E1487" s="3" t="str">
        <f t="shared" si="96"/>
        <v/>
      </c>
      <c r="F1487" s="2"/>
      <c r="G1487" s="2"/>
      <c r="H1487" s="3" t="str">
        <f t="shared" si="97"/>
        <v/>
      </c>
      <c r="I1487" s="2"/>
      <c r="J1487" s="3" t="str">
        <f t="shared" si="98"/>
        <v/>
      </c>
      <c r="K1487" s="2"/>
      <c r="L1487" s="2"/>
      <c r="M1487" s="3" t="str">
        <f t="shared" si="99"/>
        <v/>
      </c>
    </row>
    <row r="1488" spans="3:13" x14ac:dyDescent="0.2">
      <c r="C1488" s="2"/>
      <c r="D1488" s="2"/>
      <c r="E1488" s="3" t="str">
        <f t="shared" si="96"/>
        <v/>
      </c>
      <c r="F1488" s="2"/>
      <c r="G1488" s="2"/>
      <c r="H1488" s="3" t="str">
        <f t="shared" si="97"/>
        <v/>
      </c>
      <c r="I1488" s="2"/>
      <c r="J1488" s="3" t="str">
        <f t="shared" si="98"/>
        <v/>
      </c>
      <c r="K1488" s="2"/>
      <c r="L1488" s="2"/>
      <c r="M1488" s="3" t="str">
        <f t="shared" si="99"/>
        <v/>
      </c>
    </row>
    <row r="1489" spans="3:13" x14ac:dyDescent="0.2">
      <c r="C1489" s="2"/>
      <c r="D1489" s="2"/>
      <c r="E1489" s="3" t="str">
        <f t="shared" si="96"/>
        <v/>
      </c>
      <c r="F1489" s="2"/>
      <c r="G1489" s="2"/>
      <c r="H1489" s="3" t="str">
        <f t="shared" si="97"/>
        <v/>
      </c>
      <c r="I1489" s="2"/>
      <c r="J1489" s="3" t="str">
        <f t="shared" si="98"/>
        <v/>
      </c>
      <c r="K1489" s="2"/>
      <c r="L1489" s="2"/>
      <c r="M1489" s="3" t="str">
        <f t="shared" si="99"/>
        <v/>
      </c>
    </row>
    <row r="1490" spans="3:13" x14ac:dyDescent="0.2">
      <c r="C1490" s="2"/>
      <c r="D1490" s="2"/>
      <c r="E1490" s="3" t="str">
        <f t="shared" si="96"/>
        <v/>
      </c>
      <c r="F1490" s="2"/>
      <c r="G1490" s="2"/>
      <c r="H1490" s="3" t="str">
        <f t="shared" si="97"/>
        <v/>
      </c>
      <c r="I1490" s="2"/>
      <c r="J1490" s="3" t="str">
        <f t="shared" si="98"/>
        <v/>
      </c>
      <c r="K1490" s="2"/>
      <c r="L1490" s="2"/>
      <c r="M1490" s="3" t="str">
        <f t="shared" si="99"/>
        <v/>
      </c>
    </row>
    <row r="1491" spans="3:13" x14ac:dyDescent="0.2">
      <c r="C1491" s="2"/>
      <c r="D1491" s="2"/>
      <c r="E1491" s="3" t="str">
        <f t="shared" si="96"/>
        <v/>
      </c>
      <c r="F1491" s="2"/>
      <c r="G1491" s="2"/>
      <c r="H1491" s="3" t="str">
        <f t="shared" si="97"/>
        <v/>
      </c>
      <c r="I1491" s="2"/>
      <c r="J1491" s="3" t="str">
        <f t="shared" si="98"/>
        <v/>
      </c>
      <c r="K1491" s="2"/>
      <c r="L1491" s="2"/>
      <c r="M1491" s="3" t="str">
        <f t="shared" si="99"/>
        <v/>
      </c>
    </row>
    <row r="1492" spans="3:13" x14ac:dyDescent="0.2">
      <c r="C1492" s="2"/>
      <c r="D1492" s="2"/>
      <c r="E1492" s="3" t="str">
        <f t="shared" si="96"/>
        <v/>
      </c>
      <c r="F1492" s="2"/>
      <c r="G1492" s="2"/>
      <c r="H1492" s="3" t="str">
        <f t="shared" si="97"/>
        <v/>
      </c>
      <c r="I1492" s="2"/>
      <c r="J1492" s="3" t="str">
        <f t="shared" si="98"/>
        <v/>
      </c>
      <c r="K1492" s="2"/>
      <c r="L1492" s="2"/>
      <c r="M1492" s="3" t="str">
        <f t="shared" si="99"/>
        <v/>
      </c>
    </row>
    <row r="1493" spans="3:13" x14ac:dyDescent="0.2">
      <c r="C1493" s="2"/>
      <c r="D1493" s="2"/>
      <c r="E1493" s="3" t="str">
        <f t="shared" si="96"/>
        <v/>
      </c>
      <c r="F1493" s="2"/>
      <c r="G1493" s="2"/>
      <c r="H1493" s="3" t="str">
        <f t="shared" si="97"/>
        <v/>
      </c>
      <c r="I1493" s="2"/>
      <c r="J1493" s="3" t="str">
        <f t="shared" si="98"/>
        <v/>
      </c>
      <c r="K1493" s="2"/>
      <c r="L1493" s="2"/>
      <c r="M1493" s="3" t="str">
        <f t="shared" si="99"/>
        <v/>
      </c>
    </row>
    <row r="1494" spans="3:13" x14ac:dyDescent="0.2">
      <c r="C1494" s="2"/>
      <c r="D1494" s="2"/>
      <c r="E1494" s="3" t="str">
        <f t="shared" si="96"/>
        <v/>
      </c>
      <c r="F1494" s="2"/>
      <c r="G1494" s="2"/>
      <c r="H1494" s="3" t="str">
        <f t="shared" si="97"/>
        <v/>
      </c>
      <c r="I1494" s="2"/>
      <c r="J1494" s="3" t="str">
        <f t="shared" si="98"/>
        <v/>
      </c>
      <c r="K1494" s="2"/>
      <c r="L1494" s="2"/>
      <c r="M1494" s="3" t="str">
        <f t="shared" si="99"/>
        <v/>
      </c>
    </row>
    <row r="1495" spans="3:13" x14ac:dyDescent="0.2">
      <c r="C1495" s="2"/>
      <c r="D1495" s="2"/>
      <c r="E1495" s="3" t="str">
        <f t="shared" si="96"/>
        <v/>
      </c>
      <c r="F1495" s="2"/>
      <c r="G1495" s="2"/>
      <c r="H1495" s="3" t="str">
        <f t="shared" si="97"/>
        <v/>
      </c>
      <c r="I1495" s="2"/>
      <c r="J1495" s="3" t="str">
        <f t="shared" si="98"/>
        <v/>
      </c>
      <c r="K1495" s="2"/>
      <c r="L1495" s="2"/>
      <c r="M1495" s="3" t="str">
        <f t="shared" si="99"/>
        <v/>
      </c>
    </row>
    <row r="1496" spans="3:13" x14ac:dyDescent="0.2">
      <c r="C1496" s="2"/>
      <c r="D1496" s="2"/>
      <c r="E1496" s="3" t="str">
        <f t="shared" si="96"/>
        <v/>
      </c>
      <c r="F1496" s="2"/>
      <c r="G1496" s="2"/>
      <c r="H1496" s="3" t="str">
        <f t="shared" si="97"/>
        <v/>
      </c>
      <c r="I1496" s="2"/>
      <c r="J1496" s="3" t="str">
        <f t="shared" si="98"/>
        <v/>
      </c>
      <c r="K1496" s="2"/>
      <c r="L1496" s="2"/>
      <c r="M1496" s="3" t="str">
        <f t="shared" si="99"/>
        <v/>
      </c>
    </row>
    <row r="1497" spans="3:13" x14ac:dyDescent="0.2">
      <c r="C1497" s="2"/>
      <c r="D1497" s="2"/>
      <c r="E1497" s="3" t="str">
        <f t="shared" si="96"/>
        <v/>
      </c>
      <c r="F1497" s="2"/>
      <c r="G1497" s="2"/>
      <c r="H1497" s="3" t="str">
        <f t="shared" si="97"/>
        <v/>
      </c>
      <c r="I1497" s="2"/>
      <c r="J1497" s="3" t="str">
        <f t="shared" si="98"/>
        <v/>
      </c>
      <c r="K1497" s="2"/>
      <c r="L1497" s="2"/>
      <c r="M1497" s="3" t="str">
        <f t="shared" si="99"/>
        <v/>
      </c>
    </row>
    <row r="1498" spans="3:13" x14ac:dyDescent="0.2">
      <c r="C1498" s="2"/>
      <c r="D1498" s="2"/>
      <c r="E1498" s="3" t="str">
        <f t="shared" si="96"/>
        <v/>
      </c>
      <c r="F1498" s="2"/>
      <c r="G1498" s="2"/>
      <c r="H1498" s="3" t="str">
        <f t="shared" si="97"/>
        <v/>
      </c>
      <c r="I1498" s="2"/>
      <c r="J1498" s="3" t="str">
        <f t="shared" si="98"/>
        <v/>
      </c>
      <c r="K1498" s="2"/>
      <c r="L1498" s="2"/>
      <c r="M1498" s="3" t="str">
        <f t="shared" si="99"/>
        <v/>
      </c>
    </row>
    <row r="1499" spans="3:13" x14ac:dyDescent="0.2">
      <c r="C1499" s="2"/>
      <c r="D1499" s="2"/>
      <c r="E1499" s="3" t="str">
        <f t="shared" si="96"/>
        <v/>
      </c>
      <c r="F1499" s="2"/>
      <c r="G1499" s="2"/>
      <c r="H1499" s="3" t="str">
        <f t="shared" si="97"/>
        <v/>
      </c>
      <c r="I1499" s="2"/>
      <c r="J1499" s="3" t="str">
        <f t="shared" si="98"/>
        <v/>
      </c>
      <c r="K1499" s="2"/>
      <c r="L1499" s="2"/>
      <c r="M1499" s="3" t="str">
        <f t="shared" si="99"/>
        <v/>
      </c>
    </row>
    <row r="1500" spans="3:13" x14ac:dyDescent="0.2">
      <c r="C1500" s="2"/>
      <c r="D1500" s="2"/>
      <c r="E1500" s="3" t="str">
        <f t="shared" si="96"/>
        <v/>
      </c>
      <c r="F1500" s="2"/>
      <c r="G1500" s="2"/>
      <c r="H1500" s="3" t="str">
        <f t="shared" si="97"/>
        <v/>
      </c>
      <c r="I1500" s="2"/>
      <c r="J1500" s="3" t="str">
        <f t="shared" si="98"/>
        <v/>
      </c>
      <c r="K1500" s="2"/>
      <c r="L1500" s="2"/>
      <c r="M1500" s="3" t="str">
        <f t="shared" si="99"/>
        <v/>
      </c>
    </row>
    <row r="1501" spans="3:13" x14ac:dyDescent="0.2">
      <c r="C1501" s="2"/>
      <c r="D1501" s="2"/>
      <c r="E1501" s="3" t="str">
        <f t="shared" si="96"/>
        <v/>
      </c>
      <c r="F1501" s="2"/>
      <c r="G1501" s="2"/>
      <c r="H1501" s="3" t="str">
        <f t="shared" si="97"/>
        <v/>
      </c>
      <c r="I1501" s="2"/>
      <c r="J1501" s="3" t="str">
        <f t="shared" si="98"/>
        <v/>
      </c>
      <c r="K1501" s="2"/>
      <c r="L1501" s="2"/>
      <c r="M1501" s="3" t="str">
        <f t="shared" si="99"/>
        <v/>
      </c>
    </row>
    <row r="1502" spans="3:13" x14ac:dyDescent="0.2">
      <c r="C1502" s="2"/>
      <c r="D1502" s="2"/>
      <c r="E1502" s="3" t="str">
        <f t="shared" si="96"/>
        <v/>
      </c>
      <c r="F1502" s="2"/>
      <c r="G1502" s="2"/>
      <c r="H1502" s="3" t="str">
        <f t="shared" si="97"/>
        <v/>
      </c>
      <c r="I1502" s="2"/>
      <c r="J1502" s="3" t="str">
        <f t="shared" si="98"/>
        <v/>
      </c>
      <c r="K1502" s="2"/>
      <c r="L1502" s="2"/>
      <c r="M1502" s="3" t="str">
        <f t="shared" si="99"/>
        <v/>
      </c>
    </row>
    <row r="1503" spans="3:13" x14ac:dyDescent="0.2">
      <c r="C1503" s="2"/>
      <c r="D1503" s="2"/>
      <c r="E1503" s="3" t="str">
        <f t="shared" si="96"/>
        <v/>
      </c>
      <c r="F1503" s="2"/>
      <c r="G1503" s="2"/>
      <c r="H1503" s="3" t="str">
        <f t="shared" si="97"/>
        <v/>
      </c>
      <c r="I1503" s="2"/>
      <c r="J1503" s="3" t="str">
        <f t="shared" si="98"/>
        <v/>
      </c>
      <c r="K1503" s="2"/>
      <c r="L1503" s="2"/>
      <c r="M1503" s="3" t="str">
        <f t="shared" si="99"/>
        <v/>
      </c>
    </row>
    <row r="1504" spans="3:13" x14ac:dyDescent="0.2">
      <c r="C1504" s="2"/>
      <c r="D1504" s="2"/>
      <c r="E1504" s="3" t="str">
        <f t="shared" si="96"/>
        <v/>
      </c>
      <c r="F1504" s="2"/>
      <c r="G1504" s="2"/>
      <c r="H1504" s="3" t="str">
        <f t="shared" si="97"/>
        <v/>
      </c>
      <c r="I1504" s="2"/>
      <c r="J1504" s="3" t="str">
        <f t="shared" si="98"/>
        <v/>
      </c>
      <c r="K1504" s="2"/>
      <c r="L1504" s="2"/>
      <c r="M1504" s="3" t="str">
        <f t="shared" si="99"/>
        <v/>
      </c>
    </row>
    <row r="1505" spans="3:13" x14ac:dyDescent="0.2">
      <c r="C1505" s="2"/>
      <c r="D1505" s="2"/>
      <c r="E1505" s="3" t="str">
        <f t="shared" si="96"/>
        <v/>
      </c>
      <c r="F1505" s="2"/>
      <c r="G1505" s="2"/>
      <c r="H1505" s="3" t="str">
        <f t="shared" si="97"/>
        <v/>
      </c>
      <c r="I1505" s="2"/>
      <c r="J1505" s="3" t="str">
        <f t="shared" si="98"/>
        <v/>
      </c>
      <c r="K1505" s="2"/>
      <c r="L1505" s="2"/>
      <c r="M1505" s="3" t="str">
        <f t="shared" si="99"/>
        <v/>
      </c>
    </row>
    <row r="1506" spans="3:13" x14ac:dyDescent="0.2">
      <c r="C1506" s="2"/>
      <c r="D1506" s="2"/>
      <c r="E1506" s="3" t="str">
        <f t="shared" si="96"/>
        <v/>
      </c>
      <c r="F1506" s="2"/>
      <c r="G1506" s="2"/>
      <c r="H1506" s="3" t="str">
        <f t="shared" si="97"/>
        <v/>
      </c>
      <c r="I1506" s="2"/>
      <c r="J1506" s="3" t="str">
        <f t="shared" si="98"/>
        <v/>
      </c>
      <c r="K1506" s="2"/>
      <c r="L1506" s="2"/>
      <c r="M1506" s="3" t="str">
        <f t="shared" si="99"/>
        <v/>
      </c>
    </row>
    <row r="1507" spans="3:13" x14ac:dyDescent="0.2">
      <c r="C1507" s="2"/>
      <c r="D1507" s="2"/>
      <c r="E1507" s="3" t="str">
        <f t="shared" si="96"/>
        <v/>
      </c>
      <c r="F1507" s="2"/>
      <c r="G1507" s="2"/>
      <c r="H1507" s="3" t="str">
        <f t="shared" si="97"/>
        <v/>
      </c>
      <c r="I1507" s="2"/>
      <c r="J1507" s="3" t="str">
        <f t="shared" si="98"/>
        <v/>
      </c>
      <c r="K1507" s="2"/>
      <c r="L1507" s="2"/>
      <c r="M1507" s="3" t="str">
        <f t="shared" si="99"/>
        <v/>
      </c>
    </row>
    <row r="1508" spans="3:13" x14ac:dyDescent="0.2">
      <c r="C1508" s="2"/>
      <c r="D1508" s="2"/>
      <c r="E1508" s="3" t="str">
        <f t="shared" si="96"/>
        <v/>
      </c>
      <c r="F1508" s="2"/>
      <c r="G1508" s="2"/>
      <c r="H1508" s="3" t="str">
        <f t="shared" si="97"/>
        <v/>
      </c>
      <c r="I1508" s="2"/>
      <c r="J1508" s="3" t="str">
        <f t="shared" si="98"/>
        <v/>
      </c>
      <c r="K1508" s="2"/>
      <c r="L1508" s="2"/>
      <c r="M1508" s="3" t="str">
        <f t="shared" si="99"/>
        <v/>
      </c>
    </row>
    <row r="1509" spans="3:13" x14ac:dyDescent="0.2">
      <c r="C1509" s="2"/>
      <c r="D1509" s="2"/>
      <c r="E1509" s="3" t="str">
        <f t="shared" si="96"/>
        <v/>
      </c>
      <c r="F1509" s="2"/>
      <c r="G1509" s="2"/>
      <c r="H1509" s="3" t="str">
        <f t="shared" si="97"/>
        <v/>
      </c>
      <c r="I1509" s="2"/>
      <c r="J1509" s="3" t="str">
        <f t="shared" si="98"/>
        <v/>
      </c>
      <c r="K1509" s="2"/>
      <c r="L1509" s="2"/>
      <c r="M1509" s="3" t="str">
        <f t="shared" si="99"/>
        <v/>
      </c>
    </row>
    <row r="1510" spans="3:13" x14ac:dyDescent="0.2">
      <c r="C1510" s="2"/>
      <c r="D1510" s="2"/>
      <c r="E1510" s="3" t="str">
        <f t="shared" si="96"/>
        <v/>
      </c>
      <c r="F1510" s="2"/>
      <c r="G1510" s="2"/>
      <c r="H1510" s="3" t="str">
        <f t="shared" si="97"/>
        <v/>
      </c>
      <c r="I1510" s="2"/>
      <c r="J1510" s="3" t="str">
        <f t="shared" si="98"/>
        <v/>
      </c>
      <c r="K1510" s="2"/>
      <c r="L1510" s="2"/>
      <c r="M1510" s="3" t="str">
        <f t="shared" si="99"/>
        <v/>
      </c>
    </row>
    <row r="1511" spans="3:13" x14ac:dyDescent="0.2">
      <c r="C1511" s="2"/>
      <c r="D1511" s="2"/>
      <c r="E1511" s="3" t="str">
        <f t="shared" si="96"/>
        <v/>
      </c>
      <c r="F1511" s="2"/>
      <c r="G1511" s="2"/>
      <c r="H1511" s="3" t="str">
        <f t="shared" si="97"/>
        <v/>
      </c>
      <c r="I1511" s="2"/>
      <c r="J1511" s="3" t="str">
        <f t="shared" si="98"/>
        <v/>
      </c>
      <c r="K1511" s="2"/>
      <c r="L1511" s="2"/>
      <c r="M1511" s="3" t="str">
        <f t="shared" si="99"/>
        <v/>
      </c>
    </row>
    <row r="1512" spans="3:13" x14ac:dyDescent="0.2">
      <c r="C1512" s="2"/>
      <c r="D1512" s="2"/>
      <c r="E1512" s="3" t="str">
        <f t="shared" si="96"/>
        <v/>
      </c>
      <c r="F1512" s="2"/>
      <c r="G1512" s="2"/>
      <c r="H1512" s="3" t="str">
        <f t="shared" si="97"/>
        <v/>
      </c>
      <c r="I1512" s="2"/>
      <c r="J1512" s="3" t="str">
        <f t="shared" si="98"/>
        <v/>
      </c>
      <c r="K1512" s="2"/>
      <c r="L1512" s="2"/>
      <c r="M1512" s="3" t="str">
        <f t="shared" si="99"/>
        <v/>
      </c>
    </row>
    <row r="1513" spans="3:13" x14ac:dyDescent="0.2">
      <c r="C1513" s="2"/>
      <c r="D1513" s="2"/>
      <c r="E1513" s="3" t="str">
        <f t="shared" si="96"/>
        <v/>
      </c>
      <c r="F1513" s="2"/>
      <c r="G1513" s="2"/>
      <c r="H1513" s="3" t="str">
        <f t="shared" si="97"/>
        <v/>
      </c>
      <c r="I1513" s="2"/>
      <c r="J1513" s="3" t="str">
        <f t="shared" si="98"/>
        <v/>
      </c>
      <c r="K1513" s="2"/>
      <c r="L1513" s="2"/>
      <c r="M1513" s="3" t="str">
        <f t="shared" si="99"/>
        <v/>
      </c>
    </row>
    <row r="1514" spans="3:13" x14ac:dyDescent="0.2">
      <c r="C1514" s="2"/>
      <c r="D1514" s="2"/>
      <c r="E1514" s="3" t="str">
        <f t="shared" si="96"/>
        <v/>
      </c>
      <c r="F1514" s="2"/>
      <c r="G1514" s="2"/>
      <c r="H1514" s="3" t="str">
        <f t="shared" si="97"/>
        <v/>
      </c>
      <c r="I1514" s="2"/>
      <c r="J1514" s="3" t="str">
        <f t="shared" si="98"/>
        <v/>
      </c>
      <c r="K1514" s="2"/>
      <c r="L1514" s="2"/>
      <c r="M1514" s="3" t="str">
        <f t="shared" si="99"/>
        <v/>
      </c>
    </row>
    <row r="1515" spans="3:13" x14ac:dyDescent="0.2">
      <c r="C1515" s="2"/>
      <c r="D1515" s="2"/>
      <c r="E1515" s="3" t="str">
        <f t="shared" si="96"/>
        <v/>
      </c>
      <c r="F1515" s="2"/>
      <c r="G1515" s="2"/>
      <c r="H1515" s="3" t="str">
        <f t="shared" si="97"/>
        <v/>
      </c>
      <c r="I1515" s="2"/>
      <c r="J1515" s="3" t="str">
        <f t="shared" si="98"/>
        <v/>
      </c>
      <c r="K1515" s="2"/>
      <c r="L1515" s="2"/>
      <c r="M1515" s="3" t="str">
        <f t="shared" si="99"/>
        <v/>
      </c>
    </row>
    <row r="1516" spans="3:13" x14ac:dyDescent="0.2">
      <c r="C1516" s="2"/>
      <c r="D1516" s="2"/>
      <c r="E1516" s="3" t="str">
        <f t="shared" si="96"/>
        <v/>
      </c>
      <c r="F1516" s="2"/>
      <c r="G1516" s="2"/>
      <c r="H1516" s="3" t="str">
        <f t="shared" si="97"/>
        <v/>
      </c>
      <c r="I1516" s="2"/>
      <c r="J1516" s="3" t="str">
        <f t="shared" si="98"/>
        <v/>
      </c>
      <c r="K1516" s="2"/>
      <c r="L1516" s="2"/>
      <c r="M1516" s="3" t="str">
        <f t="shared" si="99"/>
        <v/>
      </c>
    </row>
    <row r="1517" spans="3:13" x14ac:dyDescent="0.2">
      <c r="C1517" s="2"/>
      <c r="D1517" s="2"/>
      <c r="E1517" s="3" t="str">
        <f t="shared" si="96"/>
        <v/>
      </c>
      <c r="F1517" s="2"/>
      <c r="G1517" s="2"/>
      <c r="H1517" s="3" t="str">
        <f t="shared" si="97"/>
        <v/>
      </c>
      <c r="I1517" s="2"/>
      <c r="J1517" s="3" t="str">
        <f t="shared" si="98"/>
        <v/>
      </c>
      <c r="K1517" s="2"/>
      <c r="L1517" s="2"/>
      <c r="M1517" s="3" t="str">
        <f t="shared" si="99"/>
        <v/>
      </c>
    </row>
    <row r="1518" spans="3:13" x14ac:dyDescent="0.2">
      <c r="C1518" s="2"/>
      <c r="D1518" s="2"/>
      <c r="E1518" s="3" t="str">
        <f t="shared" si="96"/>
        <v/>
      </c>
      <c r="F1518" s="2"/>
      <c r="G1518" s="2"/>
      <c r="H1518" s="3" t="str">
        <f t="shared" si="97"/>
        <v/>
      </c>
      <c r="I1518" s="2"/>
      <c r="J1518" s="3" t="str">
        <f t="shared" si="98"/>
        <v/>
      </c>
      <c r="K1518" s="2"/>
      <c r="L1518" s="2"/>
      <c r="M1518" s="3" t="str">
        <f t="shared" si="99"/>
        <v/>
      </c>
    </row>
    <row r="1519" spans="3:13" x14ac:dyDescent="0.2">
      <c r="C1519" s="2"/>
      <c r="D1519" s="2"/>
      <c r="E1519" s="3" t="str">
        <f t="shared" si="96"/>
        <v/>
      </c>
      <c r="F1519" s="2"/>
      <c r="G1519" s="2"/>
      <c r="H1519" s="3" t="str">
        <f t="shared" si="97"/>
        <v/>
      </c>
      <c r="I1519" s="2"/>
      <c r="J1519" s="3" t="str">
        <f t="shared" si="98"/>
        <v/>
      </c>
      <c r="K1519" s="2"/>
      <c r="L1519" s="2"/>
      <c r="M1519" s="3" t="str">
        <f t="shared" si="99"/>
        <v/>
      </c>
    </row>
    <row r="1520" spans="3:13" x14ac:dyDescent="0.2">
      <c r="C1520" s="2"/>
      <c r="D1520" s="2"/>
      <c r="E1520" s="3" t="str">
        <f t="shared" si="96"/>
        <v/>
      </c>
      <c r="F1520" s="2"/>
      <c r="G1520" s="2"/>
      <c r="H1520" s="3" t="str">
        <f t="shared" si="97"/>
        <v/>
      </c>
      <c r="I1520" s="2"/>
      <c r="J1520" s="3" t="str">
        <f t="shared" si="98"/>
        <v/>
      </c>
      <c r="K1520" s="2"/>
      <c r="L1520" s="2"/>
      <c r="M1520" s="3" t="str">
        <f t="shared" si="99"/>
        <v/>
      </c>
    </row>
    <row r="1521" spans="3:13" x14ac:dyDescent="0.2">
      <c r="C1521" s="2"/>
      <c r="D1521" s="2"/>
      <c r="E1521" s="3" t="str">
        <f t="shared" si="96"/>
        <v/>
      </c>
      <c r="F1521" s="2"/>
      <c r="G1521" s="2"/>
      <c r="H1521" s="3" t="str">
        <f t="shared" si="97"/>
        <v/>
      </c>
      <c r="I1521" s="2"/>
      <c r="J1521" s="3" t="str">
        <f t="shared" si="98"/>
        <v/>
      </c>
      <c r="K1521" s="2"/>
      <c r="L1521" s="2"/>
      <c r="M1521" s="3" t="str">
        <f t="shared" si="99"/>
        <v/>
      </c>
    </row>
    <row r="1522" spans="3:13" x14ac:dyDescent="0.2">
      <c r="C1522" s="2"/>
      <c r="D1522" s="2"/>
      <c r="E1522" s="3" t="str">
        <f t="shared" si="96"/>
        <v/>
      </c>
      <c r="F1522" s="2"/>
      <c r="G1522" s="2"/>
      <c r="H1522" s="3" t="str">
        <f t="shared" si="97"/>
        <v/>
      </c>
      <c r="I1522" s="2"/>
      <c r="J1522" s="3" t="str">
        <f t="shared" si="98"/>
        <v/>
      </c>
      <c r="K1522" s="2"/>
      <c r="L1522" s="2"/>
      <c r="M1522" s="3" t="str">
        <f t="shared" si="99"/>
        <v/>
      </c>
    </row>
    <row r="1523" spans="3:13" x14ac:dyDescent="0.2">
      <c r="C1523" s="2"/>
      <c r="D1523" s="2"/>
      <c r="E1523" s="3" t="str">
        <f t="shared" si="96"/>
        <v/>
      </c>
      <c r="F1523" s="2"/>
      <c r="G1523" s="2"/>
      <c r="H1523" s="3" t="str">
        <f t="shared" si="97"/>
        <v/>
      </c>
      <c r="I1523" s="2"/>
      <c r="J1523" s="3" t="str">
        <f t="shared" si="98"/>
        <v/>
      </c>
      <c r="K1523" s="2"/>
      <c r="L1523" s="2"/>
      <c r="M1523" s="3" t="str">
        <f t="shared" si="99"/>
        <v/>
      </c>
    </row>
    <row r="1524" spans="3:13" x14ac:dyDescent="0.2">
      <c r="C1524" s="2"/>
      <c r="D1524" s="2"/>
      <c r="E1524" s="3" t="str">
        <f t="shared" si="96"/>
        <v/>
      </c>
      <c r="F1524" s="2"/>
      <c r="G1524" s="2"/>
      <c r="H1524" s="3" t="str">
        <f t="shared" si="97"/>
        <v/>
      </c>
      <c r="I1524" s="2"/>
      <c r="J1524" s="3" t="str">
        <f t="shared" si="98"/>
        <v/>
      </c>
      <c r="K1524" s="2"/>
      <c r="L1524" s="2"/>
      <c r="M1524" s="3" t="str">
        <f t="shared" si="99"/>
        <v/>
      </c>
    </row>
    <row r="1525" spans="3:13" x14ac:dyDescent="0.2">
      <c r="C1525" s="2"/>
      <c r="D1525" s="2"/>
      <c r="E1525" s="3" t="str">
        <f t="shared" si="96"/>
        <v/>
      </c>
      <c r="F1525" s="2"/>
      <c r="G1525" s="2"/>
      <c r="H1525" s="3" t="str">
        <f t="shared" si="97"/>
        <v/>
      </c>
      <c r="I1525" s="2"/>
      <c r="J1525" s="3" t="str">
        <f t="shared" si="98"/>
        <v/>
      </c>
      <c r="K1525" s="2"/>
      <c r="L1525" s="2"/>
      <c r="M1525" s="3" t="str">
        <f t="shared" si="99"/>
        <v/>
      </c>
    </row>
    <row r="1526" spans="3:13" x14ac:dyDescent="0.2">
      <c r="C1526" s="2"/>
      <c r="D1526" s="2"/>
      <c r="E1526" s="3" t="str">
        <f t="shared" si="96"/>
        <v/>
      </c>
      <c r="F1526" s="2"/>
      <c r="G1526" s="2"/>
      <c r="H1526" s="3" t="str">
        <f t="shared" si="97"/>
        <v/>
      </c>
      <c r="I1526" s="2"/>
      <c r="J1526" s="3" t="str">
        <f t="shared" si="98"/>
        <v/>
      </c>
      <c r="K1526" s="2"/>
      <c r="L1526" s="2"/>
      <c r="M1526" s="3" t="str">
        <f t="shared" si="99"/>
        <v/>
      </c>
    </row>
    <row r="1527" spans="3:13" x14ac:dyDescent="0.2">
      <c r="C1527" s="2"/>
      <c r="D1527" s="2"/>
      <c r="E1527" s="3" t="str">
        <f t="shared" si="96"/>
        <v/>
      </c>
      <c r="F1527" s="2"/>
      <c r="G1527" s="2"/>
      <c r="H1527" s="3" t="str">
        <f t="shared" si="97"/>
        <v/>
      </c>
      <c r="I1527" s="2"/>
      <c r="J1527" s="3" t="str">
        <f t="shared" si="98"/>
        <v/>
      </c>
      <c r="K1527" s="2"/>
      <c r="L1527" s="2"/>
      <c r="M1527" s="3" t="str">
        <f t="shared" si="99"/>
        <v/>
      </c>
    </row>
    <row r="1528" spans="3:13" x14ac:dyDescent="0.2">
      <c r="C1528" s="2"/>
      <c r="D1528" s="2"/>
      <c r="E1528" s="3" t="str">
        <f t="shared" si="96"/>
        <v/>
      </c>
      <c r="F1528" s="2"/>
      <c r="G1528" s="2"/>
      <c r="H1528" s="3" t="str">
        <f t="shared" si="97"/>
        <v/>
      </c>
      <c r="I1528" s="2"/>
      <c r="J1528" s="3" t="str">
        <f t="shared" si="98"/>
        <v/>
      </c>
      <c r="K1528" s="2"/>
      <c r="L1528" s="2"/>
      <c r="M1528" s="3" t="str">
        <f t="shared" si="99"/>
        <v/>
      </c>
    </row>
    <row r="1529" spans="3:13" x14ac:dyDescent="0.2">
      <c r="C1529" s="2"/>
      <c r="D1529" s="2"/>
      <c r="E1529" s="3" t="str">
        <f t="shared" si="96"/>
        <v/>
      </c>
      <c r="F1529" s="2"/>
      <c r="G1529" s="2"/>
      <c r="H1529" s="3" t="str">
        <f t="shared" si="97"/>
        <v/>
      </c>
      <c r="I1529" s="2"/>
      <c r="J1529" s="3" t="str">
        <f t="shared" si="98"/>
        <v/>
      </c>
      <c r="K1529" s="2"/>
      <c r="L1529" s="2"/>
      <c r="M1529" s="3" t="str">
        <f t="shared" si="99"/>
        <v/>
      </c>
    </row>
    <row r="1530" spans="3:13" x14ac:dyDescent="0.2">
      <c r="C1530" s="2"/>
      <c r="D1530" s="2"/>
      <c r="E1530" s="3" t="str">
        <f t="shared" si="96"/>
        <v/>
      </c>
      <c r="F1530" s="2"/>
      <c r="G1530" s="2"/>
      <c r="H1530" s="3" t="str">
        <f t="shared" si="97"/>
        <v/>
      </c>
      <c r="I1530" s="2"/>
      <c r="J1530" s="3" t="str">
        <f t="shared" si="98"/>
        <v/>
      </c>
      <c r="K1530" s="2"/>
      <c r="L1530" s="2"/>
      <c r="M1530" s="3" t="str">
        <f t="shared" si="99"/>
        <v/>
      </c>
    </row>
    <row r="1531" spans="3:13" x14ac:dyDescent="0.2">
      <c r="C1531" s="2"/>
      <c r="D1531" s="2"/>
      <c r="E1531" s="3" t="str">
        <f t="shared" si="96"/>
        <v/>
      </c>
      <c r="F1531" s="2"/>
      <c r="G1531" s="2"/>
      <c r="H1531" s="3" t="str">
        <f t="shared" si="97"/>
        <v/>
      </c>
      <c r="I1531" s="2"/>
      <c r="J1531" s="3" t="str">
        <f t="shared" si="98"/>
        <v/>
      </c>
      <c r="K1531" s="2"/>
      <c r="L1531" s="2"/>
      <c r="M1531" s="3" t="str">
        <f t="shared" si="99"/>
        <v/>
      </c>
    </row>
    <row r="1532" spans="3:13" x14ac:dyDescent="0.2">
      <c r="C1532" s="2"/>
      <c r="D1532" s="2"/>
      <c r="E1532" s="3" t="str">
        <f t="shared" si="96"/>
        <v/>
      </c>
      <c r="F1532" s="2"/>
      <c r="G1532" s="2"/>
      <c r="H1532" s="3" t="str">
        <f t="shared" si="97"/>
        <v/>
      </c>
      <c r="I1532" s="2"/>
      <c r="J1532" s="3" t="str">
        <f t="shared" si="98"/>
        <v/>
      </c>
      <c r="K1532" s="2"/>
      <c r="L1532" s="2"/>
      <c r="M1532" s="3" t="str">
        <f t="shared" si="99"/>
        <v/>
      </c>
    </row>
    <row r="1533" spans="3:13" x14ac:dyDescent="0.2">
      <c r="C1533" s="2"/>
      <c r="D1533" s="2"/>
      <c r="E1533" s="3" t="str">
        <f t="shared" si="96"/>
        <v/>
      </c>
      <c r="F1533" s="2"/>
      <c r="G1533" s="2"/>
      <c r="H1533" s="3" t="str">
        <f t="shared" si="97"/>
        <v/>
      </c>
      <c r="I1533" s="2"/>
      <c r="J1533" s="3" t="str">
        <f t="shared" si="98"/>
        <v/>
      </c>
      <c r="K1533" s="2"/>
      <c r="L1533" s="2"/>
      <c r="M1533" s="3" t="str">
        <f t="shared" si="99"/>
        <v/>
      </c>
    </row>
    <row r="1534" spans="3:13" x14ac:dyDescent="0.2">
      <c r="C1534" s="2"/>
      <c r="D1534" s="2"/>
      <c r="E1534" s="3" t="str">
        <f t="shared" si="96"/>
        <v/>
      </c>
      <c r="F1534" s="2"/>
      <c r="G1534" s="2"/>
      <c r="H1534" s="3" t="str">
        <f t="shared" si="97"/>
        <v/>
      </c>
      <c r="I1534" s="2"/>
      <c r="J1534" s="3" t="str">
        <f t="shared" si="98"/>
        <v/>
      </c>
      <c r="K1534" s="2"/>
      <c r="L1534" s="2"/>
      <c r="M1534" s="3" t="str">
        <f t="shared" si="99"/>
        <v/>
      </c>
    </row>
    <row r="1535" spans="3:13" x14ac:dyDescent="0.2">
      <c r="C1535" s="2"/>
      <c r="D1535" s="2"/>
      <c r="E1535" s="3" t="str">
        <f t="shared" si="96"/>
        <v/>
      </c>
      <c r="F1535" s="2"/>
      <c r="G1535" s="2"/>
      <c r="H1535" s="3" t="str">
        <f t="shared" si="97"/>
        <v/>
      </c>
      <c r="I1535" s="2"/>
      <c r="J1535" s="3" t="str">
        <f t="shared" si="98"/>
        <v/>
      </c>
      <c r="K1535" s="2"/>
      <c r="L1535" s="2"/>
      <c r="M1535" s="3" t="str">
        <f t="shared" si="99"/>
        <v/>
      </c>
    </row>
    <row r="1536" spans="3:13" x14ac:dyDescent="0.2">
      <c r="C1536" s="2"/>
      <c r="D1536" s="2"/>
      <c r="E1536" s="3" t="str">
        <f t="shared" si="96"/>
        <v/>
      </c>
      <c r="F1536" s="2"/>
      <c r="G1536" s="2"/>
      <c r="H1536" s="3" t="str">
        <f t="shared" si="97"/>
        <v/>
      </c>
      <c r="I1536" s="2"/>
      <c r="J1536" s="3" t="str">
        <f t="shared" si="98"/>
        <v/>
      </c>
      <c r="K1536" s="2"/>
      <c r="L1536" s="2"/>
      <c r="M1536" s="3" t="str">
        <f t="shared" si="99"/>
        <v/>
      </c>
    </row>
    <row r="1537" spans="3:13" x14ac:dyDescent="0.2">
      <c r="C1537" s="2"/>
      <c r="D1537" s="2"/>
      <c r="E1537" s="3" t="str">
        <f t="shared" si="96"/>
        <v/>
      </c>
      <c r="F1537" s="2"/>
      <c r="G1537" s="2"/>
      <c r="H1537" s="3" t="str">
        <f t="shared" si="97"/>
        <v/>
      </c>
      <c r="I1537" s="2"/>
      <c r="J1537" s="3" t="str">
        <f t="shared" si="98"/>
        <v/>
      </c>
      <c r="K1537" s="2"/>
      <c r="L1537" s="2"/>
      <c r="M1537" s="3" t="str">
        <f t="shared" si="99"/>
        <v/>
      </c>
    </row>
    <row r="1538" spans="3:13" x14ac:dyDescent="0.2">
      <c r="C1538" s="2"/>
      <c r="D1538" s="2"/>
      <c r="E1538" s="3" t="str">
        <f t="shared" si="96"/>
        <v/>
      </c>
      <c r="F1538" s="2"/>
      <c r="G1538" s="2"/>
      <c r="H1538" s="3" t="str">
        <f t="shared" si="97"/>
        <v/>
      </c>
      <c r="I1538" s="2"/>
      <c r="J1538" s="3" t="str">
        <f t="shared" si="98"/>
        <v/>
      </c>
      <c r="K1538" s="2"/>
      <c r="L1538" s="2"/>
      <c r="M1538" s="3" t="str">
        <f t="shared" si="99"/>
        <v/>
      </c>
    </row>
    <row r="1539" spans="3:13" x14ac:dyDescent="0.2">
      <c r="C1539" s="2"/>
      <c r="D1539" s="2"/>
      <c r="E1539" s="3" t="str">
        <f t="shared" si="96"/>
        <v/>
      </c>
      <c r="F1539" s="2"/>
      <c r="G1539" s="2"/>
      <c r="H1539" s="3" t="str">
        <f t="shared" si="97"/>
        <v/>
      </c>
      <c r="I1539" s="2"/>
      <c r="J1539" s="3" t="str">
        <f t="shared" si="98"/>
        <v/>
      </c>
      <c r="K1539" s="2"/>
      <c r="L1539" s="2"/>
      <c r="M1539" s="3" t="str">
        <f t="shared" si="99"/>
        <v/>
      </c>
    </row>
    <row r="1540" spans="3:13" x14ac:dyDescent="0.2">
      <c r="C1540" s="2"/>
      <c r="D1540" s="2"/>
      <c r="E1540" s="3" t="str">
        <f t="shared" si="96"/>
        <v/>
      </c>
      <c r="F1540" s="2"/>
      <c r="G1540" s="2"/>
      <c r="H1540" s="3" t="str">
        <f t="shared" si="97"/>
        <v/>
      </c>
      <c r="I1540" s="2"/>
      <c r="J1540" s="3" t="str">
        <f t="shared" si="98"/>
        <v/>
      </c>
      <c r="K1540" s="2"/>
      <c r="L1540" s="2"/>
      <c r="M1540" s="3" t="str">
        <f t="shared" si="99"/>
        <v/>
      </c>
    </row>
    <row r="1541" spans="3:13" x14ac:dyDescent="0.2">
      <c r="C1541" s="2"/>
      <c r="D1541" s="2"/>
      <c r="E1541" s="3" t="str">
        <f t="shared" ref="E1541:E1604" si="100">IF(C1541=0,"",(D1541/C1541-1))</f>
        <v/>
      </c>
      <c r="F1541" s="2"/>
      <c r="G1541" s="2"/>
      <c r="H1541" s="3" t="str">
        <f t="shared" ref="H1541:H1604" si="101">IF(F1541=0,"",(G1541/F1541-1))</f>
        <v/>
      </c>
      <c r="I1541" s="2"/>
      <c r="J1541" s="3" t="str">
        <f t="shared" ref="J1541:J1604" si="102">IF(I1541=0,"",(G1541/I1541-1))</f>
        <v/>
      </c>
      <c r="K1541" s="2"/>
      <c r="L1541" s="2"/>
      <c r="M1541" s="3" t="str">
        <f t="shared" ref="M1541:M1604" si="103">IF(K1541=0,"",(L1541/K1541-1))</f>
        <v/>
      </c>
    </row>
    <row r="1542" spans="3:13" x14ac:dyDescent="0.2">
      <c r="C1542" s="2"/>
      <c r="D1542" s="2"/>
      <c r="E1542" s="3" t="str">
        <f t="shared" si="100"/>
        <v/>
      </c>
      <c r="F1542" s="2"/>
      <c r="G1542" s="2"/>
      <c r="H1542" s="3" t="str">
        <f t="shared" si="101"/>
        <v/>
      </c>
      <c r="I1542" s="2"/>
      <c r="J1542" s="3" t="str">
        <f t="shared" si="102"/>
        <v/>
      </c>
      <c r="K1542" s="2"/>
      <c r="L1542" s="2"/>
      <c r="M1542" s="3" t="str">
        <f t="shared" si="103"/>
        <v/>
      </c>
    </row>
    <row r="1543" spans="3:13" x14ac:dyDescent="0.2">
      <c r="C1543" s="2"/>
      <c r="D1543" s="2"/>
      <c r="E1543" s="3" t="str">
        <f t="shared" si="100"/>
        <v/>
      </c>
      <c r="F1543" s="2"/>
      <c r="G1543" s="2"/>
      <c r="H1543" s="3" t="str">
        <f t="shared" si="101"/>
        <v/>
      </c>
      <c r="I1543" s="2"/>
      <c r="J1543" s="3" t="str">
        <f t="shared" si="102"/>
        <v/>
      </c>
      <c r="K1543" s="2"/>
      <c r="L1543" s="2"/>
      <c r="M1543" s="3" t="str">
        <f t="shared" si="103"/>
        <v/>
      </c>
    </row>
    <row r="1544" spans="3:13" x14ac:dyDescent="0.2">
      <c r="C1544" s="2"/>
      <c r="D1544" s="2"/>
      <c r="E1544" s="3" t="str">
        <f t="shared" si="100"/>
        <v/>
      </c>
      <c r="F1544" s="2"/>
      <c r="G1544" s="2"/>
      <c r="H1544" s="3" t="str">
        <f t="shared" si="101"/>
        <v/>
      </c>
      <c r="I1544" s="2"/>
      <c r="J1544" s="3" t="str">
        <f t="shared" si="102"/>
        <v/>
      </c>
      <c r="K1544" s="2"/>
      <c r="L1544" s="2"/>
      <c r="M1544" s="3" t="str">
        <f t="shared" si="103"/>
        <v/>
      </c>
    </row>
    <row r="1545" spans="3:13" x14ac:dyDescent="0.2">
      <c r="C1545" s="2"/>
      <c r="D1545" s="2"/>
      <c r="E1545" s="3" t="str">
        <f t="shared" si="100"/>
        <v/>
      </c>
      <c r="F1545" s="2"/>
      <c r="G1545" s="2"/>
      <c r="H1545" s="3" t="str">
        <f t="shared" si="101"/>
        <v/>
      </c>
      <c r="I1545" s="2"/>
      <c r="J1545" s="3" t="str">
        <f t="shared" si="102"/>
        <v/>
      </c>
      <c r="K1545" s="2"/>
      <c r="L1545" s="2"/>
      <c r="M1545" s="3" t="str">
        <f t="shared" si="103"/>
        <v/>
      </c>
    </row>
    <row r="1546" spans="3:13" x14ac:dyDescent="0.2">
      <c r="C1546" s="2"/>
      <c r="D1546" s="2"/>
      <c r="E1546" s="3" t="str">
        <f t="shared" si="100"/>
        <v/>
      </c>
      <c r="F1546" s="2"/>
      <c r="G1546" s="2"/>
      <c r="H1546" s="3" t="str">
        <f t="shared" si="101"/>
        <v/>
      </c>
      <c r="I1546" s="2"/>
      <c r="J1546" s="3" t="str">
        <f t="shared" si="102"/>
        <v/>
      </c>
      <c r="K1546" s="2"/>
      <c r="L1546" s="2"/>
      <c r="M1546" s="3" t="str">
        <f t="shared" si="103"/>
        <v/>
      </c>
    </row>
    <row r="1547" spans="3:13" x14ac:dyDescent="0.2">
      <c r="C1547" s="2"/>
      <c r="D1547" s="2"/>
      <c r="E1547" s="3" t="str">
        <f t="shared" si="100"/>
        <v/>
      </c>
      <c r="F1547" s="2"/>
      <c r="G1547" s="2"/>
      <c r="H1547" s="3" t="str">
        <f t="shared" si="101"/>
        <v/>
      </c>
      <c r="I1547" s="2"/>
      <c r="J1547" s="3" t="str">
        <f t="shared" si="102"/>
        <v/>
      </c>
      <c r="K1547" s="2"/>
      <c r="L1547" s="2"/>
      <c r="M1547" s="3" t="str">
        <f t="shared" si="103"/>
        <v/>
      </c>
    </row>
    <row r="1548" spans="3:13" x14ac:dyDescent="0.2">
      <c r="C1548" s="2"/>
      <c r="D1548" s="2"/>
      <c r="E1548" s="3" t="str">
        <f t="shared" si="100"/>
        <v/>
      </c>
      <c r="F1548" s="2"/>
      <c r="G1548" s="2"/>
      <c r="H1548" s="3" t="str">
        <f t="shared" si="101"/>
        <v/>
      </c>
      <c r="I1548" s="2"/>
      <c r="J1548" s="3" t="str">
        <f t="shared" si="102"/>
        <v/>
      </c>
      <c r="K1548" s="2"/>
      <c r="L1548" s="2"/>
      <c r="M1548" s="3" t="str">
        <f t="shared" si="103"/>
        <v/>
      </c>
    </row>
    <row r="1549" spans="3:13" x14ac:dyDescent="0.2">
      <c r="C1549" s="2"/>
      <c r="D1549" s="2"/>
      <c r="E1549" s="3" t="str">
        <f t="shared" si="100"/>
        <v/>
      </c>
      <c r="F1549" s="2"/>
      <c r="G1549" s="2"/>
      <c r="H1549" s="3" t="str">
        <f t="shared" si="101"/>
        <v/>
      </c>
      <c r="I1549" s="2"/>
      <c r="J1549" s="3" t="str">
        <f t="shared" si="102"/>
        <v/>
      </c>
      <c r="K1549" s="2"/>
      <c r="L1549" s="2"/>
      <c r="M1549" s="3" t="str">
        <f t="shared" si="103"/>
        <v/>
      </c>
    </row>
    <row r="1550" spans="3:13" x14ac:dyDescent="0.2">
      <c r="C1550" s="2"/>
      <c r="D1550" s="2"/>
      <c r="E1550" s="3" t="str">
        <f t="shared" si="100"/>
        <v/>
      </c>
      <c r="F1550" s="2"/>
      <c r="G1550" s="2"/>
      <c r="H1550" s="3" t="str">
        <f t="shared" si="101"/>
        <v/>
      </c>
      <c r="I1550" s="2"/>
      <c r="J1550" s="3" t="str">
        <f t="shared" si="102"/>
        <v/>
      </c>
      <c r="K1550" s="2"/>
      <c r="L1550" s="2"/>
      <c r="M1550" s="3" t="str">
        <f t="shared" si="103"/>
        <v/>
      </c>
    </row>
    <row r="1551" spans="3:13" x14ac:dyDescent="0.2">
      <c r="C1551" s="2"/>
      <c r="D1551" s="2"/>
      <c r="E1551" s="3" t="str">
        <f t="shared" si="100"/>
        <v/>
      </c>
      <c r="F1551" s="2"/>
      <c r="G1551" s="2"/>
      <c r="H1551" s="3" t="str">
        <f t="shared" si="101"/>
        <v/>
      </c>
      <c r="I1551" s="2"/>
      <c r="J1551" s="3" t="str">
        <f t="shared" si="102"/>
        <v/>
      </c>
      <c r="K1551" s="2"/>
      <c r="L1551" s="2"/>
      <c r="M1551" s="3" t="str">
        <f t="shared" si="103"/>
        <v/>
      </c>
    </row>
    <row r="1552" spans="3:13" x14ac:dyDescent="0.2">
      <c r="C1552" s="2"/>
      <c r="D1552" s="2"/>
      <c r="E1552" s="3" t="str">
        <f t="shared" si="100"/>
        <v/>
      </c>
      <c r="F1552" s="2"/>
      <c r="G1552" s="2"/>
      <c r="H1552" s="3" t="str">
        <f t="shared" si="101"/>
        <v/>
      </c>
      <c r="I1552" s="2"/>
      <c r="J1552" s="3" t="str">
        <f t="shared" si="102"/>
        <v/>
      </c>
      <c r="K1552" s="2"/>
      <c r="L1552" s="2"/>
      <c r="M1552" s="3" t="str">
        <f t="shared" si="103"/>
        <v/>
      </c>
    </row>
    <row r="1553" spans="3:13" x14ac:dyDescent="0.2">
      <c r="C1553" s="2"/>
      <c r="D1553" s="2"/>
      <c r="E1553" s="3" t="str">
        <f t="shared" si="100"/>
        <v/>
      </c>
      <c r="F1553" s="2"/>
      <c r="G1553" s="2"/>
      <c r="H1553" s="3" t="str">
        <f t="shared" si="101"/>
        <v/>
      </c>
      <c r="I1553" s="2"/>
      <c r="J1553" s="3" t="str">
        <f t="shared" si="102"/>
        <v/>
      </c>
      <c r="K1553" s="2"/>
      <c r="L1553" s="2"/>
      <c r="M1553" s="3" t="str">
        <f t="shared" si="103"/>
        <v/>
      </c>
    </row>
    <row r="1554" spans="3:13" x14ac:dyDescent="0.2">
      <c r="C1554" s="2"/>
      <c r="D1554" s="2"/>
      <c r="E1554" s="3" t="str">
        <f t="shared" si="100"/>
        <v/>
      </c>
      <c r="F1554" s="2"/>
      <c r="G1554" s="2"/>
      <c r="H1554" s="3" t="str">
        <f t="shared" si="101"/>
        <v/>
      </c>
      <c r="I1554" s="2"/>
      <c r="J1554" s="3" t="str">
        <f t="shared" si="102"/>
        <v/>
      </c>
      <c r="K1554" s="2"/>
      <c r="L1554" s="2"/>
      <c r="M1554" s="3" t="str">
        <f t="shared" si="103"/>
        <v/>
      </c>
    </row>
    <row r="1555" spans="3:13" x14ac:dyDescent="0.2">
      <c r="C1555" s="2"/>
      <c r="D1555" s="2"/>
      <c r="E1555" s="3" t="str">
        <f t="shared" si="100"/>
        <v/>
      </c>
      <c r="F1555" s="2"/>
      <c r="G1555" s="2"/>
      <c r="H1555" s="3" t="str">
        <f t="shared" si="101"/>
        <v/>
      </c>
      <c r="I1555" s="2"/>
      <c r="J1555" s="3" t="str">
        <f t="shared" si="102"/>
        <v/>
      </c>
      <c r="K1555" s="2"/>
      <c r="L1555" s="2"/>
      <c r="M1555" s="3" t="str">
        <f t="shared" si="103"/>
        <v/>
      </c>
    </row>
    <row r="1556" spans="3:13" x14ac:dyDescent="0.2">
      <c r="C1556" s="2"/>
      <c r="D1556" s="2"/>
      <c r="E1556" s="3" t="str">
        <f t="shared" si="100"/>
        <v/>
      </c>
      <c r="F1556" s="2"/>
      <c r="G1556" s="2"/>
      <c r="H1556" s="3" t="str">
        <f t="shared" si="101"/>
        <v/>
      </c>
      <c r="I1556" s="2"/>
      <c r="J1556" s="3" t="str">
        <f t="shared" si="102"/>
        <v/>
      </c>
      <c r="K1556" s="2"/>
      <c r="L1556" s="2"/>
      <c r="M1556" s="3" t="str">
        <f t="shared" si="103"/>
        <v/>
      </c>
    </row>
    <row r="1557" spans="3:13" x14ac:dyDescent="0.2">
      <c r="C1557" s="2"/>
      <c r="D1557" s="2"/>
      <c r="E1557" s="3" t="str">
        <f t="shared" si="100"/>
        <v/>
      </c>
      <c r="F1557" s="2"/>
      <c r="G1557" s="2"/>
      <c r="H1557" s="3" t="str">
        <f t="shared" si="101"/>
        <v/>
      </c>
      <c r="I1557" s="2"/>
      <c r="J1557" s="3" t="str">
        <f t="shared" si="102"/>
        <v/>
      </c>
      <c r="K1557" s="2"/>
      <c r="L1557" s="2"/>
      <c r="M1557" s="3" t="str">
        <f t="shared" si="103"/>
        <v/>
      </c>
    </row>
    <row r="1558" spans="3:13" x14ac:dyDescent="0.2">
      <c r="C1558" s="2"/>
      <c r="D1558" s="2"/>
      <c r="E1558" s="3" t="str">
        <f t="shared" si="100"/>
        <v/>
      </c>
      <c r="F1558" s="2"/>
      <c r="G1558" s="2"/>
      <c r="H1558" s="3" t="str">
        <f t="shared" si="101"/>
        <v/>
      </c>
      <c r="I1558" s="2"/>
      <c r="J1558" s="3" t="str">
        <f t="shared" si="102"/>
        <v/>
      </c>
      <c r="K1558" s="2"/>
      <c r="L1558" s="2"/>
      <c r="M1558" s="3" t="str">
        <f t="shared" si="103"/>
        <v/>
      </c>
    </row>
    <row r="1559" spans="3:13" x14ac:dyDescent="0.2">
      <c r="C1559" s="2"/>
      <c r="D1559" s="2"/>
      <c r="E1559" s="3" t="str">
        <f t="shared" si="100"/>
        <v/>
      </c>
      <c r="F1559" s="2"/>
      <c r="G1559" s="2"/>
      <c r="H1559" s="3" t="str">
        <f t="shared" si="101"/>
        <v/>
      </c>
      <c r="I1559" s="2"/>
      <c r="J1559" s="3" t="str">
        <f t="shared" si="102"/>
        <v/>
      </c>
      <c r="K1559" s="2"/>
      <c r="L1559" s="2"/>
      <c r="M1559" s="3" t="str">
        <f t="shared" si="103"/>
        <v/>
      </c>
    </row>
    <row r="1560" spans="3:13" x14ac:dyDescent="0.2">
      <c r="C1560" s="2"/>
      <c r="D1560" s="2"/>
      <c r="E1560" s="3" t="str">
        <f t="shared" si="100"/>
        <v/>
      </c>
      <c r="F1560" s="2"/>
      <c r="G1560" s="2"/>
      <c r="H1560" s="3" t="str">
        <f t="shared" si="101"/>
        <v/>
      </c>
      <c r="I1560" s="2"/>
      <c r="J1560" s="3" t="str">
        <f t="shared" si="102"/>
        <v/>
      </c>
      <c r="K1560" s="2"/>
      <c r="L1560" s="2"/>
      <c r="M1560" s="3" t="str">
        <f t="shared" si="103"/>
        <v/>
      </c>
    </row>
    <row r="1561" spans="3:13" x14ac:dyDescent="0.2">
      <c r="C1561" s="2"/>
      <c r="D1561" s="2"/>
      <c r="E1561" s="3" t="str">
        <f t="shared" si="100"/>
        <v/>
      </c>
      <c r="F1561" s="2"/>
      <c r="G1561" s="2"/>
      <c r="H1561" s="3" t="str">
        <f t="shared" si="101"/>
        <v/>
      </c>
      <c r="I1561" s="2"/>
      <c r="J1561" s="3" t="str">
        <f t="shared" si="102"/>
        <v/>
      </c>
      <c r="K1561" s="2"/>
      <c r="L1561" s="2"/>
      <c r="M1561" s="3" t="str">
        <f t="shared" si="103"/>
        <v/>
      </c>
    </row>
    <row r="1562" spans="3:13" x14ac:dyDescent="0.2">
      <c r="C1562" s="2"/>
      <c r="D1562" s="2"/>
      <c r="E1562" s="3" t="str">
        <f t="shared" si="100"/>
        <v/>
      </c>
      <c r="F1562" s="2"/>
      <c r="G1562" s="2"/>
      <c r="H1562" s="3" t="str">
        <f t="shared" si="101"/>
        <v/>
      </c>
      <c r="I1562" s="2"/>
      <c r="J1562" s="3" t="str">
        <f t="shared" si="102"/>
        <v/>
      </c>
      <c r="K1562" s="2"/>
      <c r="L1562" s="2"/>
      <c r="M1562" s="3" t="str">
        <f t="shared" si="103"/>
        <v/>
      </c>
    </row>
    <row r="1563" spans="3:13" x14ac:dyDescent="0.2">
      <c r="C1563" s="2"/>
      <c r="D1563" s="2"/>
      <c r="E1563" s="3" t="str">
        <f t="shared" si="100"/>
        <v/>
      </c>
      <c r="F1563" s="2"/>
      <c r="G1563" s="2"/>
      <c r="H1563" s="3" t="str">
        <f t="shared" si="101"/>
        <v/>
      </c>
      <c r="I1563" s="2"/>
      <c r="J1563" s="3" t="str">
        <f t="shared" si="102"/>
        <v/>
      </c>
      <c r="K1563" s="2"/>
      <c r="L1563" s="2"/>
      <c r="M1563" s="3" t="str">
        <f t="shared" si="103"/>
        <v/>
      </c>
    </row>
    <row r="1564" spans="3:13" x14ac:dyDescent="0.2">
      <c r="C1564" s="2"/>
      <c r="D1564" s="2"/>
      <c r="E1564" s="3" t="str">
        <f t="shared" si="100"/>
        <v/>
      </c>
      <c r="F1564" s="2"/>
      <c r="G1564" s="2"/>
      <c r="H1564" s="3" t="str">
        <f t="shared" si="101"/>
        <v/>
      </c>
      <c r="I1564" s="2"/>
      <c r="J1564" s="3" t="str">
        <f t="shared" si="102"/>
        <v/>
      </c>
      <c r="K1564" s="2"/>
      <c r="L1564" s="2"/>
      <c r="M1564" s="3" t="str">
        <f t="shared" si="103"/>
        <v/>
      </c>
    </row>
    <row r="1565" spans="3:13" x14ac:dyDescent="0.2">
      <c r="C1565" s="2"/>
      <c r="D1565" s="2"/>
      <c r="E1565" s="3" t="str">
        <f t="shared" si="100"/>
        <v/>
      </c>
      <c r="F1565" s="2"/>
      <c r="G1565" s="2"/>
      <c r="H1565" s="3" t="str">
        <f t="shared" si="101"/>
        <v/>
      </c>
      <c r="I1565" s="2"/>
      <c r="J1565" s="3" t="str">
        <f t="shared" si="102"/>
        <v/>
      </c>
      <c r="K1565" s="2"/>
      <c r="L1565" s="2"/>
      <c r="M1565" s="3" t="str">
        <f t="shared" si="103"/>
        <v/>
      </c>
    </row>
    <row r="1566" spans="3:13" x14ac:dyDescent="0.2">
      <c r="C1566" s="2"/>
      <c r="D1566" s="2"/>
      <c r="E1566" s="3" t="str">
        <f t="shared" si="100"/>
        <v/>
      </c>
      <c r="F1566" s="2"/>
      <c r="G1566" s="2"/>
      <c r="H1566" s="3" t="str">
        <f t="shared" si="101"/>
        <v/>
      </c>
      <c r="I1566" s="2"/>
      <c r="J1566" s="3" t="str">
        <f t="shared" si="102"/>
        <v/>
      </c>
      <c r="K1566" s="2"/>
      <c r="L1566" s="2"/>
      <c r="M1566" s="3" t="str">
        <f t="shared" si="103"/>
        <v/>
      </c>
    </row>
    <row r="1567" spans="3:13" x14ac:dyDescent="0.2">
      <c r="C1567" s="2"/>
      <c r="D1567" s="2"/>
      <c r="E1567" s="3" t="str">
        <f t="shared" si="100"/>
        <v/>
      </c>
      <c r="F1567" s="2"/>
      <c r="G1567" s="2"/>
      <c r="H1567" s="3" t="str">
        <f t="shared" si="101"/>
        <v/>
      </c>
      <c r="I1567" s="2"/>
      <c r="J1567" s="3" t="str">
        <f t="shared" si="102"/>
        <v/>
      </c>
      <c r="K1567" s="2"/>
      <c r="L1567" s="2"/>
      <c r="M1567" s="3" t="str">
        <f t="shared" si="103"/>
        <v/>
      </c>
    </row>
    <row r="1568" spans="3:13" x14ac:dyDescent="0.2">
      <c r="C1568" s="2"/>
      <c r="D1568" s="2"/>
      <c r="E1568" s="3" t="str">
        <f t="shared" si="100"/>
        <v/>
      </c>
      <c r="F1568" s="2"/>
      <c r="G1568" s="2"/>
      <c r="H1568" s="3" t="str">
        <f t="shared" si="101"/>
        <v/>
      </c>
      <c r="I1568" s="2"/>
      <c r="J1568" s="3" t="str">
        <f t="shared" si="102"/>
        <v/>
      </c>
      <c r="K1568" s="2"/>
      <c r="L1568" s="2"/>
      <c r="M1568" s="3" t="str">
        <f t="shared" si="103"/>
        <v/>
      </c>
    </row>
    <row r="1569" spans="3:13" x14ac:dyDescent="0.2">
      <c r="C1569" s="2"/>
      <c r="D1569" s="2"/>
      <c r="E1569" s="3" t="str">
        <f t="shared" si="100"/>
        <v/>
      </c>
      <c r="F1569" s="2"/>
      <c r="G1569" s="2"/>
      <c r="H1569" s="3" t="str">
        <f t="shared" si="101"/>
        <v/>
      </c>
      <c r="I1569" s="2"/>
      <c r="J1569" s="3" t="str">
        <f t="shared" si="102"/>
        <v/>
      </c>
      <c r="K1569" s="2"/>
      <c r="L1569" s="2"/>
      <c r="M1569" s="3" t="str">
        <f t="shared" si="103"/>
        <v/>
      </c>
    </row>
    <row r="1570" spans="3:13" x14ac:dyDescent="0.2">
      <c r="C1570" s="2"/>
      <c r="D1570" s="2"/>
      <c r="E1570" s="3" t="str">
        <f t="shared" si="100"/>
        <v/>
      </c>
      <c r="F1570" s="2"/>
      <c r="G1570" s="2"/>
      <c r="H1570" s="3" t="str">
        <f t="shared" si="101"/>
        <v/>
      </c>
      <c r="I1570" s="2"/>
      <c r="J1570" s="3" t="str">
        <f t="shared" si="102"/>
        <v/>
      </c>
      <c r="K1570" s="2"/>
      <c r="L1570" s="2"/>
      <c r="M1570" s="3" t="str">
        <f t="shared" si="103"/>
        <v/>
      </c>
    </row>
    <row r="1571" spans="3:13" x14ac:dyDescent="0.2">
      <c r="C1571" s="2"/>
      <c r="D1571" s="2"/>
      <c r="E1571" s="3" t="str">
        <f t="shared" si="100"/>
        <v/>
      </c>
      <c r="F1571" s="2"/>
      <c r="G1571" s="2"/>
      <c r="H1571" s="3" t="str">
        <f t="shared" si="101"/>
        <v/>
      </c>
      <c r="I1571" s="2"/>
      <c r="J1571" s="3" t="str">
        <f t="shared" si="102"/>
        <v/>
      </c>
      <c r="K1571" s="2"/>
      <c r="L1571" s="2"/>
      <c r="M1571" s="3" t="str">
        <f t="shared" si="103"/>
        <v/>
      </c>
    </row>
    <row r="1572" spans="3:13" x14ac:dyDescent="0.2">
      <c r="C1572" s="2"/>
      <c r="D1572" s="2"/>
      <c r="E1572" s="3" t="str">
        <f t="shared" si="100"/>
        <v/>
      </c>
      <c r="F1572" s="2"/>
      <c r="G1572" s="2"/>
      <c r="H1572" s="3" t="str">
        <f t="shared" si="101"/>
        <v/>
      </c>
      <c r="I1572" s="2"/>
      <c r="J1572" s="3" t="str">
        <f t="shared" si="102"/>
        <v/>
      </c>
      <c r="K1572" s="2"/>
      <c r="L1572" s="2"/>
      <c r="M1572" s="3" t="str">
        <f t="shared" si="103"/>
        <v/>
      </c>
    </row>
    <row r="1573" spans="3:13" x14ac:dyDescent="0.2">
      <c r="C1573" s="2"/>
      <c r="D1573" s="2"/>
      <c r="E1573" s="3" t="str">
        <f t="shared" si="100"/>
        <v/>
      </c>
      <c r="F1573" s="2"/>
      <c r="G1573" s="2"/>
      <c r="H1573" s="3" t="str">
        <f t="shared" si="101"/>
        <v/>
      </c>
      <c r="I1573" s="2"/>
      <c r="J1573" s="3" t="str">
        <f t="shared" si="102"/>
        <v/>
      </c>
      <c r="K1573" s="2"/>
      <c r="L1573" s="2"/>
      <c r="M1573" s="3" t="str">
        <f t="shared" si="103"/>
        <v/>
      </c>
    </row>
    <row r="1574" spans="3:13" x14ac:dyDescent="0.2">
      <c r="C1574" s="2"/>
      <c r="D1574" s="2"/>
      <c r="E1574" s="3" t="str">
        <f t="shared" si="100"/>
        <v/>
      </c>
      <c r="F1574" s="2"/>
      <c r="G1574" s="2"/>
      <c r="H1574" s="3" t="str">
        <f t="shared" si="101"/>
        <v/>
      </c>
      <c r="I1574" s="2"/>
      <c r="J1574" s="3" t="str">
        <f t="shared" si="102"/>
        <v/>
      </c>
      <c r="K1574" s="2"/>
      <c r="L1574" s="2"/>
      <c r="M1574" s="3" t="str">
        <f t="shared" si="103"/>
        <v/>
      </c>
    </row>
    <row r="1575" spans="3:13" x14ac:dyDescent="0.2">
      <c r="C1575" s="2"/>
      <c r="D1575" s="2"/>
      <c r="E1575" s="3" t="str">
        <f t="shared" si="100"/>
        <v/>
      </c>
      <c r="F1575" s="2"/>
      <c r="G1575" s="2"/>
      <c r="H1575" s="3" t="str">
        <f t="shared" si="101"/>
        <v/>
      </c>
      <c r="I1575" s="2"/>
      <c r="J1575" s="3" t="str">
        <f t="shared" si="102"/>
        <v/>
      </c>
      <c r="K1575" s="2"/>
      <c r="L1575" s="2"/>
      <c r="M1575" s="3" t="str">
        <f t="shared" si="103"/>
        <v/>
      </c>
    </row>
    <row r="1576" spans="3:13" x14ac:dyDescent="0.2">
      <c r="C1576" s="2"/>
      <c r="D1576" s="2"/>
      <c r="E1576" s="3" t="str">
        <f t="shared" si="100"/>
        <v/>
      </c>
      <c r="F1576" s="2"/>
      <c r="G1576" s="2"/>
      <c r="H1576" s="3" t="str">
        <f t="shared" si="101"/>
        <v/>
      </c>
      <c r="I1576" s="2"/>
      <c r="J1576" s="3" t="str">
        <f t="shared" si="102"/>
        <v/>
      </c>
      <c r="K1576" s="2"/>
      <c r="L1576" s="2"/>
      <c r="M1576" s="3" t="str">
        <f t="shared" si="103"/>
        <v/>
      </c>
    </row>
    <row r="1577" spans="3:13" x14ac:dyDescent="0.2">
      <c r="C1577" s="2"/>
      <c r="D1577" s="2"/>
      <c r="E1577" s="3" t="str">
        <f t="shared" si="100"/>
        <v/>
      </c>
      <c r="F1577" s="2"/>
      <c r="G1577" s="2"/>
      <c r="H1577" s="3" t="str">
        <f t="shared" si="101"/>
        <v/>
      </c>
      <c r="I1577" s="2"/>
      <c r="J1577" s="3" t="str">
        <f t="shared" si="102"/>
        <v/>
      </c>
      <c r="K1577" s="2"/>
      <c r="L1577" s="2"/>
      <c r="M1577" s="3" t="str">
        <f t="shared" si="103"/>
        <v/>
      </c>
    </row>
    <row r="1578" spans="3:13" x14ac:dyDescent="0.2">
      <c r="C1578" s="2"/>
      <c r="D1578" s="2"/>
      <c r="E1578" s="3" t="str">
        <f t="shared" si="100"/>
        <v/>
      </c>
      <c r="F1578" s="2"/>
      <c r="G1578" s="2"/>
      <c r="H1578" s="3" t="str">
        <f t="shared" si="101"/>
        <v/>
      </c>
      <c r="I1578" s="2"/>
      <c r="J1578" s="3" t="str">
        <f t="shared" si="102"/>
        <v/>
      </c>
      <c r="K1578" s="2"/>
      <c r="L1578" s="2"/>
      <c r="M1578" s="3" t="str">
        <f t="shared" si="103"/>
        <v/>
      </c>
    </row>
    <row r="1579" spans="3:13" x14ac:dyDescent="0.2">
      <c r="C1579" s="2"/>
      <c r="D1579" s="2"/>
      <c r="E1579" s="3" t="str">
        <f t="shared" si="100"/>
        <v/>
      </c>
      <c r="F1579" s="2"/>
      <c r="G1579" s="2"/>
      <c r="H1579" s="3" t="str">
        <f t="shared" si="101"/>
        <v/>
      </c>
      <c r="I1579" s="2"/>
      <c r="J1579" s="3" t="str">
        <f t="shared" si="102"/>
        <v/>
      </c>
      <c r="K1579" s="2"/>
      <c r="L1579" s="2"/>
      <c r="M1579" s="3" t="str">
        <f t="shared" si="103"/>
        <v/>
      </c>
    </row>
    <row r="1580" spans="3:13" x14ac:dyDescent="0.2">
      <c r="C1580" s="2"/>
      <c r="D1580" s="2"/>
      <c r="E1580" s="3" t="str">
        <f t="shared" si="100"/>
        <v/>
      </c>
      <c r="F1580" s="2"/>
      <c r="G1580" s="2"/>
      <c r="H1580" s="3" t="str">
        <f t="shared" si="101"/>
        <v/>
      </c>
      <c r="I1580" s="2"/>
      <c r="J1580" s="3" t="str">
        <f t="shared" si="102"/>
        <v/>
      </c>
      <c r="K1580" s="2"/>
      <c r="L1580" s="2"/>
      <c r="M1580" s="3" t="str">
        <f t="shared" si="103"/>
        <v/>
      </c>
    </row>
    <row r="1581" spans="3:13" x14ac:dyDescent="0.2">
      <c r="C1581" s="2"/>
      <c r="D1581" s="2"/>
      <c r="E1581" s="3" t="str">
        <f t="shared" si="100"/>
        <v/>
      </c>
      <c r="F1581" s="2"/>
      <c r="G1581" s="2"/>
      <c r="H1581" s="3" t="str">
        <f t="shared" si="101"/>
        <v/>
      </c>
      <c r="I1581" s="2"/>
      <c r="J1581" s="3" t="str">
        <f t="shared" si="102"/>
        <v/>
      </c>
      <c r="K1581" s="2"/>
      <c r="L1581" s="2"/>
      <c r="M1581" s="3" t="str">
        <f t="shared" si="103"/>
        <v/>
      </c>
    </row>
    <row r="1582" spans="3:13" x14ac:dyDescent="0.2">
      <c r="C1582" s="2"/>
      <c r="D1582" s="2"/>
      <c r="E1582" s="3" t="str">
        <f t="shared" si="100"/>
        <v/>
      </c>
      <c r="F1582" s="2"/>
      <c r="G1582" s="2"/>
      <c r="H1582" s="3" t="str">
        <f t="shared" si="101"/>
        <v/>
      </c>
      <c r="I1582" s="2"/>
      <c r="J1582" s="3" t="str">
        <f t="shared" si="102"/>
        <v/>
      </c>
      <c r="K1582" s="2"/>
      <c r="L1582" s="2"/>
      <c r="M1582" s="3" t="str">
        <f t="shared" si="103"/>
        <v/>
      </c>
    </row>
    <row r="1583" spans="3:13" x14ac:dyDescent="0.2">
      <c r="C1583" s="2"/>
      <c r="D1583" s="2"/>
      <c r="E1583" s="3" t="str">
        <f t="shared" si="100"/>
        <v/>
      </c>
      <c r="F1583" s="2"/>
      <c r="G1583" s="2"/>
      <c r="H1583" s="3" t="str">
        <f t="shared" si="101"/>
        <v/>
      </c>
      <c r="I1583" s="2"/>
      <c r="J1583" s="3" t="str">
        <f t="shared" si="102"/>
        <v/>
      </c>
      <c r="K1583" s="2"/>
      <c r="L1583" s="2"/>
      <c r="M1583" s="3" t="str">
        <f t="shared" si="103"/>
        <v/>
      </c>
    </row>
    <row r="1584" spans="3:13" x14ac:dyDescent="0.2">
      <c r="C1584" s="2"/>
      <c r="D1584" s="2"/>
      <c r="E1584" s="3" t="str">
        <f t="shared" si="100"/>
        <v/>
      </c>
      <c r="F1584" s="2"/>
      <c r="G1584" s="2"/>
      <c r="H1584" s="3" t="str">
        <f t="shared" si="101"/>
        <v/>
      </c>
      <c r="I1584" s="2"/>
      <c r="J1584" s="3" t="str">
        <f t="shared" si="102"/>
        <v/>
      </c>
      <c r="K1584" s="2"/>
      <c r="L1584" s="2"/>
      <c r="M1584" s="3" t="str">
        <f t="shared" si="103"/>
        <v/>
      </c>
    </row>
    <row r="1585" spans="3:13" x14ac:dyDescent="0.2">
      <c r="C1585" s="2"/>
      <c r="D1585" s="2"/>
      <c r="E1585" s="3" t="str">
        <f t="shared" si="100"/>
        <v/>
      </c>
      <c r="F1585" s="2"/>
      <c r="G1585" s="2"/>
      <c r="H1585" s="3" t="str">
        <f t="shared" si="101"/>
        <v/>
      </c>
      <c r="I1585" s="2"/>
      <c r="J1585" s="3" t="str">
        <f t="shared" si="102"/>
        <v/>
      </c>
      <c r="K1585" s="2"/>
      <c r="L1585" s="2"/>
      <c r="M1585" s="3" t="str">
        <f t="shared" si="103"/>
        <v/>
      </c>
    </row>
    <row r="1586" spans="3:13" x14ac:dyDescent="0.2">
      <c r="C1586" s="2"/>
      <c r="D1586" s="2"/>
      <c r="E1586" s="3" t="str">
        <f t="shared" si="100"/>
        <v/>
      </c>
      <c r="F1586" s="2"/>
      <c r="G1586" s="2"/>
      <c r="H1586" s="3" t="str">
        <f t="shared" si="101"/>
        <v/>
      </c>
      <c r="I1586" s="2"/>
      <c r="J1586" s="3" t="str">
        <f t="shared" si="102"/>
        <v/>
      </c>
      <c r="K1586" s="2"/>
      <c r="L1586" s="2"/>
      <c r="M1586" s="3" t="str">
        <f t="shared" si="103"/>
        <v/>
      </c>
    </row>
    <row r="1587" spans="3:13" x14ac:dyDescent="0.2">
      <c r="C1587" s="2"/>
      <c r="D1587" s="2"/>
      <c r="E1587" s="3" t="str">
        <f t="shared" si="100"/>
        <v/>
      </c>
      <c r="F1587" s="2"/>
      <c r="G1587" s="2"/>
      <c r="H1587" s="3" t="str">
        <f t="shared" si="101"/>
        <v/>
      </c>
      <c r="I1587" s="2"/>
      <c r="J1587" s="3" t="str">
        <f t="shared" si="102"/>
        <v/>
      </c>
      <c r="K1587" s="2"/>
      <c r="L1587" s="2"/>
      <c r="M1587" s="3" t="str">
        <f t="shared" si="103"/>
        <v/>
      </c>
    </row>
    <row r="1588" spans="3:13" x14ac:dyDescent="0.2">
      <c r="C1588" s="2"/>
      <c r="D1588" s="2"/>
      <c r="E1588" s="3" t="str">
        <f t="shared" si="100"/>
        <v/>
      </c>
      <c r="F1588" s="2"/>
      <c r="G1588" s="2"/>
      <c r="H1588" s="3" t="str">
        <f t="shared" si="101"/>
        <v/>
      </c>
      <c r="I1588" s="2"/>
      <c r="J1588" s="3" t="str">
        <f t="shared" si="102"/>
        <v/>
      </c>
      <c r="K1588" s="2"/>
      <c r="L1588" s="2"/>
      <c r="M1588" s="3" t="str">
        <f t="shared" si="103"/>
        <v/>
      </c>
    </row>
    <row r="1589" spans="3:13" x14ac:dyDescent="0.2">
      <c r="C1589" s="2"/>
      <c r="D1589" s="2"/>
      <c r="E1589" s="3" t="str">
        <f t="shared" si="100"/>
        <v/>
      </c>
      <c r="F1589" s="2"/>
      <c r="G1589" s="2"/>
      <c r="H1589" s="3" t="str">
        <f t="shared" si="101"/>
        <v/>
      </c>
      <c r="I1589" s="2"/>
      <c r="J1589" s="3" t="str">
        <f t="shared" si="102"/>
        <v/>
      </c>
      <c r="K1589" s="2"/>
      <c r="L1589" s="2"/>
      <c r="M1589" s="3" t="str">
        <f t="shared" si="103"/>
        <v/>
      </c>
    </row>
    <row r="1590" spans="3:13" x14ac:dyDescent="0.2">
      <c r="C1590" s="2"/>
      <c r="D1590" s="2"/>
      <c r="E1590" s="3" t="str">
        <f t="shared" si="100"/>
        <v/>
      </c>
      <c r="F1590" s="2"/>
      <c r="G1590" s="2"/>
      <c r="H1590" s="3" t="str">
        <f t="shared" si="101"/>
        <v/>
      </c>
      <c r="I1590" s="2"/>
      <c r="J1590" s="3" t="str">
        <f t="shared" si="102"/>
        <v/>
      </c>
      <c r="K1590" s="2"/>
      <c r="L1590" s="2"/>
      <c r="M1590" s="3" t="str">
        <f t="shared" si="103"/>
        <v/>
      </c>
    </row>
    <row r="1591" spans="3:13" x14ac:dyDescent="0.2">
      <c r="C1591" s="2"/>
      <c r="D1591" s="2"/>
      <c r="E1591" s="3" t="str">
        <f t="shared" si="100"/>
        <v/>
      </c>
      <c r="F1591" s="2"/>
      <c r="G1591" s="2"/>
      <c r="H1591" s="3" t="str">
        <f t="shared" si="101"/>
        <v/>
      </c>
      <c r="I1591" s="2"/>
      <c r="J1591" s="3" t="str">
        <f t="shared" si="102"/>
        <v/>
      </c>
      <c r="K1591" s="2"/>
      <c r="L1591" s="2"/>
      <c r="M1591" s="3" t="str">
        <f t="shared" si="103"/>
        <v/>
      </c>
    </row>
    <row r="1592" spans="3:13" x14ac:dyDescent="0.2">
      <c r="C1592" s="2"/>
      <c r="D1592" s="2"/>
      <c r="E1592" s="3" t="str">
        <f t="shared" si="100"/>
        <v/>
      </c>
      <c r="F1592" s="2"/>
      <c r="G1592" s="2"/>
      <c r="H1592" s="3" t="str">
        <f t="shared" si="101"/>
        <v/>
      </c>
      <c r="I1592" s="2"/>
      <c r="J1592" s="3" t="str">
        <f t="shared" si="102"/>
        <v/>
      </c>
      <c r="K1592" s="2"/>
      <c r="L1592" s="2"/>
      <c r="M1592" s="3" t="str">
        <f t="shared" si="103"/>
        <v/>
      </c>
    </row>
    <row r="1593" spans="3:13" x14ac:dyDescent="0.2">
      <c r="C1593" s="2"/>
      <c r="D1593" s="2"/>
      <c r="E1593" s="3" t="str">
        <f t="shared" si="100"/>
        <v/>
      </c>
      <c r="F1593" s="2"/>
      <c r="G1593" s="2"/>
      <c r="H1593" s="3" t="str">
        <f t="shared" si="101"/>
        <v/>
      </c>
      <c r="I1593" s="2"/>
      <c r="J1593" s="3" t="str">
        <f t="shared" si="102"/>
        <v/>
      </c>
      <c r="K1593" s="2"/>
      <c r="L1593" s="2"/>
      <c r="M1593" s="3" t="str">
        <f t="shared" si="103"/>
        <v/>
      </c>
    </row>
    <row r="1594" spans="3:13" x14ac:dyDescent="0.2">
      <c r="C1594" s="2"/>
      <c r="D1594" s="2"/>
      <c r="E1594" s="3" t="str">
        <f t="shared" si="100"/>
        <v/>
      </c>
      <c r="F1594" s="2"/>
      <c r="G1594" s="2"/>
      <c r="H1594" s="3" t="str">
        <f t="shared" si="101"/>
        <v/>
      </c>
      <c r="I1594" s="2"/>
      <c r="J1594" s="3" t="str">
        <f t="shared" si="102"/>
        <v/>
      </c>
      <c r="K1594" s="2"/>
      <c r="L1594" s="2"/>
      <c r="M1594" s="3" t="str">
        <f t="shared" si="103"/>
        <v/>
      </c>
    </row>
    <row r="1595" spans="3:13" x14ac:dyDescent="0.2">
      <c r="C1595" s="2"/>
      <c r="D1595" s="2"/>
      <c r="E1595" s="3" t="str">
        <f t="shared" si="100"/>
        <v/>
      </c>
      <c r="F1595" s="2"/>
      <c r="G1595" s="2"/>
      <c r="H1595" s="3" t="str">
        <f t="shared" si="101"/>
        <v/>
      </c>
      <c r="I1595" s="2"/>
      <c r="J1595" s="3" t="str">
        <f t="shared" si="102"/>
        <v/>
      </c>
      <c r="K1595" s="2"/>
      <c r="L1595" s="2"/>
      <c r="M1595" s="3" t="str">
        <f t="shared" si="103"/>
        <v/>
      </c>
    </row>
    <row r="1596" spans="3:13" x14ac:dyDescent="0.2">
      <c r="C1596" s="2"/>
      <c r="D1596" s="2"/>
      <c r="E1596" s="3" t="str">
        <f t="shared" si="100"/>
        <v/>
      </c>
      <c r="F1596" s="2"/>
      <c r="G1596" s="2"/>
      <c r="H1596" s="3" t="str">
        <f t="shared" si="101"/>
        <v/>
      </c>
      <c r="I1596" s="2"/>
      <c r="J1596" s="3" t="str">
        <f t="shared" si="102"/>
        <v/>
      </c>
      <c r="K1596" s="2"/>
      <c r="L1596" s="2"/>
      <c r="M1596" s="3" t="str">
        <f t="shared" si="103"/>
        <v/>
      </c>
    </row>
    <row r="1597" spans="3:13" x14ac:dyDescent="0.2">
      <c r="C1597" s="2"/>
      <c r="D1597" s="2"/>
      <c r="E1597" s="3" t="str">
        <f t="shared" si="100"/>
        <v/>
      </c>
      <c r="F1597" s="2"/>
      <c r="G1597" s="2"/>
      <c r="H1597" s="3" t="str">
        <f t="shared" si="101"/>
        <v/>
      </c>
      <c r="I1597" s="2"/>
      <c r="J1597" s="3" t="str">
        <f t="shared" si="102"/>
        <v/>
      </c>
      <c r="K1597" s="2"/>
      <c r="L1597" s="2"/>
      <c r="M1597" s="3" t="str">
        <f t="shared" si="103"/>
        <v/>
      </c>
    </row>
    <row r="1598" spans="3:13" x14ac:dyDescent="0.2">
      <c r="C1598" s="2"/>
      <c r="D1598" s="2"/>
      <c r="E1598" s="3" t="str">
        <f t="shared" si="100"/>
        <v/>
      </c>
      <c r="F1598" s="2"/>
      <c r="G1598" s="2"/>
      <c r="H1598" s="3" t="str">
        <f t="shared" si="101"/>
        <v/>
      </c>
      <c r="I1598" s="2"/>
      <c r="J1598" s="3" t="str">
        <f t="shared" si="102"/>
        <v/>
      </c>
      <c r="K1598" s="2"/>
      <c r="L1598" s="2"/>
      <c r="M1598" s="3" t="str">
        <f t="shared" si="103"/>
        <v/>
      </c>
    </row>
    <row r="1599" spans="3:13" x14ac:dyDescent="0.2">
      <c r="C1599" s="2"/>
      <c r="D1599" s="2"/>
      <c r="E1599" s="3" t="str">
        <f t="shared" si="100"/>
        <v/>
      </c>
      <c r="F1599" s="2"/>
      <c r="G1599" s="2"/>
      <c r="H1599" s="3" t="str">
        <f t="shared" si="101"/>
        <v/>
      </c>
      <c r="I1599" s="2"/>
      <c r="J1599" s="3" t="str">
        <f t="shared" si="102"/>
        <v/>
      </c>
      <c r="K1599" s="2"/>
      <c r="L1599" s="2"/>
      <c r="M1599" s="3" t="str">
        <f t="shared" si="103"/>
        <v/>
      </c>
    </row>
    <row r="1600" spans="3:13" x14ac:dyDescent="0.2">
      <c r="C1600" s="2"/>
      <c r="D1600" s="2"/>
      <c r="E1600" s="3" t="str">
        <f t="shared" si="100"/>
        <v/>
      </c>
      <c r="F1600" s="2"/>
      <c r="G1600" s="2"/>
      <c r="H1600" s="3" t="str">
        <f t="shared" si="101"/>
        <v/>
      </c>
      <c r="I1600" s="2"/>
      <c r="J1600" s="3" t="str">
        <f t="shared" si="102"/>
        <v/>
      </c>
      <c r="K1600" s="2"/>
      <c r="L1600" s="2"/>
      <c r="M1600" s="3" t="str">
        <f t="shared" si="103"/>
        <v/>
      </c>
    </row>
    <row r="1601" spans="3:13" x14ac:dyDescent="0.2">
      <c r="C1601" s="2"/>
      <c r="D1601" s="2"/>
      <c r="E1601" s="3" t="str">
        <f t="shared" si="100"/>
        <v/>
      </c>
      <c r="F1601" s="2"/>
      <c r="G1601" s="2"/>
      <c r="H1601" s="3" t="str">
        <f t="shared" si="101"/>
        <v/>
      </c>
      <c r="I1601" s="2"/>
      <c r="J1601" s="3" t="str">
        <f t="shared" si="102"/>
        <v/>
      </c>
      <c r="K1601" s="2"/>
      <c r="L1601" s="2"/>
      <c r="M1601" s="3" t="str">
        <f t="shared" si="103"/>
        <v/>
      </c>
    </row>
    <row r="1602" spans="3:13" x14ac:dyDescent="0.2">
      <c r="C1602" s="2"/>
      <c r="D1602" s="2"/>
      <c r="E1602" s="3" t="str">
        <f t="shared" si="100"/>
        <v/>
      </c>
      <c r="F1602" s="2"/>
      <c r="G1602" s="2"/>
      <c r="H1602" s="3" t="str">
        <f t="shared" si="101"/>
        <v/>
      </c>
      <c r="I1602" s="2"/>
      <c r="J1602" s="3" t="str">
        <f t="shared" si="102"/>
        <v/>
      </c>
      <c r="K1602" s="2"/>
      <c r="L1602" s="2"/>
      <c r="M1602" s="3" t="str">
        <f t="shared" si="103"/>
        <v/>
      </c>
    </row>
    <row r="1603" spans="3:13" x14ac:dyDescent="0.2">
      <c r="C1603" s="2"/>
      <c r="D1603" s="2"/>
      <c r="E1603" s="3" t="str">
        <f t="shared" si="100"/>
        <v/>
      </c>
      <c r="F1603" s="2"/>
      <c r="G1603" s="2"/>
      <c r="H1603" s="3" t="str">
        <f t="shared" si="101"/>
        <v/>
      </c>
      <c r="I1603" s="2"/>
      <c r="J1603" s="3" t="str">
        <f t="shared" si="102"/>
        <v/>
      </c>
      <c r="K1603" s="2"/>
      <c r="L1603" s="2"/>
      <c r="M1603" s="3" t="str">
        <f t="shared" si="103"/>
        <v/>
      </c>
    </row>
    <row r="1604" spans="3:13" x14ac:dyDescent="0.2">
      <c r="C1604" s="2"/>
      <c r="D1604" s="2"/>
      <c r="E1604" s="3" t="str">
        <f t="shared" si="100"/>
        <v/>
      </c>
      <c r="F1604" s="2"/>
      <c r="G1604" s="2"/>
      <c r="H1604" s="3" t="str">
        <f t="shared" si="101"/>
        <v/>
      </c>
      <c r="I1604" s="2"/>
      <c r="J1604" s="3" t="str">
        <f t="shared" si="102"/>
        <v/>
      </c>
      <c r="K1604" s="2"/>
      <c r="L1604" s="2"/>
      <c r="M1604" s="3" t="str">
        <f t="shared" si="103"/>
        <v/>
      </c>
    </row>
    <row r="1605" spans="3:13" x14ac:dyDescent="0.2">
      <c r="C1605" s="2"/>
      <c r="D1605" s="2"/>
      <c r="E1605" s="3" t="str">
        <f t="shared" ref="E1605:E1668" si="104">IF(C1605=0,"",(D1605/C1605-1))</f>
        <v/>
      </c>
      <c r="F1605" s="2"/>
      <c r="G1605" s="2"/>
      <c r="H1605" s="3" t="str">
        <f t="shared" ref="H1605:H1668" si="105">IF(F1605=0,"",(G1605/F1605-1))</f>
        <v/>
      </c>
      <c r="I1605" s="2"/>
      <c r="J1605" s="3" t="str">
        <f t="shared" ref="J1605:J1668" si="106">IF(I1605=0,"",(G1605/I1605-1))</f>
        <v/>
      </c>
      <c r="K1605" s="2"/>
      <c r="L1605" s="2"/>
      <c r="M1605" s="3" t="str">
        <f t="shared" ref="M1605:M1668" si="107">IF(K1605=0,"",(L1605/K1605-1))</f>
        <v/>
      </c>
    </row>
    <row r="1606" spans="3:13" x14ac:dyDescent="0.2">
      <c r="C1606" s="2"/>
      <c r="D1606" s="2"/>
      <c r="E1606" s="3" t="str">
        <f t="shared" si="104"/>
        <v/>
      </c>
      <c r="F1606" s="2"/>
      <c r="G1606" s="2"/>
      <c r="H1606" s="3" t="str">
        <f t="shared" si="105"/>
        <v/>
      </c>
      <c r="I1606" s="2"/>
      <c r="J1606" s="3" t="str">
        <f t="shared" si="106"/>
        <v/>
      </c>
      <c r="K1606" s="2"/>
      <c r="L1606" s="2"/>
      <c r="M1606" s="3" t="str">
        <f t="shared" si="107"/>
        <v/>
      </c>
    </row>
    <row r="1607" spans="3:13" x14ac:dyDescent="0.2">
      <c r="C1607" s="2"/>
      <c r="D1607" s="2"/>
      <c r="E1607" s="3" t="str">
        <f t="shared" si="104"/>
        <v/>
      </c>
      <c r="F1607" s="2"/>
      <c r="G1607" s="2"/>
      <c r="H1607" s="3" t="str">
        <f t="shared" si="105"/>
        <v/>
      </c>
      <c r="I1607" s="2"/>
      <c r="J1607" s="3" t="str">
        <f t="shared" si="106"/>
        <v/>
      </c>
      <c r="K1607" s="2"/>
      <c r="L1607" s="2"/>
      <c r="M1607" s="3" t="str">
        <f t="shared" si="107"/>
        <v/>
      </c>
    </row>
    <row r="1608" spans="3:13" x14ac:dyDescent="0.2">
      <c r="C1608" s="2"/>
      <c r="D1608" s="2"/>
      <c r="E1608" s="3" t="str">
        <f t="shared" si="104"/>
        <v/>
      </c>
      <c r="F1608" s="2"/>
      <c r="G1608" s="2"/>
      <c r="H1608" s="3" t="str">
        <f t="shared" si="105"/>
        <v/>
      </c>
      <c r="I1608" s="2"/>
      <c r="J1608" s="3" t="str">
        <f t="shared" si="106"/>
        <v/>
      </c>
      <c r="K1608" s="2"/>
      <c r="L1608" s="2"/>
      <c r="M1608" s="3" t="str">
        <f t="shared" si="107"/>
        <v/>
      </c>
    </row>
    <row r="1609" spans="3:13" x14ac:dyDescent="0.2">
      <c r="C1609" s="2"/>
      <c r="D1609" s="2"/>
      <c r="E1609" s="3" t="str">
        <f t="shared" si="104"/>
        <v/>
      </c>
      <c r="F1609" s="2"/>
      <c r="G1609" s="2"/>
      <c r="H1609" s="3" t="str">
        <f t="shared" si="105"/>
        <v/>
      </c>
      <c r="I1609" s="2"/>
      <c r="J1609" s="3" t="str">
        <f t="shared" si="106"/>
        <v/>
      </c>
      <c r="K1609" s="2"/>
      <c r="L1609" s="2"/>
      <c r="M1609" s="3" t="str">
        <f t="shared" si="107"/>
        <v/>
      </c>
    </row>
    <row r="1610" spans="3:13" x14ac:dyDescent="0.2">
      <c r="C1610" s="2"/>
      <c r="D1610" s="2"/>
      <c r="E1610" s="3" t="str">
        <f t="shared" si="104"/>
        <v/>
      </c>
      <c r="F1610" s="2"/>
      <c r="G1610" s="2"/>
      <c r="H1610" s="3" t="str">
        <f t="shared" si="105"/>
        <v/>
      </c>
      <c r="I1610" s="2"/>
      <c r="J1610" s="3" t="str">
        <f t="shared" si="106"/>
        <v/>
      </c>
      <c r="K1610" s="2"/>
      <c r="L1610" s="2"/>
      <c r="M1610" s="3" t="str">
        <f t="shared" si="107"/>
        <v/>
      </c>
    </row>
    <row r="1611" spans="3:13" x14ac:dyDescent="0.2">
      <c r="C1611" s="2"/>
      <c r="D1611" s="2"/>
      <c r="E1611" s="3" t="str">
        <f t="shared" si="104"/>
        <v/>
      </c>
      <c r="F1611" s="2"/>
      <c r="G1611" s="2"/>
      <c r="H1611" s="3" t="str">
        <f t="shared" si="105"/>
        <v/>
      </c>
      <c r="I1611" s="2"/>
      <c r="J1611" s="3" t="str">
        <f t="shared" si="106"/>
        <v/>
      </c>
      <c r="K1611" s="2"/>
      <c r="L1611" s="2"/>
      <c r="M1611" s="3" t="str">
        <f t="shared" si="107"/>
        <v/>
      </c>
    </row>
    <row r="1612" spans="3:13" x14ac:dyDescent="0.2">
      <c r="C1612" s="2"/>
      <c r="D1612" s="2"/>
      <c r="E1612" s="3" t="str">
        <f t="shared" si="104"/>
        <v/>
      </c>
      <c r="F1612" s="2"/>
      <c r="G1612" s="2"/>
      <c r="H1612" s="3" t="str">
        <f t="shared" si="105"/>
        <v/>
      </c>
      <c r="I1612" s="2"/>
      <c r="J1612" s="3" t="str">
        <f t="shared" si="106"/>
        <v/>
      </c>
      <c r="K1612" s="2"/>
      <c r="L1612" s="2"/>
      <c r="M1612" s="3" t="str">
        <f t="shared" si="107"/>
        <v/>
      </c>
    </row>
    <row r="1613" spans="3:13" x14ac:dyDescent="0.2">
      <c r="C1613" s="2"/>
      <c r="D1613" s="2"/>
      <c r="E1613" s="3" t="str">
        <f t="shared" si="104"/>
        <v/>
      </c>
      <c r="F1613" s="2"/>
      <c r="G1613" s="2"/>
      <c r="H1613" s="3" t="str">
        <f t="shared" si="105"/>
        <v/>
      </c>
      <c r="I1613" s="2"/>
      <c r="J1613" s="3" t="str">
        <f t="shared" si="106"/>
        <v/>
      </c>
      <c r="K1613" s="2"/>
      <c r="L1613" s="2"/>
      <c r="M1613" s="3" t="str">
        <f t="shared" si="107"/>
        <v/>
      </c>
    </row>
    <row r="1614" spans="3:13" x14ac:dyDescent="0.2">
      <c r="C1614" s="2"/>
      <c r="D1614" s="2"/>
      <c r="E1614" s="3" t="str">
        <f t="shared" si="104"/>
        <v/>
      </c>
      <c r="F1614" s="2"/>
      <c r="G1614" s="2"/>
      <c r="H1614" s="3" t="str">
        <f t="shared" si="105"/>
        <v/>
      </c>
      <c r="I1614" s="2"/>
      <c r="J1614" s="3" t="str">
        <f t="shared" si="106"/>
        <v/>
      </c>
      <c r="K1614" s="2"/>
      <c r="L1614" s="2"/>
      <c r="M1614" s="3" t="str">
        <f t="shared" si="107"/>
        <v/>
      </c>
    </row>
    <row r="1615" spans="3:13" x14ac:dyDescent="0.2">
      <c r="C1615" s="2"/>
      <c r="D1615" s="2"/>
      <c r="E1615" s="3" t="str">
        <f t="shared" si="104"/>
        <v/>
      </c>
      <c r="F1615" s="2"/>
      <c r="G1615" s="2"/>
      <c r="H1615" s="3" t="str">
        <f t="shared" si="105"/>
        <v/>
      </c>
      <c r="I1615" s="2"/>
      <c r="J1615" s="3" t="str">
        <f t="shared" si="106"/>
        <v/>
      </c>
      <c r="K1615" s="2"/>
      <c r="L1615" s="2"/>
      <c r="M1615" s="3" t="str">
        <f t="shared" si="107"/>
        <v/>
      </c>
    </row>
    <row r="1616" spans="3:13" x14ac:dyDescent="0.2">
      <c r="C1616" s="2"/>
      <c r="D1616" s="2"/>
      <c r="E1616" s="3" t="str">
        <f t="shared" si="104"/>
        <v/>
      </c>
      <c r="F1616" s="2"/>
      <c r="G1616" s="2"/>
      <c r="H1616" s="3" t="str">
        <f t="shared" si="105"/>
        <v/>
      </c>
      <c r="I1616" s="2"/>
      <c r="J1616" s="3" t="str">
        <f t="shared" si="106"/>
        <v/>
      </c>
      <c r="K1616" s="2"/>
      <c r="L1616" s="2"/>
      <c r="M1616" s="3" t="str">
        <f t="shared" si="107"/>
        <v/>
      </c>
    </row>
    <row r="1617" spans="3:13" x14ac:dyDescent="0.2">
      <c r="C1617" s="2"/>
      <c r="D1617" s="2"/>
      <c r="E1617" s="3" t="str">
        <f t="shared" si="104"/>
        <v/>
      </c>
      <c r="F1617" s="2"/>
      <c r="G1617" s="2"/>
      <c r="H1617" s="3" t="str">
        <f t="shared" si="105"/>
        <v/>
      </c>
      <c r="I1617" s="2"/>
      <c r="J1617" s="3" t="str">
        <f t="shared" si="106"/>
        <v/>
      </c>
      <c r="K1617" s="2"/>
      <c r="L1617" s="2"/>
      <c r="M1617" s="3" t="str">
        <f t="shared" si="107"/>
        <v/>
      </c>
    </row>
    <row r="1618" spans="3:13" x14ac:dyDescent="0.2">
      <c r="C1618" s="2"/>
      <c r="D1618" s="2"/>
      <c r="E1618" s="3" t="str">
        <f t="shared" si="104"/>
        <v/>
      </c>
      <c r="F1618" s="2"/>
      <c r="G1618" s="2"/>
      <c r="H1618" s="3" t="str">
        <f t="shared" si="105"/>
        <v/>
      </c>
      <c r="I1618" s="2"/>
      <c r="J1618" s="3" t="str">
        <f t="shared" si="106"/>
        <v/>
      </c>
      <c r="K1618" s="2"/>
      <c r="L1618" s="2"/>
      <c r="M1618" s="3" t="str">
        <f t="shared" si="107"/>
        <v/>
      </c>
    </row>
    <row r="1619" spans="3:13" x14ac:dyDescent="0.2">
      <c r="C1619" s="2"/>
      <c r="D1619" s="2"/>
      <c r="E1619" s="3" t="str">
        <f t="shared" si="104"/>
        <v/>
      </c>
      <c r="F1619" s="2"/>
      <c r="G1619" s="2"/>
      <c r="H1619" s="3" t="str">
        <f t="shared" si="105"/>
        <v/>
      </c>
      <c r="I1619" s="2"/>
      <c r="J1619" s="3" t="str">
        <f t="shared" si="106"/>
        <v/>
      </c>
      <c r="K1619" s="2"/>
      <c r="L1619" s="2"/>
      <c r="M1619" s="3" t="str">
        <f t="shared" si="107"/>
        <v/>
      </c>
    </row>
    <row r="1620" spans="3:13" x14ac:dyDescent="0.2">
      <c r="C1620" s="2"/>
      <c r="D1620" s="2"/>
      <c r="E1620" s="3" t="str">
        <f t="shared" si="104"/>
        <v/>
      </c>
      <c r="F1620" s="2"/>
      <c r="G1620" s="2"/>
      <c r="H1620" s="3" t="str">
        <f t="shared" si="105"/>
        <v/>
      </c>
      <c r="I1620" s="2"/>
      <c r="J1620" s="3" t="str">
        <f t="shared" si="106"/>
        <v/>
      </c>
      <c r="K1620" s="2"/>
      <c r="L1620" s="2"/>
      <c r="M1620" s="3" t="str">
        <f t="shared" si="107"/>
        <v/>
      </c>
    </row>
    <row r="1621" spans="3:13" x14ac:dyDescent="0.2">
      <c r="C1621" s="2"/>
      <c r="D1621" s="2"/>
      <c r="E1621" s="3" t="str">
        <f t="shared" si="104"/>
        <v/>
      </c>
      <c r="F1621" s="2"/>
      <c r="G1621" s="2"/>
      <c r="H1621" s="3" t="str">
        <f t="shared" si="105"/>
        <v/>
      </c>
      <c r="I1621" s="2"/>
      <c r="J1621" s="3" t="str">
        <f t="shared" si="106"/>
        <v/>
      </c>
      <c r="K1621" s="2"/>
      <c r="L1621" s="2"/>
      <c r="M1621" s="3" t="str">
        <f t="shared" si="107"/>
        <v/>
      </c>
    </row>
    <row r="1622" spans="3:13" x14ac:dyDescent="0.2">
      <c r="C1622" s="2"/>
      <c r="D1622" s="2"/>
      <c r="E1622" s="3" t="str">
        <f t="shared" si="104"/>
        <v/>
      </c>
      <c r="F1622" s="2"/>
      <c r="G1622" s="2"/>
      <c r="H1622" s="3" t="str">
        <f t="shared" si="105"/>
        <v/>
      </c>
      <c r="I1622" s="2"/>
      <c r="J1622" s="3" t="str">
        <f t="shared" si="106"/>
        <v/>
      </c>
      <c r="K1622" s="2"/>
      <c r="L1622" s="2"/>
      <c r="M1622" s="3" t="str">
        <f t="shared" si="107"/>
        <v/>
      </c>
    </row>
    <row r="1623" spans="3:13" x14ac:dyDescent="0.2">
      <c r="C1623" s="2"/>
      <c r="D1623" s="2"/>
      <c r="E1623" s="3" t="str">
        <f t="shared" si="104"/>
        <v/>
      </c>
      <c r="F1623" s="2"/>
      <c r="G1623" s="2"/>
      <c r="H1623" s="3" t="str">
        <f t="shared" si="105"/>
        <v/>
      </c>
      <c r="I1623" s="2"/>
      <c r="J1623" s="3" t="str">
        <f t="shared" si="106"/>
        <v/>
      </c>
      <c r="K1623" s="2"/>
      <c r="L1623" s="2"/>
      <c r="M1623" s="3" t="str">
        <f t="shared" si="107"/>
        <v/>
      </c>
    </row>
    <row r="1624" spans="3:13" x14ac:dyDescent="0.2">
      <c r="C1624" s="2"/>
      <c r="D1624" s="2"/>
      <c r="E1624" s="3" t="str">
        <f t="shared" si="104"/>
        <v/>
      </c>
      <c r="F1624" s="2"/>
      <c r="G1624" s="2"/>
      <c r="H1624" s="3" t="str">
        <f t="shared" si="105"/>
        <v/>
      </c>
      <c r="I1624" s="2"/>
      <c r="J1624" s="3" t="str">
        <f t="shared" si="106"/>
        <v/>
      </c>
      <c r="K1624" s="2"/>
      <c r="L1624" s="2"/>
      <c r="M1624" s="3" t="str">
        <f t="shared" si="107"/>
        <v/>
      </c>
    </row>
    <row r="1625" spans="3:13" x14ac:dyDescent="0.2">
      <c r="C1625" s="2"/>
      <c r="D1625" s="2"/>
      <c r="E1625" s="3" t="str">
        <f t="shared" si="104"/>
        <v/>
      </c>
      <c r="F1625" s="2"/>
      <c r="G1625" s="2"/>
      <c r="H1625" s="3" t="str">
        <f t="shared" si="105"/>
        <v/>
      </c>
      <c r="I1625" s="2"/>
      <c r="J1625" s="3" t="str">
        <f t="shared" si="106"/>
        <v/>
      </c>
      <c r="K1625" s="2"/>
      <c r="L1625" s="2"/>
      <c r="M1625" s="3" t="str">
        <f t="shared" si="107"/>
        <v/>
      </c>
    </row>
    <row r="1626" spans="3:13" x14ac:dyDescent="0.2">
      <c r="C1626" s="2"/>
      <c r="D1626" s="2"/>
      <c r="E1626" s="3" t="str">
        <f t="shared" si="104"/>
        <v/>
      </c>
      <c r="F1626" s="2"/>
      <c r="G1626" s="2"/>
      <c r="H1626" s="3" t="str">
        <f t="shared" si="105"/>
        <v/>
      </c>
      <c r="I1626" s="2"/>
      <c r="J1626" s="3" t="str">
        <f t="shared" si="106"/>
        <v/>
      </c>
      <c r="K1626" s="2"/>
      <c r="L1626" s="2"/>
      <c r="M1626" s="3" t="str">
        <f t="shared" si="107"/>
        <v/>
      </c>
    </row>
    <row r="1627" spans="3:13" x14ac:dyDescent="0.2">
      <c r="C1627" s="2"/>
      <c r="D1627" s="2"/>
      <c r="E1627" s="3" t="str">
        <f t="shared" si="104"/>
        <v/>
      </c>
      <c r="F1627" s="2"/>
      <c r="G1627" s="2"/>
      <c r="H1627" s="3" t="str">
        <f t="shared" si="105"/>
        <v/>
      </c>
      <c r="I1627" s="2"/>
      <c r="J1627" s="3" t="str">
        <f t="shared" si="106"/>
        <v/>
      </c>
      <c r="K1627" s="2"/>
      <c r="L1627" s="2"/>
      <c r="M1627" s="3" t="str">
        <f t="shared" si="107"/>
        <v/>
      </c>
    </row>
    <row r="1628" spans="3:13" x14ac:dyDescent="0.2">
      <c r="C1628" s="2"/>
      <c r="D1628" s="2"/>
      <c r="E1628" s="3" t="str">
        <f t="shared" si="104"/>
        <v/>
      </c>
      <c r="F1628" s="2"/>
      <c r="G1628" s="2"/>
      <c r="H1628" s="3" t="str">
        <f t="shared" si="105"/>
        <v/>
      </c>
      <c r="I1628" s="2"/>
      <c r="J1628" s="3" t="str">
        <f t="shared" si="106"/>
        <v/>
      </c>
      <c r="K1628" s="2"/>
      <c r="L1628" s="2"/>
      <c r="M1628" s="3" t="str">
        <f t="shared" si="107"/>
        <v/>
      </c>
    </row>
    <row r="1629" spans="3:13" x14ac:dyDescent="0.2">
      <c r="C1629" s="2"/>
      <c r="D1629" s="2"/>
      <c r="E1629" s="3" t="str">
        <f t="shared" si="104"/>
        <v/>
      </c>
      <c r="F1629" s="2"/>
      <c r="G1629" s="2"/>
      <c r="H1629" s="3" t="str">
        <f t="shared" si="105"/>
        <v/>
      </c>
      <c r="I1629" s="2"/>
      <c r="J1629" s="3" t="str">
        <f t="shared" si="106"/>
        <v/>
      </c>
      <c r="K1629" s="2"/>
      <c r="L1629" s="2"/>
      <c r="M1629" s="3" t="str">
        <f t="shared" si="107"/>
        <v/>
      </c>
    </row>
    <row r="1630" spans="3:13" x14ac:dyDescent="0.2">
      <c r="C1630" s="2"/>
      <c r="D1630" s="2"/>
      <c r="E1630" s="3" t="str">
        <f t="shared" si="104"/>
        <v/>
      </c>
      <c r="F1630" s="2"/>
      <c r="G1630" s="2"/>
      <c r="H1630" s="3" t="str">
        <f t="shared" si="105"/>
        <v/>
      </c>
      <c r="I1630" s="2"/>
      <c r="J1630" s="3" t="str">
        <f t="shared" si="106"/>
        <v/>
      </c>
      <c r="K1630" s="2"/>
      <c r="L1630" s="2"/>
      <c r="M1630" s="3" t="str">
        <f t="shared" si="107"/>
        <v/>
      </c>
    </row>
    <row r="1631" spans="3:13" x14ac:dyDescent="0.2">
      <c r="C1631" s="2"/>
      <c r="D1631" s="2"/>
      <c r="E1631" s="3" t="str">
        <f t="shared" si="104"/>
        <v/>
      </c>
      <c r="F1631" s="2"/>
      <c r="G1631" s="2"/>
      <c r="H1631" s="3" t="str">
        <f t="shared" si="105"/>
        <v/>
      </c>
      <c r="I1631" s="2"/>
      <c r="J1631" s="3" t="str">
        <f t="shared" si="106"/>
        <v/>
      </c>
      <c r="K1631" s="2"/>
      <c r="L1631" s="2"/>
      <c r="M1631" s="3" t="str">
        <f t="shared" si="107"/>
        <v/>
      </c>
    </row>
    <row r="1632" spans="3:13" x14ac:dyDescent="0.2">
      <c r="C1632" s="2"/>
      <c r="D1632" s="2"/>
      <c r="E1632" s="3" t="str">
        <f t="shared" si="104"/>
        <v/>
      </c>
      <c r="F1632" s="2"/>
      <c r="G1632" s="2"/>
      <c r="H1632" s="3" t="str">
        <f t="shared" si="105"/>
        <v/>
      </c>
      <c r="I1632" s="2"/>
      <c r="J1632" s="3" t="str">
        <f t="shared" si="106"/>
        <v/>
      </c>
      <c r="K1632" s="2"/>
      <c r="L1632" s="2"/>
      <c r="M1632" s="3" t="str">
        <f t="shared" si="107"/>
        <v/>
      </c>
    </row>
    <row r="1633" spans="3:13" x14ac:dyDescent="0.2">
      <c r="C1633" s="2"/>
      <c r="D1633" s="2"/>
      <c r="E1633" s="3" t="str">
        <f t="shared" si="104"/>
        <v/>
      </c>
      <c r="F1633" s="2"/>
      <c r="G1633" s="2"/>
      <c r="H1633" s="3" t="str">
        <f t="shared" si="105"/>
        <v/>
      </c>
      <c r="I1633" s="2"/>
      <c r="J1633" s="3" t="str">
        <f t="shared" si="106"/>
        <v/>
      </c>
      <c r="K1633" s="2"/>
      <c r="L1633" s="2"/>
      <c r="M1633" s="3" t="str">
        <f t="shared" si="107"/>
        <v/>
      </c>
    </row>
    <row r="1634" spans="3:13" x14ac:dyDescent="0.2">
      <c r="C1634" s="2"/>
      <c r="D1634" s="2"/>
      <c r="E1634" s="3" t="str">
        <f t="shared" si="104"/>
        <v/>
      </c>
      <c r="F1634" s="2"/>
      <c r="G1634" s="2"/>
      <c r="H1634" s="3" t="str">
        <f t="shared" si="105"/>
        <v/>
      </c>
      <c r="I1634" s="2"/>
      <c r="J1634" s="3" t="str">
        <f t="shared" si="106"/>
        <v/>
      </c>
      <c r="K1634" s="2"/>
      <c r="L1634" s="2"/>
      <c r="M1634" s="3" t="str">
        <f t="shared" si="107"/>
        <v/>
      </c>
    </row>
    <row r="1635" spans="3:13" x14ac:dyDescent="0.2">
      <c r="C1635" s="2"/>
      <c r="D1635" s="2"/>
      <c r="E1635" s="3" t="str">
        <f t="shared" si="104"/>
        <v/>
      </c>
      <c r="F1635" s="2"/>
      <c r="G1635" s="2"/>
      <c r="H1635" s="3" t="str">
        <f t="shared" si="105"/>
        <v/>
      </c>
      <c r="I1635" s="2"/>
      <c r="J1635" s="3" t="str">
        <f t="shared" si="106"/>
        <v/>
      </c>
      <c r="K1635" s="2"/>
      <c r="L1635" s="2"/>
      <c r="M1635" s="3" t="str">
        <f t="shared" si="107"/>
        <v/>
      </c>
    </row>
    <row r="1636" spans="3:13" x14ac:dyDescent="0.2">
      <c r="C1636" s="2"/>
      <c r="D1636" s="2"/>
      <c r="E1636" s="3" t="str">
        <f t="shared" si="104"/>
        <v/>
      </c>
      <c r="F1636" s="2"/>
      <c r="G1636" s="2"/>
      <c r="H1636" s="3" t="str">
        <f t="shared" si="105"/>
        <v/>
      </c>
      <c r="I1636" s="2"/>
      <c r="J1636" s="3" t="str">
        <f t="shared" si="106"/>
        <v/>
      </c>
      <c r="K1636" s="2"/>
      <c r="L1636" s="2"/>
      <c r="M1636" s="3" t="str">
        <f t="shared" si="107"/>
        <v/>
      </c>
    </row>
    <row r="1637" spans="3:13" x14ac:dyDescent="0.2">
      <c r="C1637" s="2"/>
      <c r="D1637" s="2"/>
      <c r="E1637" s="3" t="str">
        <f t="shared" si="104"/>
        <v/>
      </c>
      <c r="F1637" s="2"/>
      <c r="G1637" s="2"/>
      <c r="H1637" s="3" t="str">
        <f t="shared" si="105"/>
        <v/>
      </c>
      <c r="I1637" s="2"/>
      <c r="J1637" s="3" t="str">
        <f t="shared" si="106"/>
        <v/>
      </c>
      <c r="K1637" s="2"/>
      <c r="L1637" s="2"/>
      <c r="M1637" s="3" t="str">
        <f t="shared" si="107"/>
        <v/>
      </c>
    </row>
    <row r="1638" spans="3:13" x14ac:dyDescent="0.2">
      <c r="C1638" s="2"/>
      <c r="D1638" s="2"/>
      <c r="E1638" s="3" t="str">
        <f t="shared" si="104"/>
        <v/>
      </c>
      <c r="F1638" s="2"/>
      <c r="G1638" s="2"/>
      <c r="H1638" s="3" t="str">
        <f t="shared" si="105"/>
        <v/>
      </c>
      <c r="I1638" s="2"/>
      <c r="J1638" s="3" t="str">
        <f t="shared" si="106"/>
        <v/>
      </c>
      <c r="K1638" s="2"/>
      <c r="L1638" s="2"/>
      <c r="M1638" s="3" t="str">
        <f t="shared" si="107"/>
        <v/>
      </c>
    </row>
    <row r="1639" spans="3:13" x14ac:dyDescent="0.2">
      <c r="C1639" s="2"/>
      <c r="D1639" s="2"/>
      <c r="E1639" s="3" t="str">
        <f t="shared" si="104"/>
        <v/>
      </c>
      <c r="F1639" s="2"/>
      <c r="G1639" s="2"/>
      <c r="H1639" s="3" t="str">
        <f t="shared" si="105"/>
        <v/>
      </c>
      <c r="I1639" s="2"/>
      <c r="J1639" s="3" t="str">
        <f t="shared" si="106"/>
        <v/>
      </c>
      <c r="K1639" s="2"/>
      <c r="L1639" s="2"/>
      <c r="M1639" s="3" t="str">
        <f t="shared" si="107"/>
        <v/>
      </c>
    </row>
    <row r="1640" spans="3:13" x14ac:dyDescent="0.2">
      <c r="C1640" s="2"/>
      <c r="D1640" s="2"/>
      <c r="E1640" s="3" t="str">
        <f t="shared" si="104"/>
        <v/>
      </c>
      <c r="F1640" s="2"/>
      <c r="G1640" s="2"/>
      <c r="H1640" s="3" t="str">
        <f t="shared" si="105"/>
        <v/>
      </c>
      <c r="I1640" s="2"/>
      <c r="J1640" s="3" t="str">
        <f t="shared" si="106"/>
        <v/>
      </c>
      <c r="K1640" s="2"/>
      <c r="L1640" s="2"/>
      <c r="M1640" s="3" t="str">
        <f t="shared" si="107"/>
        <v/>
      </c>
    </row>
    <row r="1641" spans="3:13" x14ac:dyDescent="0.2">
      <c r="C1641" s="2"/>
      <c r="D1641" s="2"/>
      <c r="E1641" s="3" t="str">
        <f t="shared" si="104"/>
        <v/>
      </c>
      <c r="F1641" s="2"/>
      <c r="G1641" s="2"/>
      <c r="H1641" s="3" t="str">
        <f t="shared" si="105"/>
        <v/>
      </c>
      <c r="I1641" s="2"/>
      <c r="J1641" s="3" t="str">
        <f t="shared" si="106"/>
        <v/>
      </c>
      <c r="K1641" s="2"/>
      <c r="L1641" s="2"/>
      <c r="M1641" s="3" t="str">
        <f t="shared" si="107"/>
        <v/>
      </c>
    </row>
    <row r="1642" spans="3:13" x14ac:dyDescent="0.2">
      <c r="C1642" s="2"/>
      <c r="D1642" s="2"/>
      <c r="E1642" s="3" t="str">
        <f t="shared" si="104"/>
        <v/>
      </c>
      <c r="F1642" s="2"/>
      <c r="G1642" s="2"/>
      <c r="H1642" s="3" t="str">
        <f t="shared" si="105"/>
        <v/>
      </c>
      <c r="I1642" s="2"/>
      <c r="J1642" s="3" t="str">
        <f t="shared" si="106"/>
        <v/>
      </c>
      <c r="K1642" s="2"/>
      <c r="L1642" s="2"/>
      <c r="M1642" s="3" t="str">
        <f t="shared" si="107"/>
        <v/>
      </c>
    </row>
    <row r="1643" spans="3:13" x14ac:dyDescent="0.2">
      <c r="C1643" s="2"/>
      <c r="D1643" s="2"/>
      <c r="E1643" s="3" t="str">
        <f t="shared" si="104"/>
        <v/>
      </c>
      <c r="F1643" s="2"/>
      <c r="G1643" s="2"/>
      <c r="H1643" s="3" t="str">
        <f t="shared" si="105"/>
        <v/>
      </c>
      <c r="I1643" s="2"/>
      <c r="J1643" s="3" t="str">
        <f t="shared" si="106"/>
        <v/>
      </c>
      <c r="K1643" s="2"/>
      <c r="L1643" s="2"/>
      <c r="M1643" s="3" t="str">
        <f t="shared" si="107"/>
        <v/>
      </c>
    </row>
    <row r="1644" spans="3:13" x14ac:dyDescent="0.2">
      <c r="C1644" s="2"/>
      <c r="D1644" s="2"/>
      <c r="E1644" s="3" t="str">
        <f t="shared" si="104"/>
        <v/>
      </c>
      <c r="F1644" s="2"/>
      <c r="G1644" s="2"/>
      <c r="H1644" s="3" t="str">
        <f t="shared" si="105"/>
        <v/>
      </c>
      <c r="I1644" s="2"/>
      <c r="J1644" s="3" t="str">
        <f t="shared" si="106"/>
        <v/>
      </c>
      <c r="K1644" s="2"/>
      <c r="L1644" s="2"/>
      <c r="M1644" s="3" t="str">
        <f t="shared" si="107"/>
        <v/>
      </c>
    </row>
    <row r="1645" spans="3:13" x14ac:dyDescent="0.2">
      <c r="C1645" s="2"/>
      <c r="D1645" s="2"/>
      <c r="E1645" s="3" t="str">
        <f t="shared" si="104"/>
        <v/>
      </c>
      <c r="F1645" s="2"/>
      <c r="G1645" s="2"/>
      <c r="H1645" s="3" t="str">
        <f t="shared" si="105"/>
        <v/>
      </c>
      <c r="I1645" s="2"/>
      <c r="J1645" s="3" t="str">
        <f t="shared" si="106"/>
        <v/>
      </c>
      <c r="K1645" s="2"/>
      <c r="L1645" s="2"/>
      <c r="M1645" s="3" t="str">
        <f t="shared" si="107"/>
        <v/>
      </c>
    </row>
    <row r="1646" spans="3:13" x14ac:dyDescent="0.2">
      <c r="C1646" s="2"/>
      <c r="D1646" s="2"/>
      <c r="E1646" s="3" t="str">
        <f t="shared" si="104"/>
        <v/>
      </c>
      <c r="F1646" s="2"/>
      <c r="G1646" s="2"/>
      <c r="H1646" s="3" t="str">
        <f t="shared" si="105"/>
        <v/>
      </c>
      <c r="I1646" s="2"/>
      <c r="J1646" s="3" t="str">
        <f t="shared" si="106"/>
        <v/>
      </c>
      <c r="K1646" s="2"/>
      <c r="L1646" s="2"/>
      <c r="M1646" s="3" t="str">
        <f t="shared" si="107"/>
        <v/>
      </c>
    </row>
    <row r="1647" spans="3:13" x14ac:dyDescent="0.2">
      <c r="C1647" s="2"/>
      <c r="D1647" s="2"/>
      <c r="E1647" s="3" t="str">
        <f t="shared" si="104"/>
        <v/>
      </c>
      <c r="F1647" s="2"/>
      <c r="G1647" s="2"/>
      <c r="H1647" s="3" t="str">
        <f t="shared" si="105"/>
        <v/>
      </c>
      <c r="I1647" s="2"/>
      <c r="J1647" s="3" t="str">
        <f t="shared" si="106"/>
        <v/>
      </c>
      <c r="K1647" s="2"/>
      <c r="L1647" s="2"/>
      <c r="M1647" s="3" t="str">
        <f t="shared" si="107"/>
        <v/>
      </c>
    </row>
    <row r="1648" spans="3:13" x14ac:dyDescent="0.2">
      <c r="C1648" s="2"/>
      <c r="D1648" s="2"/>
      <c r="E1648" s="3" t="str">
        <f t="shared" si="104"/>
        <v/>
      </c>
      <c r="F1648" s="2"/>
      <c r="G1648" s="2"/>
      <c r="H1648" s="3" t="str">
        <f t="shared" si="105"/>
        <v/>
      </c>
      <c r="I1648" s="2"/>
      <c r="J1648" s="3" t="str">
        <f t="shared" si="106"/>
        <v/>
      </c>
      <c r="K1648" s="2"/>
      <c r="L1648" s="2"/>
      <c r="M1648" s="3" t="str">
        <f t="shared" si="107"/>
        <v/>
      </c>
    </row>
    <row r="1649" spans="3:13" x14ac:dyDescent="0.2">
      <c r="C1649" s="2"/>
      <c r="D1649" s="2"/>
      <c r="E1649" s="3" t="str">
        <f t="shared" si="104"/>
        <v/>
      </c>
      <c r="F1649" s="2"/>
      <c r="G1649" s="2"/>
      <c r="H1649" s="3" t="str">
        <f t="shared" si="105"/>
        <v/>
      </c>
      <c r="I1649" s="2"/>
      <c r="J1649" s="3" t="str">
        <f t="shared" si="106"/>
        <v/>
      </c>
      <c r="K1649" s="2"/>
      <c r="L1649" s="2"/>
      <c r="M1649" s="3" t="str">
        <f t="shared" si="107"/>
        <v/>
      </c>
    </row>
    <row r="1650" spans="3:13" x14ac:dyDescent="0.2">
      <c r="C1650" s="2"/>
      <c r="D1650" s="2"/>
      <c r="E1650" s="3" t="str">
        <f t="shared" si="104"/>
        <v/>
      </c>
      <c r="F1650" s="2"/>
      <c r="G1650" s="2"/>
      <c r="H1650" s="3" t="str">
        <f t="shared" si="105"/>
        <v/>
      </c>
      <c r="I1650" s="2"/>
      <c r="J1650" s="3" t="str">
        <f t="shared" si="106"/>
        <v/>
      </c>
      <c r="K1650" s="2"/>
      <c r="L1650" s="2"/>
      <c r="M1650" s="3" t="str">
        <f t="shared" si="107"/>
        <v/>
      </c>
    </row>
    <row r="1651" spans="3:13" x14ac:dyDescent="0.2">
      <c r="C1651" s="2"/>
      <c r="D1651" s="2"/>
      <c r="E1651" s="3" t="str">
        <f t="shared" si="104"/>
        <v/>
      </c>
      <c r="F1651" s="2"/>
      <c r="G1651" s="2"/>
      <c r="H1651" s="3" t="str">
        <f t="shared" si="105"/>
        <v/>
      </c>
      <c r="I1651" s="2"/>
      <c r="J1651" s="3" t="str">
        <f t="shared" si="106"/>
        <v/>
      </c>
      <c r="K1651" s="2"/>
      <c r="L1651" s="2"/>
      <c r="M1651" s="3" t="str">
        <f t="shared" si="107"/>
        <v/>
      </c>
    </row>
    <row r="1652" spans="3:13" x14ac:dyDescent="0.2">
      <c r="C1652" s="2"/>
      <c r="D1652" s="2"/>
      <c r="E1652" s="3" t="str">
        <f t="shared" si="104"/>
        <v/>
      </c>
      <c r="F1652" s="2"/>
      <c r="G1652" s="2"/>
      <c r="H1652" s="3" t="str">
        <f t="shared" si="105"/>
        <v/>
      </c>
      <c r="I1652" s="2"/>
      <c r="J1652" s="3" t="str">
        <f t="shared" si="106"/>
        <v/>
      </c>
      <c r="K1652" s="2"/>
      <c r="L1652" s="2"/>
      <c r="M1652" s="3" t="str">
        <f t="shared" si="107"/>
        <v/>
      </c>
    </row>
    <row r="1653" spans="3:13" x14ac:dyDescent="0.2">
      <c r="C1653" s="2"/>
      <c r="D1653" s="2"/>
      <c r="E1653" s="3" t="str">
        <f t="shared" si="104"/>
        <v/>
      </c>
      <c r="F1653" s="2"/>
      <c r="G1653" s="2"/>
      <c r="H1653" s="3" t="str">
        <f t="shared" si="105"/>
        <v/>
      </c>
      <c r="I1653" s="2"/>
      <c r="J1653" s="3" t="str">
        <f t="shared" si="106"/>
        <v/>
      </c>
      <c r="K1653" s="2"/>
      <c r="L1653" s="2"/>
      <c r="M1653" s="3" t="str">
        <f t="shared" si="107"/>
        <v/>
      </c>
    </row>
    <row r="1654" spans="3:13" x14ac:dyDescent="0.2">
      <c r="C1654" s="2"/>
      <c r="D1654" s="2"/>
      <c r="E1654" s="3" t="str">
        <f t="shared" si="104"/>
        <v/>
      </c>
      <c r="F1654" s="2"/>
      <c r="G1654" s="2"/>
      <c r="H1654" s="3" t="str">
        <f t="shared" si="105"/>
        <v/>
      </c>
      <c r="I1654" s="2"/>
      <c r="J1654" s="3" t="str">
        <f t="shared" si="106"/>
        <v/>
      </c>
      <c r="K1654" s="2"/>
      <c r="L1654" s="2"/>
      <c r="M1654" s="3" t="str">
        <f t="shared" si="107"/>
        <v/>
      </c>
    </row>
    <row r="1655" spans="3:13" x14ac:dyDescent="0.2">
      <c r="C1655" s="2"/>
      <c r="D1655" s="2"/>
      <c r="E1655" s="3" t="str">
        <f t="shared" si="104"/>
        <v/>
      </c>
      <c r="F1655" s="2"/>
      <c r="G1655" s="2"/>
      <c r="H1655" s="3" t="str">
        <f t="shared" si="105"/>
        <v/>
      </c>
      <c r="I1655" s="2"/>
      <c r="J1655" s="3" t="str">
        <f t="shared" si="106"/>
        <v/>
      </c>
      <c r="K1655" s="2"/>
      <c r="L1655" s="2"/>
      <c r="M1655" s="3" t="str">
        <f t="shared" si="107"/>
        <v/>
      </c>
    </row>
    <row r="1656" spans="3:13" x14ac:dyDescent="0.2">
      <c r="C1656" s="2"/>
      <c r="D1656" s="2"/>
      <c r="E1656" s="3" t="str">
        <f t="shared" si="104"/>
        <v/>
      </c>
      <c r="F1656" s="2"/>
      <c r="G1656" s="2"/>
      <c r="H1656" s="3" t="str">
        <f t="shared" si="105"/>
        <v/>
      </c>
      <c r="I1656" s="2"/>
      <c r="J1656" s="3" t="str">
        <f t="shared" si="106"/>
        <v/>
      </c>
      <c r="K1656" s="2"/>
      <c r="L1656" s="2"/>
      <c r="M1656" s="3" t="str">
        <f t="shared" si="107"/>
        <v/>
      </c>
    </row>
    <row r="1657" spans="3:13" x14ac:dyDescent="0.2">
      <c r="C1657" s="2"/>
      <c r="D1657" s="2"/>
      <c r="E1657" s="3" t="str">
        <f t="shared" si="104"/>
        <v/>
      </c>
      <c r="F1657" s="2"/>
      <c r="G1657" s="2"/>
      <c r="H1657" s="3" t="str">
        <f t="shared" si="105"/>
        <v/>
      </c>
      <c r="I1657" s="2"/>
      <c r="J1657" s="3" t="str">
        <f t="shared" si="106"/>
        <v/>
      </c>
      <c r="K1657" s="2"/>
      <c r="L1657" s="2"/>
      <c r="M1657" s="3" t="str">
        <f t="shared" si="107"/>
        <v/>
      </c>
    </row>
    <row r="1658" spans="3:13" x14ac:dyDescent="0.2">
      <c r="C1658" s="2"/>
      <c r="D1658" s="2"/>
      <c r="E1658" s="3" t="str">
        <f t="shared" si="104"/>
        <v/>
      </c>
      <c r="F1658" s="2"/>
      <c r="G1658" s="2"/>
      <c r="H1658" s="3" t="str">
        <f t="shared" si="105"/>
        <v/>
      </c>
      <c r="I1658" s="2"/>
      <c r="J1658" s="3" t="str">
        <f t="shared" si="106"/>
        <v/>
      </c>
      <c r="K1658" s="2"/>
      <c r="L1658" s="2"/>
      <c r="M1658" s="3" t="str">
        <f t="shared" si="107"/>
        <v/>
      </c>
    </row>
    <row r="1659" spans="3:13" x14ac:dyDescent="0.2">
      <c r="C1659" s="2"/>
      <c r="D1659" s="2"/>
      <c r="E1659" s="3" t="str">
        <f t="shared" si="104"/>
        <v/>
      </c>
      <c r="F1659" s="2"/>
      <c r="G1659" s="2"/>
      <c r="H1659" s="3" t="str">
        <f t="shared" si="105"/>
        <v/>
      </c>
      <c r="I1659" s="2"/>
      <c r="J1659" s="3" t="str">
        <f t="shared" si="106"/>
        <v/>
      </c>
      <c r="K1659" s="2"/>
      <c r="L1659" s="2"/>
      <c r="M1659" s="3" t="str">
        <f t="shared" si="107"/>
        <v/>
      </c>
    </row>
    <row r="1660" spans="3:13" x14ac:dyDescent="0.2">
      <c r="C1660" s="2"/>
      <c r="D1660" s="2"/>
      <c r="E1660" s="3" t="str">
        <f t="shared" si="104"/>
        <v/>
      </c>
      <c r="F1660" s="2"/>
      <c r="G1660" s="2"/>
      <c r="H1660" s="3" t="str">
        <f t="shared" si="105"/>
        <v/>
      </c>
      <c r="I1660" s="2"/>
      <c r="J1660" s="3" t="str">
        <f t="shared" si="106"/>
        <v/>
      </c>
      <c r="K1660" s="2"/>
      <c r="L1660" s="2"/>
      <c r="M1660" s="3" t="str">
        <f t="shared" si="107"/>
        <v/>
      </c>
    </row>
    <row r="1661" spans="3:13" x14ac:dyDescent="0.2">
      <c r="C1661" s="2"/>
      <c r="D1661" s="2"/>
      <c r="E1661" s="3" t="str">
        <f t="shared" si="104"/>
        <v/>
      </c>
      <c r="F1661" s="2"/>
      <c r="G1661" s="2"/>
      <c r="H1661" s="3" t="str">
        <f t="shared" si="105"/>
        <v/>
      </c>
      <c r="I1661" s="2"/>
      <c r="J1661" s="3" t="str">
        <f t="shared" si="106"/>
        <v/>
      </c>
      <c r="K1661" s="2"/>
      <c r="L1661" s="2"/>
      <c r="M1661" s="3" t="str">
        <f t="shared" si="107"/>
        <v/>
      </c>
    </row>
    <row r="1662" spans="3:13" x14ac:dyDescent="0.2">
      <c r="C1662" s="2"/>
      <c r="D1662" s="2"/>
      <c r="E1662" s="3" t="str">
        <f t="shared" si="104"/>
        <v/>
      </c>
      <c r="F1662" s="2"/>
      <c r="G1662" s="2"/>
      <c r="H1662" s="3" t="str">
        <f t="shared" si="105"/>
        <v/>
      </c>
      <c r="I1662" s="2"/>
      <c r="J1662" s="3" t="str">
        <f t="shared" si="106"/>
        <v/>
      </c>
      <c r="K1662" s="2"/>
      <c r="L1662" s="2"/>
      <c r="M1662" s="3" t="str">
        <f t="shared" si="107"/>
        <v/>
      </c>
    </row>
    <row r="1663" spans="3:13" x14ac:dyDescent="0.2">
      <c r="C1663" s="2"/>
      <c r="D1663" s="2"/>
      <c r="E1663" s="3" t="str">
        <f t="shared" si="104"/>
        <v/>
      </c>
      <c r="F1663" s="2"/>
      <c r="G1663" s="2"/>
      <c r="H1663" s="3" t="str">
        <f t="shared" si="105"/>
        <v/>
      </c>
      <c r="I1663" s="2"/>
      <c r="J1663" s="3" t="str">
        <f t="shared" si="106"/>
        <v/>
      </c>
      <c r="K1663" s="2"/>
      <c r="L1663" s="2"/>
      <c r="M1663" s="3" t="str">
        <f t="shared" si="107"/>
        <v/>
      </c>
    </row>
    <row r="1664" spans="3:13" x14ac:dyDescent="0.2">
      <c r="C1664" s="2"/>
      <c r="D1664" s="2"/>
      <c r="E1664" s="3" t="str">
        <f t="shared" si="104"/>
        <v/>
      </c>
      <c r="F1664" s="2"/>
      <c r="G1664" s="2"/>
      <c r="H1664" s="3" t="str">
        <f t="shared" si="105"/>
        <v/>
      </c>
      <c r="I1664" s="2"/>
      <c r="J1664" s="3" t="str">
        <f t="shared" si="106"/>
        <v/>
      </c>
      <c r="K1664" s="2"/>
      <c r="L1664" s="2"/>
      <c r="M1664" s="3" t="str">
        <f t="shared" si="107"/>
        <v/>
      </c>
    </row>
    <row r="1665" spans="3:13" x14ac:dyDescent="0.2">
      <c r="C1665" s="2"/>
      <c r="D1665" s="2"/>
      <c r="E1665" s="3" t="str">
        <f t="shared" si="104"/>
        <v/>
      </c>
      <c r="F1665" s="2"/>
      <c r="G1665" s="2"/>
      <c r="H1665" s="3" t="str">
        <f t="shared" si="105"/>
        <v/>
      </c>
      <c r="I1665" s="2"/>
      <c r="J1665" s="3" t="str">
        <f t="shared" si="106"/>
        <v/>
      </c>
      <c r="K1665" s="2"/>
      <c r="L1665" s="2"/>
      <c r="M1665" s="3" t="str">
        <f t="shared" si="107"/>
        <v/>
      </c>
    </row>
    <row r="1666" spans="3:13" x14ac:dyDescent="0.2">
      <c r="C1666" s="2"/>
      <c r="D1666" s="2"/>
      <c r="E1666" s="3" t="str">
        <f t="shared" si="104"/>
        <v/>
      </c>
      <c r="F1666" s="2"/>
      <c r="G1666" s="2"/>
      <c r="H1666" s="3" t="str">
        <f t="shared" si="105"/>
        <v/>
      </c>
      <c r="I1666" s="2"/>
      <c r="J1666" s="3" t="str">
        <f t="shared" si="106"/>
        <v/>
      </c>
      <c r="K1666" s="2"/>
      <c r="L1666" s="2"/>
      <c r="M1666" s="3" t="str">
        <f t="shared" si="107"/>
        <v/>
      </c>
    </row>
    <row r="1667" spans="3:13" x14ac:dyDescent="0.2">
      <c r="C1667" s="2"/>
      <c r="D1667" s="2"/>
      <c r="E1667" s="3" t="str">
        <f t="shared" si="104"/>
        <v/>
      </c>
      <c r="F1667" s="2"/>
      <c r="G1667" s="2"/>
      <c r="H1667" s="3" t="str">
        <f t="shared" si="105"/>
        <v/>
      </c>
      <c r="I1667" s="2"/>
      <c r="J1667" s="3" t="str">
        <f t="shared" si="106"/>
        <v/>
      </c>
      <c r="K1667" s="2"/>
      <c r="L1667" s="2"/>
      <c r="M1667" s="3" t="str">
        <f t="shared" si="107"/>
        <v/>
      </c>
    </row>
    <row r="1668" spans="3:13" x14ac:dyDescent="0.2">
      <c r="C1668" s="2"/>
      <c r="D1668" s="2"/>
      <c r="E1668" s="3" t="str">
        <f t="shared" si="104"/>
        <v/>
      </c>
      <c r="F1668" s="2"/>
      <c r="G1668" s="2"/>
      <c r="H1668" s="3" t="str">
        <f t="shared" si="105"/>
        <v/>
      </c>
      <c r="I1668" s="2"/>
      <c r="J1668" s="3" t="str">
        <f t="shared" si="106"/>
        <v/>
      </c>
      <c r="K1668" s="2"/>
      <c r="L1668" s="2"/>
      <c r="M1668" s="3" t="str">
        <f t="shared" si="107"/>
        <v/>
      </c>
    </row>
    <row r="1669" spans="3:13" x14ac:dyDescent="0.2">
      <c r="C1669" s="2"/>
      <c r="D1669" s="2"/>
      <c r="E1669" s="3" t="str">
        <f t="shared" ref="E1669:E1732" si="108">IF(C1669=0,"",(D1669/C1669-1))</f>
        <v/>
      </c>
      <c r="F1669" s="2"/>
      <c r="G1669" s="2"/>
      <c r="H1669" s="3" t="str">
        <f t="shared" ref="H1669:H1732" si="109">IF(F1669=0,"",(G1669/F1669-1))</f>
        <v/>
      </c>
      <c r="I1669" s="2"/>
      <c r="J1669" s="3" t="str">
        <f t="shared" ref="J1669:J1732" si="110">IF(I1669=0,"",(G1669/I1669-1))</f>
        <v/>
      </c>
      <c r="K1669" s="2"/>
      <c r="L1669" s="2"/>
      <c r="M1669" s="3" t="str">
        <f t="shared" ref="M1669:M1732" si="111">IF(K1669=0,"",(L1669/K1669-1))</f>
        <v/>
      </c>
    </row>
    <row r="1670" spans="3:13" x14ac:dyDescent="0.2">
      <c r="C1670" s="2"/>
      <c r="D1670" s="2"/>
      <c r="E1670" s="3" t="str">
        <f t="shared" si="108"/>
        <v/>
      </c>
      <c r="F1670" s="2"/>
      <c r="G1670" s="2"/>
      <c r="H1670" s="3" t="str">
        <f t="shared" si="109"/>
        <v/>
      </c>
      <c r="I1670" s="2"/>
      <c r="J1670" s="3" t="str">
        <f t="shared" si="110"/>
        <v/>
      </c>
      <c r="K1670" s="2"/>
      <c r="L1670" s="2"/>
      <c r="M1670" s="3" t="str">
        <f t="shared" si="111"/>
        <v/>
      </c>
    </row>
    <row r="1671" spans="3:13" x14ac:dyDescent="0.2">
      <c r="C1671" s="2"/>
      <c r="D1671" s="2"/>
      <c r="E1671" s="3" t="str">
        <f t="shared" si="108"/>
        <v/>
      </c>
      <c r="F1671" s="2"/>
      <c r="G1671" s="2"/>
      <c r="H1671" s="3" t="str">
        <f t="shared" si="109"/>
        <v/>
      </c>
      <c r="I1671" s="2"/>
      <c r="J1671" s="3" t="str">
        <f t="shared" si="110"/>
        <v/>
      </c>
      <c r="K1671" s="2"/>
      <c r="L1671" s="2"/>
      <c r="M1671" s="3" t="str">
        <f t="shared" si="111"/>
        <v/>
      </c>
    </row>
    <row r="1672" spans="3:13" x14ac:dyDescent="0.2">
      <c r="C1672" s="2"/>
      <c r="D1672" s="2"/>
      <c r="E1672" s="3" t="str">
        <f t="shared" si="108"/>
        <v/>
      </c>
      <c r="F1672" s="2"/>
      <c r="G1672" s="2"/>
      <c r="H1672" s="3" t="str">
        <f t="shared" si="109"/>
        <v/>
      </c>
      <c r="I1672" s="2"/>
      <c r="J1672" s="3" t="str">
        <f t="shared" si="110"/>
        <v/>
      </c>
      <c r="K1672" s="2"/>
      <c r="L1672" s="2"/>
      <c r="M1672" s="3" t="str">
        <f t="shared" si="111"/>
        <v/>
      </c>
    </row>
    <row r="1673" spans="3:13" x14ac:dyDescent="0.2">
      <c r="C1673" s="2"/>
      <c r="D1673" s="2"/>
      <c r="E1673" s="3" t="str">
        <f t="shared" si="108"/>
        <v/>
      </c>
      <c r="F1673" s="2"/>
      <c r="G1673" s="2"/>
      <c r="H1673" s="3" t="str">
        <f t="shared" si="109"/>
        <v/>
      </c>
      <c r="I1673" s="2"/>
      <c r="J1673" s="3" t="str">
        <f t="shared" si="110"/>
        <v/>
      </c>
      <c r="K1673" s="2"/>
      <c r="L1673" s="2"/>
      <c r="M1673" s="3" t="str">
        <f t="shared" si="111"/>
        <v/>
      </c>
    </row>
    <row r="1674" spans="3:13" x14ac:dyDescent="0.2">
      <c r="C1674" s="2"/>
      <c r="D1674" s="2"/>
      <c r="E1674" s="3" t="str">
        <f t="shared" si="108"/>
        <v/>
      </c>
      <c r="F1674" s="2"/>
      <c r="G1674" s="2"/>
      <c r="H1674" s="3" t="str">
        <f t="shared" si="109"/>
        <v/>
      </c>
      <c r="I1674" s="2"/>
      <c r="J1674" s="3" t="str">
        <f t="shared" si="110"/>
        <v/>
      </c>
      <c r="K1674" s="2"/>
      <c r="L1674" s="2"/>
      <c r="M1674" s="3" t="str">
        <f t="shared" si="111"/>
        <v/>
      </c>
    </row>
    <row r="1675" spans="3:13" x14ac:dyDescent="0.2">
      <c r="C1675" s="2"/>
      <c r="D1675" s="2"/>
      <c r="E1675" s="3" t="str">
        <f t="shared" si="108"/>
        <v/>
      </c>
      <c r="F1675" s="2"/>
      <c r="G1675" s="2"/>
      <c r="H1675" s="3" t="str">
        <f t="shared" si="109"/>
        <v/>
      </c>
      <c r="I1675" s="2"/>
      <c r="J1675" s="3" t="str">
        <f t="shared" si="110"/>
        <v/>
      </c>
      <c r="K1675" s="2"/>
      <c r="L1675" s="2"/>
      <c r="M1675" s="3" t="str">
        <f t="shared" si="111"/>
        <v/>
      </c>
    </row>
    <row r="1676" spans="3:13" x14ac:dyDescent="0.2">
      <c r="C1676" s="2"/>
      <c r="D1676" s="2"/>
      <c r="E1676" s="3" t="str">
        <f t="shared" si="108"/>
        <v/>
      </c>
      <c r="F1676" s="2"/>
      <c r="G1676" s="2"/>
      <c r="H1676" s="3" t="str">
        <f t="shared" si="109"/>
        <v/>
      </c>
      <c r="I1676" s="2"/>
      <c r="J1676" s="3" t="str">
        <f t="shared" si="110"/>
        <v/>
      </c>
      <c r="K1676" s="2"/>
      <c r="L1676" s="2"/>
      <c r="M1676" s="3" t="str">
        <f t="shared" si="111"/>
        <v/>
      </c>
    </row>
    <row r="1677" spans="3:13" x14ac:dyDescent="0.2">
      <c r="C1677" s="2"/>
      <c r="D1677" s="2"/>
      <c r="E1677" s="3" t="str">
        <f t="shared" si="108"/>
        <v/>
      </c>
      <c r="F1677" s="2"/>
      <c r="G1677" s="2"/>
      <c r="H1677" s="3" t="str">
        <f t="shared" si="109"/>
        <v/>
      </c>
      <c r="I1677" s="2"/>
      <c r="J1677" s="3" t="str">
        <f t="shared" si="110"/>
        <v/>
      </c>
      <c r="K1677" s="2"/>
      <c r="L1677" s="2"/>
      <c r="M1677" s="3" t="str">
        <f t="shared" si="111"/>
        <v/>
      </c>
    </row>
    <row r="1678" spans="3:13" x14ac:dyDescent="0.2">
      <c r="C1678" s="2"/>
      <c r="D1678" s="2"/>
      <c r="E1678" s="3" t="str">
        <f t="shared" si="108"/>
        <v/>
      </c>
      <c r="F1678" s="2"/>
      <c r="G1678" s="2"/>
      <c r="H1678" s="3" t="str">
        <f t="shared" si="109"/>
        <v/>
      </c>
      <c r="I1678" s="2"/>
      <c r="J1678" s="3" t="str">
        <f t="shared" si="110"/>
        <v/>
      </c>
      <c r="K1678" s="2"/>
      <c r="L1678" s="2"/>
      <c r="M1678" s="3" t="str">
        <f t="shared" si="111"/>
        <v/>
      </c>
    </row>
    <row r="1679" spans="3:13" x14ac:dyDescent="0.2">
      <c r="C1679" s="2"/>
      <c r="D1679" s="2"/>
      <c r="E1679" s="3" t="str">
        <f t="shared" si="108"/>
        <v/>
      </c>
      <c r="F1679" s="2"/>
      <c r="G1679" s="2"/>
      <c r="H1679" s="3" t="str">
        <f t="shared" si="109"/>
        <v/>
      </c>
      <c r="I1679" s="2"/>
      <c r="J1679" s="3" t="str">
        <f t="shared" si="110"/>
        <v/>
      </c>
      <c r="K1679" s="2"/>
      <c r="L1679" s="2"/>
      <c r="M1679" s="3" t="str">
        <f t="shared" si="111"/>
        <v/>
      </c>
    </row>
    <row r="1680" spans="3:13" x14ac:dyDescent="0.2">
      <c r="C1680" s="2"/>
      <c r="D1680" s="2"/>
      <c r="E1680" s="3" t="str">
        <f t="shared" si="108"/>
        <v/>
      </c>
      <c r="F1680" s="2"/>
      <c r="G1680" s="2"/>
      <c r="H1680" s="3" t="str">
        <f t="shared" si="109"/>
        <v/>
      </c>
      <c r="I1680" s="2"/>
      <c r="J1680" s="3" t="str">
        <f t="shared" si="110"/>
        <v/>
      </c>
      <c r="K1680" s="2"/>
      <c r="L1680" s="2"/>
      <c r="M1680" s="3" t="str">
        <f t="shared" si="111"/>
        <v/>
      </c>
    </row>
    <row r="1681" spans="3:13" x14ac:dyDescent="0.2">
      <c r="C1681" s="2"/>
      <c r="D1681" s="2"/>
      <c r="E1681" s="3" t="str">
        <f t="shared" si="108"/>
        <v/>
      </c>
      <c r="F1681" s="2"/>
      <c r="G1681" s="2"/>
      <c r="H1681" s="3" t="str">
        <f t="shared" si="109"/>
        <v/>
      </c>
      <c r="I1681" s="2"/>
      <c r="J1681" s="3" t="str">
        <f t="shared" si="110"/>
        <v/>
      </c>
      <c r="K1681" s="2"/>
      <c r="L1681" s="2"/>
      <c r="M1681" s="3" t="str">
        <f t="shared" si="111"/>
        <v/>
      </c>
    </row>
    <row r="1682" spans="3:13" x14ac:dyDescent="0.2">
      <c r="C1682" s="2"/>
      <c r="D1682" s="2"/>
      <c r="E1682" s="3" t="str">
        <f t="shared" si="108"/>
        <v/>
      </c>
      <c r="F1682" s="2"/>
      <c r="G1682" s="2"/>
      <c r="H1682" s="3" t="str">
        <f t="shared" si="109"/>
        <v/>
      </c>
      <c r="I1682" s="2"/>
      <c r="J1682" s="3" t="str">
        <f t="shared" si="110"/>
        <v/>
      </c>
      <c r="K1682" s="2"/>
      <c r="L1682" s="2"/>
      <c r="M1682" s="3" t="str">
        <f t="shared" si="111"/>
        <v/>
      </c>
    </row>
    <row r="1683" spans="3:13" x14ac:dyDescent="0.2">
      <c r="C1683" s="2"/>
      <c r="D1683" s="2"/>
      <c r="E1683" s="3" t="str">
        <f t="shared" si="108"/>
        <v/>
      </c>
      <c r="F1683" s="2"/>
      <c r="G1683" s="2"/>
      <c r="H1683" s="3" t="str">
        <f t="shared" si="109"/>
        <v/>
      </c>
      <c r="I1683" s="2"/>
      <c r="J1683" s="3" t="str">
        <f t="shared" si="110"/>
        <v/>
      </c>
      <c r="K1683" s="2"/>
      <c r="L1683" s="2"/>
      <c r="M1683" s="3" t="str">
        <f t="shared" si="111"/>
        <v/>
      </c>
    </row>
    <row r="1684" spans="3:13" x14ac:dyDescent="0.2">
      <c r="C1684" s="2"/>
      <c r="D1684" s="2"/>
      <c r="E1684" s="3" t="str">
        <f t="shared" si="108"/>
        <v/>
      </c>
      <c r="F1684" s="2"/>
      <c r="G1684" s="2"/>
      <c r="H1684" s="3" t="str">
        <f t="shared" si="109"/>
        <v/>
      </c>
      <c r="I1684" s="2"/>
      <c r="J1684" s="3" t="str">
        <f t="shared" si="110"/>
        <v/>
      </c>
      <c r="K1684" s="2"/>
      <c r="L1684" s="2"/>
      <c r="M1684" s="3" t="str">
        <f t="shared" si="111"/>
        <v/>
      </c>
    </row>
    <row r="1685" spans="3:13" x14ac:dyDescent="0.2">
      <c r="C1685" s="2"/>
      <c r="D1685" s="2"/>
      <c r="E1685" s="3" t="str">
        <f t="shared" si="108"/>
        <v/>
      </c>
      <c r="F1685" s="2"/>
      <c r="G1685" s="2"/>
      <c r="H1685" s="3" t="str">
        <f t="shared" si="109"/>
        <v/>
      </c>
      <c r="I1685" s="2"/>
      <c r="J1685" s="3" t="str">
        <f t="shared" si="110"/>
        <v/>
      </c>
      <c r="K1685" s="2"/>
      <c r="L1685" s="2"/>
      <c r="M1685" s="3" t="str">
        <f t="shared" si="111"/>
        <v/>
      </c>
    </row>
    <row r="1686" spans="3:13" x14ac:dyDescent="0.2">
      <c r="C1686" s="2"/>
      <c r="D1686" s="2"/>
      <c r="E1686" s="3" t="str">
        <f t="shared" si="108"/>
        <v/>
      </c>
      <c r="F1686" s="2"/>
      <c r="G1686" s="2"/>
      <c r="H1686" s="3" t="str">
        <f t="shared" si="109"/>
        <v/>
      </c>
      <c r="I1686" s="2"/>
      <c r="J1686" s="3" t="str">
        <f t="shared" si="110"/>
        <v/>
      </c>
      <c r="K1686" s="2"/>
      <c r="L1686" s="2"/>
      <c r="M1686" s="3" t="str">
        <f t="shared" si="111"/>
        <v/>
      </c>
    </row>
    <row r="1687" spans="3:13" x14ac:dyDescent="0.2">
      <c r="C1687" s="2"/>
      <c r="D1687" s="2"/>
      <c r="E1687" s="3" t="str">
        <f t="shared" si="108"/>
        <v/>
      </c>
      <c r="F1687" s="2"/>
      <c r="G1687" s="2"/>
      <c r="H1687" s="3" t="str">
        <f t="shared" si="109"/>
        <v/>
      </c>
      <c r="I1687" s="2"/>
      <c r="J1687" s="3" t="str">
        <f t="shared" si="110"/>
        <v/>
      </c>
      <c r="K1687" s="2"/>
      <c r="L1687" s="2"/>
      <c r="M1687" s="3" t="str">
        <f t="shared" si="111"/>
        <v/>
      </c>
    </row>
    <row r="1688" spans="3:13" x14ac:dyDescent="0.2">
      <c r="C1688" s="2"/>
      <c r="D1688" s="2"/>
      <c r="E1688" s="3" t="str">
        <f t="shared" si="108"/>
        <v/>
      </c>
      <c r="F1688" s="2"/>
      <c r="G1688" s="2"/>
      <c r="H1688" s="3" t="str">
        <f t="shared" si="109"/>
        <v/>
      </c>
      <c r="I1688" s="2"/>
      <c r="J1688" s="3" t="str">
        <f t="shared" si="110"/>
        <v/>
      </c>
      <c r="K1688" s="2"/>
      <c r="L1688" s="2"/>
      <c r="M1688" s="3" t="str">
        <f t="shared" si="111"/>
        <v/>
      </c>
    </row>
    <row r="1689" spans="3:13" x14ac:dyDescent="0.2">
      <c r="C1689" s="2"/>
      <c r="D1689" s="2"/>
      <c r="E1689" s="3" t="str">
        <f t="shared" si="108"/>
        <v/>
      </c>
      <c r="F1689" s="2"/>
      <c r="G1689" s="2"/>
      <c r="H1689" s="3" t="str">
        <f t="shared" si="109"/>
        <v/>
      </c>
      <c r="I1689" s="2"/>
      <c r="J1689" s="3" t="str">
        <f t="shared" si="110"/>
        <v/>
      </c>
      <c r="K1689" s="2"/>
      <c r="L1689" s="2"/>
      <c r="M1689" s="3" t="str">
        <f t="shared" si="111"/>
        <v/>
      </c>
    </row>
    <row r="1690" spans="3:13" x14ac:dyDescent="0.2">
      <c r="C1690" s="2"/>
      <c r="D1690" s="2"/>
      <c r="E1690" s="3" t="str">
        <f t="shared" si="108"/>
        <v/>
      </c>
      <c r="F1690" s="2"/>
      <c r="G1690" s="2"/>
      <c r="H1690" s="3" t="str">
        <f t="shared" si="109"/>
        <v/>
      </c>
      <c r="I1690" s="2"/>
      <c r="J1690" s="3" t="str">
        <f t="shared" si="110"/>
        <v/>
      </c>
      <c r="K1690" s="2"/>
      <c r="L1690" s="2"/>
      <c r="M1690" s="3" t="str">
        <f t="shared" si="111"/>
        <v/>
      </c>
    </row>
    <row r="1691" spans="3:13" x14ac:dyDescent="0.2">
      <c r="C1691" s="2"/>
      <c r="D1691" s="2"/>
      <c r="E1691" s="3" t="str">
        <f t="shared" si="108"/>
        <v/>
      </c>
      <c r="F1691" s="2"/>
      <c r="G1691" s="2"/>
      <c r="H1691" s="3" t="str">
        <f t="shared" si="109"/>
        <v/>
      </c>
      <c r="I1691" s="2"/>
      <c r="J1691" s="3" t="str">
        <f t="shared" si="110"/>
        <v/>
      </c>
      <c r="K1691" s="2"/>
      <c r="L1691" s="2"/>
      <c r="M1691" s="3" t="str">
        <f t="shared" si="111"/>
        <v/>
      </c>
    </row>
    <row r="1692" spans="3:13" x14ac:dyDescent="0.2">
      <c r="C1692" s="2"/>
      <c r="D1692" s="2"/>
      <c r="E1692" s="3" t="str">
        <f t="shared" si="108"/>
        <v/>
      </c>
      <c r="F1692" s="2"/>
      <c r="G1692" s="2"/>
      <c r="H1692" s="3" t="str">
        <f t="shared" si="109"/>
        <v/>
      </c>
      <c r="I1692" s="2"/>
      <c r="J1692" s="3" t="str">
        <f t="shared" si="110"/>
        <v/>
      </c>
      <c r="K1692" s="2"/>
      <c r="L1692" s="2"/>
      <c r="M1692" s="3" t="str">
        <f t="shared" si="111"/>
        <v/>
      </c>
    </row>
    <row r="1693" spans="3:13" x14ac:dyDescent="0.2">
      <c r="C1693" s="2"/>
      <c r="D1693" s="2"/>
      <c r="E1693" s="3" t="str">
        <f t="shared" si="108"/>
        <v/>
      </c>
      <c r="F1693" s="2"/>
      <c r="G1693" s="2"/>
      <c r="H1693" s="3" t="str">
        <f t="shared" si="109"/>
        <v/>
      </c>
      <c r="I1693" s="2"/>
      <c r="J1693" s="3" t="str">
        <f t="shared" si="110"/>
        <v/>
      </c>
      <c r="K1693" s="2"/>
      <c r="L1693" s="2"/>
      <c r="M1693" s="3" t="str">
        <f t="shared" si="111"/>
        <v/>
      </c>
    </row>
    <row r="1694" spans="3:13" x14ac:dyDescent="0.2">
      <c r="C1694" s="2"/>
      <c r="D1694" s="2"/>
      <c r="E1694" s="3" t="str">
        <f t="shared" si="108"/>
        <v/>
      </c>
      <c r="F1694" s="2"/>
      <c r="G1694" s="2"/>
      <c r="H1694" s="3" t="str">
        <f t="shared" si="109"/>
        <v/>
      </c>
      <c r="I1694" s="2"/>
      <c r="J1694" s="3" t="str">
        <f t="shared" si="110"/>
        <v/>
      </c>
      <c r="K1694" s="2"/>
      <c r="L1694" s="2"/>
      <c r="M1694" s="3" t="str">
        <f t="shared" si="111"/>
        <v/>
      </c>
    </row>
    <row r="1695" spans="3:13" x14ac:dyDescent="0.2">
      <c r="C1695" s="2"/>
      <c r="D1695" s="2"/>
      <c r="E1695" s="3" t="str">
        <f t="shared" si="108"/>
        <v/>
      </c>
      <c r="F1695" s="2"/>
      <c r="G1695" s="2"/>
      <c r="H1695" s="3" t="str">
        <f t="shared" si="109"/>
        <v/>
      </c>
      <c r="I1695" s="2"/>
      <c r="J1695" s="3" t="str">
        <f t="shared" si="110"/>
        <v/>
      </c>
      <c r="K1695" s="2"/>
      <c r="L1695" s="2"/>
      <c r="M1695" s="3" t="str">
        <f t="shared" si="111"/>
        <v/>
      </c>
    </row>
    <row r="1696" spans="3:13" x14ac:dyDescent="0.2">
      <c r="C1696" s="2"/>
      <c r="D1696" s="2"/>
      <c r="E1696" s="3" t="str">
        <f t="shared" si="108"/>
        <v/>
      </c>
      <c r="F1696" s="2"/>
      <c r="G1696" s="2"/>
      <c r="H1696" s="3" t="str">
        <f t="shared" si="109"/>
        <v/>
      </c>
      <c r="I1696" s="2"/>
      <c r="J1696" s="3" t="str">
        <f t="shared" si="110"/>
        <v/>
      </c>
      <c r="K1696" s="2"/>
      <c r="L1696" s="2"/>
      <c r="M1696" s="3" t="str">
        <f t="shared" si="111"/>
        <v/>
      </c>
    </row>
    <row r="1697" spans="3:13" x14ac:dyDescent="0.2">
      <c r="C1697" s="2"/>
      <c r="D1697" s="2"/>
      <c r="E1697" s="3" t="str">
        <f t="shared" si="108"/>
        <v/>
      </c>
      <c r="F1697" s="2"/>
      <c r="G1697" s="2"/>
      <c r="H1697" s="3" t="str">
        <f t="shared" si="109"/>
        <v/>
      </c>
      <c r="I1697" s="2"/>
      <c r="J1697" s="3" t="str">
        <f t="shared" si="110"/>
        <v/>
      </c>
      <c r="K1697" s="2"/>
      <c r="L1697" s="2"/>
      <c r="M1697" s="3" t="str">
        <f t="shared" si="111"/>
        <v/>
      </c>
    </row>
    <row r="1698" spans="3:13" x14ac:dyDescent="0.2">
      <c r="C1698" s="2"/>
      <c r="D1698" s="2"/>
      <c r="E1698" s="3" t="str">
        <f t="shared" si="108"/>
        <v/>
      </c>
      <c r="F1698" s="2"/>
      <c r="G1698" s="2"/>
      <c r="H1698" s="3" t="str">
        <f t="shared" si="109"/>
        <v/>
      </c>
      <c r="I1698" s="2"/>
      <c r="J1698" s="3" t="str">
        <f t="shared" si="110"/>
        <v/>
      </c>
      <c r="K1698" s="2"/>
      <c r="L1698" s="2"/>
      <c r="M1698" s="3" t="str">
        <f t="shared" si="111"/>
        <v/>
      </c>
    </row>
    <row r="1699" spans="3:13" x14ac:dyDescent="0.2">
      <c r="C1699" s="2"/>
      <c r="D1699" s="2"/>
      <c r="E1699" s="3" t="str">
        <f t="shared" si="108"/>
        <v/>
      </c>
      <c r="F1699" s="2"/>
      <c r="G1699" s="2"/>
      <c r="H1699" s="3" t="str">
        <f t="shared" si="109"/>
        <v/>
      </c>
      <c r="I1699" s="2"/>
      <c r="J1699" s="3" t="str">
        <f t="shared" si="110"/>
        <v/>
      </c>
      <c r="K1699" s="2"/>
      <c r="L1699" s="2"/>
      <c r="M1699" s="3" t="str">
        <f t="shared" si="111"/>
        <v/>
      </c>
    </row>
    <row r="1700" spans="3:13" x14ac:dyDescent="0.2">
      <c r="C1700" s="2"/>
      <c r="D1700" s="2"/>
      <c r="E1700" s="3" t="str">
        <f t="shared" si="108"/>
        <v/>
      </c>
      <c r="F1700" s="2"/>
      <c r="G1700" s="2"/>
      <c r="H1700" s="3" t="str">
        <f t="shared" si="109"/>
        <v/>
      </c>
      <c r="I1700" s="2"/>
      <c r="J1700" s="3" t="str">
        <f t="shared" si="110"/>
        <v/>
      </c>
      <c r="K1700" s="2"/>
      <c r="L1700" s="2"/>
      <c r="M1700" s="3" t="str">
        <f t="shared" si="111"/>
        <v/>
      </c>
    </row>
    <row r="1701" spans="3:13" x14ac:dyDescent="0.2">
      <c r="C1701" s="2"/>
      <c r="D1701" s="2"/>
      <c r="E1701" s="3" t="str">
        <f t="shared" si="108"/>
        <v/>
      </c>
      <c r="F1701" s="2"/>
      <c r="G1701" s="2"/>
      <c r="H1701" s="3" t="str">
        <f t="shared" si="109"/>
        <v/>
      </c>
      <c r="I1701" s="2"/>
      <c r="J1701" s="3" t="str">
        <f t="shared" si="110"/>
        <v/>
      </c>
      <c r="K1701" s="2"/>
      <c r="L1701" s="2"/>
      <c r="M1701" s="3" t="str">
        <f t="shared" si="111"/>
        <v/>
      </c>
    </row>
    <row r="1702" spans="3:13" x14ac:dyDescent="0.2">
      <c r="C1702" s="2"/>
      <c r="D1702" s="2"/>
      <c r="E1702" s="3" t="str">
        <f t="shared" si="108"/>
        <v/>
      </c>
      <c r="F1702" s="2"/>
      <c r="G1702" s="2"/>
      <c r="H1702" s="3" t="str">
        <f t="shared" si="109"/>
        <v/>
      </c>
      <c r="I1702" s="2"/>
      <c r="J1702" s="3" t="str">
        <f t="shared" si="110"/>
        <v/>
      </c>
      <c r="K1702" s="2"/>
      <c r="L1702" s="2"/>
      <c r="M1702" s="3" t="str">
        <f t="shared" si="111"/>
        <v/>
      </c>
    </row>
    <row r="1703" spans="3:13" x14ac:dyDescent="0.2">
      <c r="C1703" s="2"/>
      <c r="D1703" s="2"/>
      <c r="E1703" s="3" t="str">
        <f t="shared" si="108"/>
        <v/>
      </c>
      <c r="F1703" s="2"/>
      <c r="G1703" s="2"/>
      <c r="H1703" s="3" t="str">
        <f t="shared" si="109"/>
        <v/>
      </c>
      <c r="I1703" s="2"/>
      <c r="J1703" s="3" t="str">
        <f t="shared" si="110"/>
        <v/>
      </c>
      <c r="K1703" s="2"/>
      <c r="L1703" s="2"/>
      <c r="M1703" s="3" t="str">
        <f t="shared" si="111"/>
        <v/>
      </c>
    </row>
    <row r="1704" spans="3:13" x14ac:dyDescent="0.2">
      <c r="C1704" s="2"/>
      <c r="D1704" s="2"/>
      <c r="E1704" s="3" t="str">
        <f t="shared" si="108"/>
        <v/>
      </c>
      <c r="F1704" s="2"/>
      <c r="G1704" s="2"/>
      <c r="H1704" s="3" t="str">
        <f t="shared" si="109"/>
        <v/>
      </c>
      <c r="I1704" s="2"/>
      <c r="J1704" s="3" t="str">
        <f t="shared" si="110"/>
        <v/>
      </c>
      <c r="K1704" s="2"/>
      <c r="L1704" s="2"/>
      <c r="M1704" s="3" t="str">
        <f t="shared" si="111"/>
        <v/>
      </c>
    </row>
    <row r="1705" spans="3:13" x14ac:dyDescent="0.2">
      <c r="C1705" s="2"/>
      <c r="D1705" s="2"/>
      <c r="E1705" s="3" t="str">
        <f t="shared" si="108"/>
        <v/>
      </c>
      <c r="F1705" s="2"/>
      <c r="G1705" s="2"/>
      <c r="H1705" s="3" t="str">
        <f t="shared" si="109"/>
        <v/>
      </c>
      <c r="I1705" s="2"/>
      <c r="J1705" s="3" t="str">
        <f t="shared" si="110"/>
        <v/>
      </c>
      <c r="K1705" s="2"/>
      <c r="L1705" s="2"/>
      <c r="M1705" s="3" t="str">
        <f t="shared" si="111"/>
        <v/>
      </c>
    </row>
    <row r="1706" spans="3:13" x14ac:dyDescent="0.2">
      <c r="C1706" s="2"/>
      <c r="D1706" s="2"/>
      <c r="E1706" s="3" t="str">
        <f t="shared" si="108"/>
        <v/>
      </c>
      <c r="F1706" s="2"/>
      <c r="G1706" s="2"/>
      <c r="H1706" s="3" t="str">
        <f t="shared" si="109"/>
        <v/>
      </c>
      <c r="I1706" s="2"/>
      <c r="J1706" s="3" t="str">
        <f t="shared" si="110"/>
        <v/>
      </c>
      <c r="K1706" s="2"/>
      <c r="L1706" s="2"/>
      <c r="M1706" s="3" t="str">
        <f t="shared" si="111"/>
        <v/>
      </c>
    </row>
    <row r="1707" spans="3:13" x14ac:dyDescent="0.2">
      <c r="C1707" s="2"/>
      <c r="D1707" s="2"/>
      <c r="E1707" s="3" t="str">
        <f t="shared" si="108"/>
        <v/>
      </c>
      <c r="F1707" s="2"/>
      <c r="G1707" s="2"/>
      <c r="H1707" s="3" t="str">
        <f t="shared" si="109"/>
        <v/>
      </c>
      <c r="I1707" s="2"/>
      <c r="J1707" s="3" t="str">
        <f t="shared" si="110"/>
        <v/>
      </c>
      <c r="K1707" s="2"/>
      <c r="L1707" s="2"/>
      <c r="M1707" s="3" t="str">
        <f t="shared" si="111"/>
        <v/>
      </c>
    </row>
    <row r="1708" spans="3:13" x14ac:dyDescent="0.2">
      <c r="C1708" s="2"/>
      <c r="D1708" s="2"/>
      <c r="E1708" s="3" t="str">
        <f t="shared" si="108"/>
        <v/>
      </c>
      <c r="F1708" s="2"/>
      <c r="G1708" s="2"/>
      <c r="H1708" s="3" t="str">
        <f t="shared" si="109"/>
        <v/>
      </c>
      <c r="I1708" s="2"/>
      <c r="J1708" s="3" t="str">
        <f t="shared" si="110"/>
        <v/>
      </c>
      <c r="K1708" s="2"/>
      <c r="L1708" s="2"/>
      <c r="M1708" s="3" t="str">
        <f t="shared" si="111"/>
        <v/>
      </c>
    </row>
    <row r="1709" spans="3:13" x14ac:dyDescent="0.2">
      <c r="C1709" s="2"/>
      <c r="D1709" s="2"/>
      <c r="E1709" s="3" t="str">
        <f t="shared" si="108"/>
        <v/>
      </c>
      <c r="F1709" s="2"/>
      <c r="G1709" s="2"/>
      <c r="H1709" s="3" t="str">
        <f t="shared" si="109"/>
        <v/>
      </c>
      <c r="I1709" s="2"/>
      <c r="J1709" s="3" t="str">
        <f t="shared" si="110"/>
        <v/>
      </c>
      <c r="K1709" s="2"/>
      <c r="L1709" s="2"/>
      <c r="M1709" s="3" t="str">
        <f t="shared" si="111"/>
        <v/>
      </c>
    </row>
    <row r="1710" spans="3:13" x14ac:dyDescent="0.2">
      <c r="C1710" s="2"/>
      <c r="D1710" s="2"/>
      <c r="E1710" s="3" t="str">
        <f t="shared" si="108"/>
        <v/>
      </c>
      <c r="F1710" s="2"/>
      <c r="G1710" s="2"/>
      <c r="H1710" s="3" t="str">
        <f t="shared" si="109"/>
        <v/>
      </c>
      <c r="I1710" s="2"/>
      <c r="J1710" s="3" t="str">
        <f t="shared" si="110"/>
        <v/>
      </c>
      <c r="K1710" s="2"/>
      <c r="L1710" s="2"/>
      <c r="M1710" s="3" t="str">
        <f t="shared" si="111"/>
        <v/>
      </c>
    </row>
    <row r="1711" spans="3:13" x14ac:dyDescent="0.2">
      <c r="C1711" s="2"/>
      <c r="D1711" s="2"/>
      <c r="E1711" s="3" t="str">
        <f t="shared" si="108"/>
        <v/>
      </c>
      <c r="F1711" s="2"/>
      <c r="G1711" s="2"/>
      <c r="H1711" s="3" t="str">
        <f t="shared" si="109"/>
        <v/>
      </c>
      <c r="I1711" s="2"/>
      <c r="J1711" s="3" t="str">
        <f t="shared" si="110"/>
        <v/>
      </c>
      <c r="K1711" s="2"/>
      <c r="L1711" s="2"/>
      <c r="M1711" s="3" t="str">
        <f t="shared" si="111"/>
        <v/>
      </c>
    </row>
    <row r="1712" spans="3:13" x14ac:dyDescent="0.2">
      <c r="C1712" s="2"/>
      <c r="D1712" s="2"/>
      <c r="E1712" s="3" t="str">
        <f t="shared" si="108"/>
        <v/>
      </c>
      <c r="F1712" s="2"/>
      <c r="G1712" s="2"/>
      <c r="H1712" s="3" t="str">
        <f t="shared" si="109"/>
        <v/>
      </c>
      <c r="I1712" s="2"/>
      <c r="J1712" s="3" t="str">
        <f t="shared" si="110"/>
        <v/>
      </c>
      <c r="K1712" s="2"/>
      <c r="L1712" s="2"/>
      <c r="M1712" s="3" t="str">
        <f t="shared" si="111"/>
        <v/>
      </c>
    </row>
    <row r="1713" spans="3:13" x14ac:dyDescent="0.2">
      <c r="C1713" s="2"/>
      <c r="D1713" s="2"/>
      <c r="E1713" s="3" t="str">
        <f t="shared" si="108"/>
        <v/>
      </c>
      <c r="F1713" s="2"/>
      <c r="G1713" s="2"/>
      <c r="H1713" s="3" t="str">
        <f t="shared" si="109"/>
        <v/>
      </c>
      <c r="I1713" s="2"/>
      <c r="J1713" s="3" t="str">
        <f t="shared" si="110"/>
        <v/>
      </c>
      <c r="K1713" s="2"/>
      <c r="L1713" s="2"/>
      <c r="M1713" s="3" t="str">
        <f t="shared" si="111"/>
        <v/>
      </c>
    </row>
    <row r="1714" spans="3:13" x14ac:dyDescent="0.2">
      <c r="C1714" s="2"/>
      <c r="D1714" s="2"/>
      <c r="E1714" s="3" t="str">
        <f t="shared" si="108"/>
        <v/>
      </c>
      <c r="F1714" s="2"/>
      <c r="G1714" s="2"/>
      <c r="H1714" s="3" t="str">
        <f t="shared" si="109"/>
        <v/>
      </c>
      <c r="I1714" s="2"/>
      <c r="J1714" s="3" t="str">
        <f t="shared" si="110"/>
        <v/>
      </c>
      <c r="K1714" s="2"/>
      <c r="L1714" s="2"/>
      <c r="M1714" s="3" t="str">
        <f t="shared" si="111"/>
        <v/>
      </c>
    </row>
    <row r="1715" spans="3:13" x14ac:dyDescent="0.2">
      <c r="C1715" s="2"/>
      <c r="D1715" s="2"/>
      <c r="E1715" s="3" t="str">
        <f t="shared" si="108"/>
        <v/>
      </c>
      <c r="F1715" s="2"/>
      <c r="G1715" s="2"/>
      <c r="H1715" s="3" t="str">
        <f t="shared" si="109"/>
        <v/>
      </c>
      <c r="I1715" s="2"/>
      <c r="J1715" s="3" t="str">
        <f t="shared" si="110"/>
        <v/>
      </c>
      <c r="K1715" s="2"/>
      <c r="L1715" s="2"/>
      <c r="M1715" s="3" t="str">
        <f t="shared" si="111"/>
        <v/>
      </c>
    </row>
    <row r="1716" spans="3:13" x14ac:dyDescent="0.2">
      <c r="C1716" s="2"/>
      <c r="D1716" s="2"/>
      <c r="E1716" s="3" t="str">
        <f t="shared" si="108"/>
        <v/>
      </c>
      <c r="F1716" s="2"/>
      <c r="G1716" s="2"/>
      <c r="H1716" s="3" t="str">
        <f t="shared" si="109"/>
        <v/>
      </c>
      <c r="I1716" s="2"/>
      <c r="J1716" s="3" t="str">
        <f t="shared" si="110"/>
        <v/>
      </c>
      <c r="K1716" s="2"/>
      <c r="L1716" s="2"/>
      <c r="M1716" s="3" t="str">
        <f t="shared" si="111"/>
        <v/>
      </c>
    </row>
    <row r="1717" spans="3:13" x14ac:dyDescent="0.2">
      <c r="C1717" s="2"/>
      <c r="D1717" s="2"/>
      <c r="E1717" s="3" t="str">
        <f t="shared" si="108"/>
        <v/>
      </c>
      <c r="F1717" s="2"/>
      <c r="G1717" s="2"/>
      <c r="H1717" s="3" t="str">
        <f t="shared" si="109"/>
        <v/>
      </c>
      <c r="I1717" s="2"/>
      <c r="J1717" s="3" t="str">
        <f t="shared" si="110"/>
        <v/>
      </c>
      <c r="K1717" s="2"/>
      <c r="L1717" s="2"/>
      <c r="M1717" s="3" t="str">
        <f t="shared" si="111"/>
        <v/>
      </c>
    </row>
    <row r="1718" spans="3:13" x14ac:dyDescent="0.2">
      <c r="C1718" s="2"/>
      <c r="D1718" s="2"/>
      <c r="E1718" s="3" t="str">
        <f t="shared" si="108"/>
        <v/>
      </c>
      <c r="F1718" s="2"/>
      <c r="G1718" s="2"/>
      <c r="H1718" s="3" t="str">
        <f t="shared" si="109"/>
        <v/>
      </c>
      <c r="I1718" s="2"/>
      <c r="J1718" s="3" t="str">
        <f t="shared" si="110"/>
        <v/>
      </c>
      <c r="K1718" s="2"/>
      <c r="L1718" s="2"/>
      <c r="M1718" s="3" t="str">
        <f t="shared" si="111"/>
        <v/>
      </c>
    </row>
    <row r="1719" spans="3:13" x14ac:dyDescent="0.2">
      <c r="C1719" s="2"/>
      <c r="D1719" s="2"/>
      <c r="E1719" s="3" t="str">
        <f t="shared" si="108"/>
        <v/>
      </c>
      <c r="F1719" s="2"/>
      <c r="G1719" s="2"/>
      <c r="H1719" s="3" t="str">
        <f t="shared" si="109"/>
        <v/>
      </c>
      <c r="I1719" s="2"/>
      <c r="J1719" s="3" t="str">
        <f t="shared" si="110"/>
        <v/>
      </c>
      <c r="K1719" s="2"/>
      <c r="L1719" s="2"/>
      <c r="M1719" s="3" t="str">
        <f t="shared" si="111"/>
        <v/>
      </c>
    </row>
    <row r="1720" spans="3:13" x14ac:dyDescent="0.2">
      <c r="C1720" s="2"/>
      <c r="D1720" s="2"/>
      <c r="E1720" s="3" t="str">
        <f t="shared" si="108"/>
        <v/>
      </c>
      <c r="F1720" s="2"/>
      <c r="G1720" s="2"/>
      <c r="H1720" s="3" t="str">
        <f t="shared" si="109"/>
        <v/>
      </c>
      <c r="I1720" s="2"/>
      <c r="J1720" s="3" t="str">
        <f t="shared" si="110"/>
        <v/>
      </c>
      <c r="K1720" s="2"/>
      <c r="L1720" s="2"/>
      <c r="M1720" s="3" t="str">
        <f t="shared" si="111"/>
        <v/>
      </c>
    </row>
    <row r="1721" spans="3:13" x14ac:dyDescent="0.2">
      <c r="C1721" s="2"/>
      <c r="D1721" s="2"/>
      <c r="E1721" s="3" t="str">
        <f t="shared" si="108"/>
        <v/>
      </c>
      <c r="F1721" s="2"/>
      <c r="G1721" s="2"/>
      <c r="H1721" s="3" t="str">
        <f t="shared" si="109"/>
        <v/>
      </c>
      <c r="I1721" s="2"/>
      <c r="J1721" s="3" t="str">
        <f t="shared" si="110"/>
        <v/>
      </c>
      <c r="K1721" s="2"/>
      <c r="L1721" s="2"/>
      <c r="M1721" s="3" t="str">
        <f t="shared" si="111"/>
        <v/>
      </c>
    </row>
    <row r="1722" spans="3:13" x14ac:dyDescent="0.2">
      <c r="C1722" s="2"/>
      <c r="D1722" s="2"/>
      <c r="E1722" s="3" t="str">
        <f t="shared" si="108"/>
        <v/>
      </c>
      <c r="F1722" s="2"/>
      <c r="G1722" s="2"/>
      <c r="H1722" s="3" t="str">
        <f t="shared" si="109"/>
        <v/>
      </c>
      <c r="I1722" s="2"/>
      <c r="J1722" s="3" t="str">
        <f t="shared" si="110"/>
        <v/>
      </c>
      <c r="K1722" s="2"/>
      <c r="L1722" s="2"/>
      <c r="M1722" s="3" t="str">
        <f t="shared" si="111"/>
        <v/>
      </c>
    </row>
    <row r="1723" spans="3:13" x14ac:dyDescent="0.2">
      <c r="C1723" s="2"/>
      <c r="D1723" s="2"/>
      <c r="E1723" s="3" t="str">
        <f t="shared" si="108"/>
        <v/>
      </c>
      <c r="F1723" s="2"/>
      <c r="G1723" s="2"/>
      <c r="H1723" s="3" t="str">
        <f t="shared" si="109"/>
        <v/>
      </c>
      <c r="I1723" s="2"/>
      <c r="J1723" s="3" t="str">
        <f t="shared" si="110"/>
        <v/>
      </c>
      <c r="K1723" s="2"/>
      <c r="L1723" s="2"/>
      <c r="M1723" s="3" t="str">
        <f t="shared" si="111"/>
        <v/>
      </c>
    </row>
    <row r="1724" spans="3:13" x14ac:dyDescent="0.2">
      <c r="C1724" s="2"/>
      <c r="D1724" s="2"/>
      <c r="E1724" s="3" t="str">
        <f t="shared" si="108"/>
        <v/>
      </c>
      <c r="F1724" s="2"/>
      <c r="G1724" s="2"/>
      <c r="H1724" s="3" t="str">
        <f t="shared" si="109"/>
        <v/>
      </c>
      <c r="I1724" s="2"/>
      <c r="J1724" s="3" t="str">
        <f t="shared" si="110"/>
        <v/>
      </c>
      <c r="K1724" s="2"/>
      <c r="L1724" s="2"/>
      <c r="M1724" s="3" t="str">
        <f t="shared" si="111"/>
        <v/>
      </c>
    </row>
    <row r="1725" spans="3:13" x14ac:dyDescent="0.2">
      <c r="C1725" s="2"/>
      <c r="D1725" s="2"/>
      <c r="E1725" s="3" t="str">
        <f t="shared" si="108"/>
        <v/>
      </c>
      <c r="F1725" s="2"/>
      <c r="G1725" s="2"/>
      <c r="H1725" s="3" t="str">
        <f t="shared" si="109"/>
        <v/>
      </c>
      <c r="I1725" s="2"/>
      <c r="J1725" s="3" t="str">
        <f t="shared" si="110"/>
        <v/>
      </c>
      <c r="K1725" s="2"/>
      <c r="L1725" s="2"/>
      <c r="M1725" s="3" t="str">
        <f t="shared" si="111"/>
        <v/>
      </c>
    </row>
    <row r="1726" spans="3:13" x14ac:dyDescent="0.2">
      <c r="C1726" s="2"/>
      <c r="D1726" s="2"/>
      <c r="E1726" s="3" t="str">
        <f t="shared" si="108"/>
        <v/>
      </c>
      <c r="F1726" s="2"/>
      <c r="G1726" s="2"/>
      <c r="H1726" s="3" t="str">
        <f t="shared" si="109"/>
        <v/>
      </c>
      <c r="I1726" s="2"/>
      <c r="J1726" s="3" t="str">
        <f t="shared" si="110"/>
        <v/>
      </c>
      <c r="K1726" s="2"/>
      <c r="L1726" s="2"/>
      <c r="M1726" s="3" t="str">
        <f t="shared" si="111"/>
        <v/>
      </c>
    </row>
    <row r="1727" spans="3:13" x14ac:dyDescent="0.2">
      <c r="C1727" s="2"/>
      <c r="D1727" s="2"/>
      <c r="E1727" s="3" t="str">
        <f t="shared" si="108"/>
        <v/>
      </c>
      <c r="F1727" s="2"/>
      <c r="G1727" s="2"/>
      <c r="H1727" s="3" t="str">
        <f t="shared" si="109"/>
        <v/>
      </c>
      <c r="I1727" s="2"/>
      <c r="J1727" s="3" t="str">
        <f t="shared" si="110"/>
        <v/>
      </c>
      <c r="K1727" s="2"/>
      <c r="L1727" s="2"/>
      <c r="M1727" s="3" t="str">
        <f t="shared" si="111"/>
        <v/>
      </c>
    </row>
    <row r="1728" spans="3:13" x14ac:dyDescent="0.2">
      <c r="C1728" s="2"/>
      <c r="D1728" s="2"/>
      <c r="E1728" s="3" t="str">
        <f t="shared" si="108"/>
        <v/>
      </c>
      <c r="F1728" s="2"/>
      <c r="G1728" s="2"/>
      <c r="H1728" s="3" t="str">
        <f t="shared" si="109"/>
        <v/>
      </c>
      <c r="I1728" s="2"/>
      <c r="J1728" s="3" t="str">
        <f t="shared" si="110"/>
        <v/>
      </c>
      <c r="K1728" s="2"/>
      <c r="L1728" s="2"/>
      <c r="M1728" s="3" t="str">
        <f t="shared" si="111"/>
        <v/>
      </c>
    </row>
    <row r="1729" spans="3:13" x14ac:dyDescent="0.2">
      <c r="C1729" s="2"/>
      <c r="D1729" s="2"/>
      <c r="E1729" s="3" t="str">
        <f t="shared" si="108"/>
        <v/>
      </c>
      <c r="F1729" s="2"/>
      <c r="G1729" s="2"/>
      <c r="H1729" s="3" t="str">
        <f t="shared" si="109"/>
        <v/>
      </c>
      <c r="I1729" s="2"/>
      <c r="J1729" s="3" t="str">
        <f t="shared" si="110"/>
        <v/>
      </c>
      <c r="K1729" s="2"/>
      <c r="L1729" s="2"/>
      <c r="M1729" s="3" t="str">
        <f t="shared" si="111"/>
        <v/>
      </c>
    </row>
    <row r="1730" spans="3:13" x14ac:dyDescent="0.2">
      <c r="C1730" s="2"/>
      <c r="D1730" s="2"/>
      <c r="E1730" s="3" t="str">
        <f t="shared" si="108"/>
        <v/>
      </c>
      <c r="F1730" s="2"/>
      <c r="G1730" s="2"/>
      <c r="H1730" s="3" t="str">
        <f t="shared" si="109"/>
        <v/>
      </c>
      <c r="I1730" s="2"/>
      <c r="J1730" s="3" t="str">
        <f t="shared" si="110"/>
        <v/>
      </c>
      <c r="K1730" s="2"/>
      <c r="L1730" s="2"/>
      <c r="M1730" s="3" t="str">
        <f t="shared" si="111"/>
        <v/>
      </c>
    </row>
    <row r="1731" spans="3:13" x14ac:dyDescent="0.2">
      <c r="C1731" s="2"/>
      <c r="D1731" s="2"/>
      <c r="E1731" s="3" t="str">
        <f t="shared" si="108"/>
        <v/>
      </c>
      <c r="F1731" s="2"/>
      <c r="G1731" s="2"/>
      <c r="H1731" s="3" t="str">
        <f t="shared" si="109"/>
        <v/>
      </c>
      <c r="I1731" s="2"/>
      <c r="J1731" s="3" t="str">
        <f t="shared" si="110"/>
        <v/>
      </c>
      <c r="K1731" s="2"/>
      <c r="L1731" s="2"/>
      <c r="M1731" s="3" t="str">
        <f t="shared" si="111"/>
        <v/>
      </c>
    </row>
    <row r="1732" spans="3:13" x14ac:dyDescent="0.2">
      <c r="C1732" s="2"/>
      <c r="D1732" s="2"/>
      <c r="E1732" s="3" t="str">
        <f t="shared" si="108"/>
        <v/>
      </c>
      <c r="F1732" s="2"/>
      <c r="G1732" s="2"/>
      <c r="H1732" s="3" t="str">
        <f t="shared" si="109"/>
        <v/>
      </c>
      <c r="I1732" s="2"/>
      <c r="J1732" s="3" t="str">
        <f t="shared" si="110"/>
        <v/>
      </c>
      <c r="K1732" s="2"/>
      <c r="L1732" s="2"/>
      <c r="M1732" s="3" t="str">
        <f t="shared" si="111"/>
        <v/>
      </c>
    </row>
    <row r="1733" spans="3:13" x14ac:dyDescent="0.2">
      <c r="C1733" s="2"/>
      <c r="D1733" s="2"/>
      <c r="E1733" s="3" t="str">
        <f t="shared" ref="E1733:E1796" si="112">IF(C1733=0,"",(D1733/C1733-1))</f>
        <v/>
      </c>
      <c r="F1733" s="2"/>
      <c r="G1733" s="2"/>
      <c r="H1733" s="3" t="str">
        <f t="shared" ref="H1733:H1796" si="113">IF(F1733=0,"",(G1733/F1733-1))</f>
        <v/>
      </c>
      <c r="I1733" s="2"/>
      <c r="J1733" s="3" t="str">
        <f t="shared" ref="J1733:J1796" si="114">IF(I1733=0,"",(G1733/I1733-1))</f>
        <v/>
      </c>
      <c r="K1733" s="2"/>
      <c r="L1733" s="2"/>
      <c r="M1733" s="3" t="str">
        <f t="shared" ref="M1733:M1796" si="115">IF(K1733=0,"",(L1733/K1733-1))</f>
        <v/>
      </c>
    </row>
    <row r="1734" spans="3:13" x14ac:dyDescent="0.2">
      <c r="C1734" s="2"/>
      <c r="D1734" s="2"/>
      <c r="E1734" s="3" t="str">
        <f t="shared" si="112"/>
        <v/>
      </c>
      <c r="F1734" s="2"/>
      <c r="G1734" s="2"/>
      <c r="H1734" s="3" t="str">
        <f t="shared" si="113"/>
        <v/>
      </c>
      <c r="I1734" s="2"/>
      <c r="J1734" s="3" t="str">
        <f t="shared" si="114"/>
        <v/>
      </c>
      <c r="K1734" s="2"/>
      <c r="L1734" s="2"/>
      <c r="M1734" s="3" t="str">
        <f t="shared" si="115"/>
        <v/>
      </c>
    </row>
    <row r="1735" spans="3:13" x14ac:dyDescent="0.2">
      <c r="C1735" s="2"/>
      <c r="D1735" s="2"/>
      <c r="E1735" s="3" t="str">
        <f t="shared" si="112"/>
        <v/>
      </c>
      <c r="F1735" s="2"/>
      <c r="G1735" s="2"/>
      <c r="H1735" s="3" t="str">
        <f t="shared" si="113"/>
        <v/>
      </c>
      <c r="I1735" s="2"/>
      <c r="J1735" s="3" t="str">
        <f t="shared" si="114"/>
        <v/>
      </c>
      <c r="K1735" s="2"/>
      <c r="L1735" s="2"/>
      <c r="M1735" s="3" t="str">
        <f t="shared" si="115"/>
        <v/>
      </c>
    </row>
    <row r="1736" spans="3:13" x14ac:dyDescent="0.2">
      <c r="C1736" s="2"/>
      <c r="D1736" s="2"/>
      <c r="E1736" s="3" t="str">
        <f t="shared" si="112"/>
        <v/>
      </c>
      <c r="F1736" s="2"/>
      <c r="G1736" s="2"/>
      <c r="H1736" s="3" t="str">
        <f t="shared" si="113"/>
        <v/>
      </c>
      <c r="I1736" s="2"/>
      <c r="J1736" s="3" t="str">
        <f t="shared" si="114"/>
        <v/>
      </c>
      <c r="K1736" s="2"/>
      <c r="L1736" s="2"/>
      <c r="M1736" s="3" t="str">
        <f t="shared" si="115"/>
        <v/>
      </c>
    </row>
    <row r="1737" spans="3:13" x14ac:dyDescent="0.2">
      <c r="C1737" s="2"/>
      <c r="D1737" s="2"/>
      <c r="E1737" s="3" t="str">
        <f t="shared" si="112"/>
        <v/>
      </c>
      <c r="F1737" s="2"/>
      <c r="G1737" s="2"/>
      <c r="H1737" s="3" t="str">
        <f t="shared" si="113"/>
        <v/>
      </c>
      <c r="I1737" s="2"/>
      <c r="J1737" s="3" t="str">
        <f t="shared" si="114"/>
        <v/>
      </c>
      <c r="K1737" s="2"/>
      <c r="L1737" s="2"/>
      <c r="M1737" s="3" t="str">
        <f t="shared" si="115"/>
        <v/>
      </c>
    </row>
    <row r="1738" spans="3:13" x14ac:dyDescent="0.2">
      <c r="C1738" s="2"/>
      <c r="D1738" s="2"/>
      <c r="E1738" s="3" t="str">
        <f t="shared" si="112"/>
        <v/>
      </c>
      <c r="F1738" s="2"/>
      <c r="G1738" s="2"/>
      <c r="H1738" s="3" t="str">
        <f t="shared" si="113"/>
        <v/>
      </c>
      <c r="I1738" s="2"/>
      <c r="J1738" s="3" t="str">
        <f t="shared" si="114"/>
        <v/>
      </c>
      <c r="K1738" s="2"/>
      <c r="L1738" s="2"/>
      <c r="M1738" s="3" t="str">
        <f t="shared" si="115"/>
        <v/>
      </c>
    </row>
    <row r="1739" spans="3:13" x14ac:dyDescent="0.2">
      <c r="C1739" s="2"/>
      <c r="D1739" s="2"/>
      <c r="E1739" s="3" t="str">
        <f t="shared" si="112"/>
        <v/>
      </c>
      <c r="F1739" s="2"/>
      <c r="G1739" s="2"/>
      <c r="H1739" s="3" t="str">
        <f t="shared" si="113"/>
        <v/>
      </c>
      <c r="I1739" s="2"/>
      <c r="J1739" s="3" t="str">
        <f t="shared" si="114"/>
        <v/>
      </c>
      <c r="K1739" s="2"/>
      <c r="L1739" s="2"/>
      <c r="M1739" s="3" t="str">
        <f t="shared" si="115"/>
        <v/>
      </c>
    </row>
    <row r="1740" spans="3:13" x14ac:dyDescent="0.2">
      <c r="C1740" s="2"/>
      <c r="D1740" s="2"/>
      <c r="E1740" s="3" t="str">
        <f t="shared" si="112"/>
        <v/>
      </c>
      <c r="F1740" s="2"/>
      <c r="G1740" s="2"/>
      <c r="H1740" s="3" t="str">
        <f t="shared" si="113"/>
        <v/>
      </c>
      <c r="I1740" s="2"/>
      <c r="J1740" s="3" t="str">
        <f t="shared" si="114"/>
        <v/>
      </c>
      <c r="K1740" s="2"/>
      <c r="L1740" s="2"/>
      <c r="M1740" s="3" t="str">
        <f t="shared" si="115"/>
        <v/>
      </c>
    </row>
    <row r="1741" spans="3:13" x14ac:dyDescent="0.2">
      <c r="C1741" s="2"/>
      <c r="D1741" s="2"/>
      <c r="E1741" s="3" t="str">
        <f t="shared" si="112"/>
        <v/>
      </c>
      <c r="F1741" s="2"/>
      <c r="G1741" s="2"/>
      <c r="H1741" s="3" t="str">
        <f t="shared" si="113"/>
        <v/>
      </c>
      <c r="I1741" s="2"/>
      <c r="J1741" s="3" t="str">
        <f t="shared" si="114"/>
        <v/>
      </c>
      <c r="K1741" s="2"/>
      <c r="L1741" s="2"/>
      <c r="M1741" s="3" t="str">
        <f t="shared" si="115"/>
        <v/>
      </c>
    </row>
    <row r="1742" spans="3:13" x14ac:dyDescent="0.2">
      <c r="C1742" s="2"/>
      <c r="D1742" s="2"/>
      <c r="E1742" s="3" t="str">
        <f t="shared" si="112"/>
        <v/>
      </c>
      <c r="F1742" s="2"/>
      <c r="G1742" s="2"/>
      <c r="H1742" s="3" t="str">
        <f t="shared" si="113"/>
        <v/>
      </c>
      <c r="I1742" s="2"/>
      <c r="J1742" s="3" t="str">
        <f t="shared" si="114"/>
        <v/>
      </c>
      <c r="K1742" s="2"/>
      <c r="L1742" s="2"/>
      <c r="M1742" s="3" t="str">
        <f t="shared" si="115"/>
        <v/>
      </c>
    </row>
    <row r="1743" spans="3:13" x14ac:dyDescent="0.2">
      <c r="C1743" s="2"/>
      <c r="D1743" s="2"/>
      <c r="E1743" s="3" t="str">
        <f t="shared" si="112"/>
        <v/>
      </c>
      <c r="F1743" s="2"/>
      <c r="G1743" s="2"/>
      <c r="H1743" s="3" t="str">
        <f t="shared" si="113"/>
        <v/>
      </c>
      <c r="I1743" s="2"/>
      <c r="J1743" s="3" t="str">
        <f t="shared" si="114"/>
        <v/>
      </c>
      <c r="K1743" s="2"/>
      <c r="L1743" s="2"/>
      <c r="M1743" s="3" t="str">
        <f t="shared" si="115"/>
        <v/>
      </c>
    </row>
    <row r="1744" spans="3:13" x14ac:dyDescent="0.2">
      <c r="C1744" s="2"/>
      <c r="D1744" s="2"/>
      <c r="E1744" s="3" t="str">
        <f t="shared" si="112"/>
        <v/>
      </c>
      <c r="F1744" s="2"/>
      <c r="G1744" s="2"/>
      <c r="H1744" s="3" t="str">
        <f t="shared" si="113"/>
        <v/>
      </c>
      <c r="I1744" s="2"/>
      <c r="J1744" s="3" t="str">
        <f t="shared" si="114"/>
        <v/>
      </c>
      <c r="K1744" s="2"/>
      <c r="L1744" s="2"/>
      <c r="M1744" s="3" t="str">
        <f t="shared" si="115"/>
        <v/>
      </c>
    </row>
    <row r="1745" spans="3:13" x14ac:dyDescent="0.2">
      <c r="C1745" s="2"/>
      <c r="D1745" s="2"/>
      <c r="E1745" s="3" t="str">
        <f t="shared" si="112"/>
        <v/>
      </c>
      <c r="F1745" s="2"/>
      <c r="G1745" s="2"/>
      <c r="H1745" s="3" t="str">
        <f t="shared" si="113"/>
        <v/>
      </c>
      <c r="I1745" s="2"/>
      <c r="J1745" s="3" t="str">
        <f t="shared" si="114"/>
        <v/>
      </c>
      <c r="K1745" s="2"/>
      <c r="L1745" s="2"/>
      <c r="M1745" s="3" t="str">
        <f t="shared" si="115"/>
        <v/>
      </c>
    </row>
    <row r="1746" spans="3:13" x14ac:dyDescent="0.2">
      <c r="C1746" s="2"/>
      <c r="D1746" s="2"/>
      <c r="E1746" s="3" t="str">
        <f t="shared" si="112"/>
        <v/>
      </c>
      <c r="F1746" s="2"/>
      <c r="G1746" s="2"/>
      <c r="H1746" s="3" t="str">
        <f t="shared" si="113"/>
        <v/>
      </c>
      <c r="I1746" s="2"/>
      <c r="J1746" s="3" t="str">
        <f t="shared" si="114"/>
        <v/>
      </c>
      <c r="K1746" s="2"/>
      <c r="L1746" s="2"/>
      <c r="M1746" s="3" t="str">
        <f t="shared" si="115"/>
        <v/>
      </c>
    </row>
    <row r="1747" spans="3:13" x14ac:dyDescent="0.2">
      <c r="C1747" s="2"/>
      <c r="D1747" s="2"/>
      <c r="E1747" s="3" t="str">
        <f t="shared" si="112"/>
        <v/>
      </c>
      <c r="F1747" s="2"/>
      <c r="G1747" s="2"/>
      <c r="H1747" s="3" t="str">
        <f t="shared" si="113"/>
        <v/>
      </c>
      <c r="I1747" s="2"/>
      <c r="J1747" s="3" t="str">
        <f t="shared" si="114"/>
        <v/>
      </c>
      <c r="K1747" s="2"/>
      <c r="L1747" s="2"/>
      <c r="M1747" s="3" t="str">
        <f t="shared" si="115"/>
        <v/>
      </c>
    </row>
    <row r="1748" spans="3:13" x14ac:dyDescent="0.2">
      <c r="C1748" s="2"/>
      <c r="D1748" s="2"/>
      <c r="E1748" s="3" t="str">
        <f t="shared" si="112"/>
        <v/>
      </c>
      <c r="F1748" s="2"/>
      <c r="G1748" s="2"/>
      <c r="H1748" s="3" t="str">
        <f t="shared" si="113"/>
        <v/>
      </c>
      <c r="I1748" s="2"/>
      <c r="J1748" s="3" t="str">
        <f t="shared" si="114"/>
        <v/>
      </c>
      <c r="K1748" s="2"/>
      <c r="L1748" s="2"/>
      <c r="M1748" s="3" t="str">
        <f t="shared" si="115"/>
        <v/>
      </c>
    </row>
    <row r="1749" spans="3:13" x14ac:dyDescent="0.2">
      <c r="C1749" s="2"/>
      <c r="D1749" s="2"/>
      <c r="E1749" s="3" t="str">
        <f t="shared" si="112"/>
        <v/>
      </c>
      <c r="F1749" s="2"/>
      <c r="G1749" s="2"/>
      <c r="H1749" s="3" t="str">
        <f t="shared" si="113"/>
        <v/>
      </c>
      <c r="I1749" s="2"/>
      <c r="J1749" s="3" t="str">
        <f t="shared" si="114"/>
        <v/>
      </c>
      <c r="K1749" s="2"/>
      <c r="L1749" s="2"/>
      <c r="M1749" s="3" t="str">
        <f t="shared" si="115"/>
        <v/>
      </c>
    </row>
    <row r="1750" spans="3:13" x14ac:dyDescent="0.2">
      <c r="C1750" s="2"/>
      <c r="D1750" s="2"/>
      <c r="E1750" s="3" t="str">
        <f t="shared" si="112"/>
        <v/>
      </c>
      <c r="F1750" s="2"/>
      <c r="G1750" s="2"/>
      <c r="H1750" s="3" t="str">
        <f t="shared" si="113"/>
        <v/>
      </c>
      <c r="I1750" s="2"/>
      <c r="J1750" s="3" t="str">
        <f t="shared" si="114"/>
        <v/>
      </c>
      <c r="K1750" s="2"/>
      <c r="L1750" s="2"/>
      <c r="M1750" s="3" t="str">
        <f t="shared" si="115"/>
        <v/>
      </c>
    </row>
    <row r="1751" spans="3:13" x14ac:dyDescent="0.2">
      <c r="C1751" s="2"/>
      <c r="D1751" s="2"/>
      <c r="E1751" s="3" t="str">
        <f t="shared" si="112"/>
        <v/>
      </c>
      <c r="F1751" s="2"/>
      <c r="G1751" s="2"/>
      <c r="H1751" s="3" t="str">
        <f t="shared" si="113"/>
        <v/>
      </c>
      <c r="I1751" s="2"/>
      <c r="J1751" s="3" t="str">
        <f t="shared" si="114"/>
        <v/>
      </c>
      <c r="K1751" s="2"/>
      <c r="L1751" s="2"/>
      <c r="M1751" s="3" t="str">
        <f t="shared" si="115"/>
        <v/>
      </c>
    </row>
    <row r="1752" spans="3:13" x14ac:dyDescent="0.2">
      <c r="C1752" s="2"/>
      <c r="D1752" s="2"/>
      <c r="E1752" s="3" t="str">
        <f t="shared" si="112"/>
        <v/>
      </c>
      <c r="F1752" s="2"/>
      <c r="G1752" s="2"/>
      <c r="H1752" s="3" t="str">
        <f t="shared" si="113"/>
        <v/>
      </c>
      <c r="I1752" s="2"/>
      <c r="J1752" s="3" t="str">
        <f t="shared" si="114"/>
        <v/>
      </c>
      <c r="K1752" s="2"/>
      <c r="L1752" s="2"/>
      <c r="M1752" s="3" t="str">
        <f t="shared" si="115"/>
        <v/>
      </c>
    </row>
    <row r="1753" spans="3:13" x14ac:dyDescent="0.2">
      <c r="C1753" s="2"/>
      <c r="D1753" s="2"/>
      <c r="E1753" s="3" t="str">
        <f t="shared" si="112"/>
        <v/>
      </c>
      <c r="F1753" s="2"/>
      <c r="G1753" s="2"/>
      <c r="H1753" s="3" t="str">
        <f t="shared" si="113"/>
        <v/>
      </c>
      <c r="I1753" s="2"/>
      <c r="J1753" s="3" t="str">
        <f t="shared" si="114"/>
        <v/>
      </c>
      <c r="K1753" s="2"/>
      <c r="L1753" s="2"/>
      <c r="M1753" s="3" t="str">
        <f t="shared" si="115"/>
        <v/>
      </c>
    </row>
    <row r="1754" spans="3:13" x14ac:dyDescent="0.2">
      <c r="C1754" s="2"/>
      <c r="D1754" s="2"/>
      <c r="E1754" s="3" t="str">
        <f t="shared" si="112"/>
        <v/>
      </c>
      <c r="F1754" s="2"/>
      <c r="G1754" s="2"/>
      <c r="H1754" s="3" t="str">
        <f t="shared" si="113"/>
        <v/>
      </c>
      <c r="I1754" s="2"/>
      <c r="J1754" s="3" t="str">
        <f t="shared" si="114"/>
        <v/>
      </c>
      <c r="K1754" s="2"/>
      <c r="L1754" s="2"/>
      <c r="M1754" s="3" t="str">
        <f t="shared" si="115"/>
        <v/>
      </c>
    </row>
    <row r="1755" spans="3:13" x14ac:dyDescent="0.2">
      <c r="C1755" s="2"/>
      <c r="D1755" s="2"/>
      <c r="E1755" s="3" t="str">
        <f t="shared" si="112"/>
        <v/>
      </c>
      <c r="F1755" s="2"/>
      <c r="G1755" s="2"/>
      <c r="H1755" s="3" t="str">
        <f t="shared" si="113"/>
        <v/>
      </c>
      <c r="I1755" s="2"/>
      <c r="J1755" s="3" t="str">
        <f t="shared" si="114"/>
        <v/>
      </c>
      <c r="K1755" s="2"/>
      <c r="L1755" s="2"/>
      <c r="M1755" s="3" t="str">
        <f t="shared" si="115"/>
        <v/>
      </c>
    </row>
    <row r="1756" spans="3:13" x14ac:dyDescent="0.2">
      <c r="C1756" s="2"/>
      <c r="D1756" s="2"/>
      <c r="E1756" s="3" t="str">
        <f t="shared" si="112"/>
        <v/>
      </c>
      <c r="F1756" s="2"/>
      <c r="G1756" s="2"/>
      <c r="H1756" s="3" t="str">
        <f t="shared" si="113"/>
        <v/>
      </c>
      <c r="I1756" s="2"/>
      <c r="J1756" s="3" t="str">
        <f t="shared" si="114"/>
        <v/>
      </c>
      <c r="K1756" s="2"/>
      <c r="L1756" s="2"/>
      <c r="M1756" s="3" t="str">
        <f t="shared" si="115"/>
        <v/>
      </c>
    </row>
    <row r="1757" spans="3:13" x14ac:dyDescent="0.2">
      <c r="C1757" s="2"/>
      <c r="D1757" s="2"/>
      <c r="E1757" s="3" t="str">
        <f t="shared" si="112"/>
        <v/>
      </c>
      <c r="F1757" s="2"/>
      <c r="G1757" s="2"/>
      <c r="H1757" s="3" t="str">
        <f t="shared" si="113"/>
        <v/>
      </c>
      <c r="I1757" s="2"/>
      <c r="J1757" s="3" t="str">
        <f t="shared" si="114"/>
        <v/>
      </c>
      <c r="K1757" s="2"/>
      <c r="L1757" s="2"/>
      <c r="M1757" s="3" t="str">
        <f t="shared" si="115"/>
        <v/>
      </c>
    </row>
    <row r="1758" spans="3:13" x14ac:dyDescent="0.2">
      <c r="C1758" s="2"/>
      <c r="D1758" s="2"/>
      <c r="E1758" s="3" t="str">
        <f t="shared" si="112"/>
        <v/>
      </c>
      <c r="F1758" s="2"/>
      <c r="G1758" s="2"/>
      <c r="H1758" s="3" t="str">
        <f t="shared" si="113"/>
        <v/>
      </c>
      <c r="I1758" s="2"/>
      <c r="J1758" s="3" t="str">
        <f t="shared" si="114"/>
        <v/>
      </c>
      <c r="K1758" s="2"/>
      <c r="L1758" s="2"/>
      <c r="M1758" s="3" t="str">
        <f t="shared" si="115"/>
        <v/>
      </c>
    </row>
    <row r="1759" spans="3:13" x14ac:dyDescent="0.2">
      <c r="C1759" s="2"/>
      <c r="D1759" s="2"/>
      <c r="E1759" s="3" t="str">
        <f t="shared" si="112"/>
        <v/>
      </c>
      <c r="F1759" s="2"/>
      <c r="G1759" s="2"/>
      <c r="H1759" s="3" t="str">
        <f t="shared" si="113"/>
        <v/>
      </c>
      <c r="I1759" s="2"/>
      <c r="J1759" s="3" t="str">
        <f t="shared" si="114"/>
        <v/>
      </c>
      <c r="K1759" s="2"/>
      <c r="L1759" s="2"/>
      <c r="M1759" s="3" t="str">
        <f t="shared" si="115"/>
        <v/>
      </c>
    </row>
    <row r="1760" spans="3:13" x14ac:dyDescent="0.2">
      <c r="C1760" s="2"/>
      <c r="D1760" s="2"/>
      <c r="E1760" s="3" t="str">
        <f t="shared" si="112"/>
        <v/>
      </c>
      <c r="F1760" s="2"/>
      <c r="G1760" s="2"/>
      <c r="H1760" s="3" t="str">
        <f t="shared" si="113"/>
        <v/>
      </c>
      <c r="I1760" s="2"/>
      <c r="J1760" s="3" t="str">
        <f t="shared" si="114"/>
        <v/>
      </c>
      <c r="K1760" s="2"/>
      <c r="L1760" s="2"/>
      <c r="M1760" s="3" t="str">
        <f t="shared" si="115"/>
        <v/>
      </c>
    </row>
    <row r="1761" spans="3:13" x14ac:dyDescent="0.2">
      <c r="C1761" s="2"/>
      <c r="D1761" s="2"/>
      <c r="E1761" s="3" t="str">
        <f t="shared" si="112"/>
        <v/>
      </c>
      <c r="F1761" s="2"/>
      <c r="G1761" s="2"/>
      <c r="H1761" s="3" t="str">
        <f t="shared" si="113"/>
        <v/>
      </c>
      <c r="I1761" s="2"/>
      <c r="J1761" s="3" t="str">
        <f t="shared" si="114"/>
        <v/>
      </c>
      <c r="K1761" s="2"/>
      <c r="L1761" s="2"/>
      <c r="M1761" s="3" t="str">
        <f t="shared" si="115"/>
        <v/>
      </c>
    </row>
    <row r="1762" spans="3:13" x14ac:dyDescent="0.2">
      <c r="C1762" s="2"/>
      <c r="D1762" s="2"/>
      <c r="E1762" s="3" t="str">
        <f t="shared" si="112"/>
        <v/>
      </c>
      <c r="F1762" s="2"/>
      <c r="G1762" s="2"/>
      <c r="H1762" s="3" t="str">
        <f t="shared" si="113"/>
        <v/>
      </c>
      <c r="I1762" s="2"/>
      <c r="J1762" s="3" t="str">
        <f t="shared" si="114"/>
        <v/>
      </c>
      <c r="K1762" s="2"/>
      <c r="L1762" s="2"/>
      <c r="M1762" s="3" t="str">
        <f t="shared" si="115"/>
        <v/>
      </c>
    </row>
    <row r="1763" spans="3:13" x14ac:dyDescent="0.2">
      <c r="C1763" s="2"/>
      <c r="D1763" s="2"/>
      <c r="E1763" s="3" t="str">
        <f t="shared" si="112"/>
        <v/>
      </c>
      <c r="F1763" s="2"/>
      <c r="G1763" s="2"/>
      <c r="H1763" s="3" t="str">
        <f t="shared" si="113"/>
        <v/>
      </c>
      <c r="I1763" s="2"/>
      <c r="J1763" s="3" t="str">
        <f t="shared" si="114"/>
        <v/>
      </c>
      <c r="K1763" s="2"/>
      <c r="L1763" s="2"/>
      <c r="M1763" s="3" t="str">
        <f t="shared" si="115"/>
        <v/>
      </c>
    </row>
    <row r="1764" spans="3:13" x14ac:dyDescent="0.2">
      <c r="C1764" s="2"/>
      <c r="D1764" s="2"/>
      <c r="E1764" s="3" t="str">
        <f t="shared" si="112"/>
        <v/>
      </c>
      <c r="F1764" s="2"/>
      <c r="G1764" s="2"/>
      <c r="H1764" s="3" t="str">
        <f t="shared" si="113"/>
        <v/>
      </c>
      <c r="I1764" s="2"/>
      <c r="J1764" s="3" t="str">
        <f t="shared" si="114"/>
        <v/>
      </c>
      <c r="K1764" s="2"/>
      <c r="L1764" s="2"/>
      <c r="M1764" s="3" t="str">
        <f t="shared" si="115"/>
        <v/>
      </c>
    </row>
    <row r="1765" spans="3:13" x14ac:dyDescent="0.2">
      <c r="C1765" s="2"/>
      <c r="D1765" s="2"/>
      <c r="E1765" s="3" t="str">
        <f t="shared" si="112"/>
        <v/>
      </c>
      <c r="F1765" s="2"/>
      <c r="G1765" s="2"/>
      <c r="H1765" s="3" t="str">
        <f t="shared" si="113"/>
        <v/>
      </c>
      <c r="I1765" s="2"/>
      <c r="J1765" s="3" t="str">
        <f t="shared" si="114"/>
        <v/>
      </c>
      <c r="K1765" s="2"/>
      <c r="L1765" s="2"/>
      <c r="M1765" s="3" t="str">
        <f t="shared" si="115"/>
        <v/>
      </c>
    </row>
    <row r="1766" spans="3:13" x14ac:dyDescent="0.2">
      <c r="C1766" s="2"/>
      <c r="D1766" s="2"/>
      <c r="E1766" s="3" t="str">
        <f t="shared" si="112"/>
        <v/>
      </c>
      <c r="F1766" s="2"/>
      <c r="G1766" s="2"/>
      <c r="H1766" s="3" t="str">
        <f t="shared" si="113"/>
        <v/>
      </c>
      <c r="I1766" s="2"/>
      <c r="J1766" s="3" t="str">
        <f t="shared" si="114"/>
        <v/>
      </c>
      <c r="K1766" s="2"/>
      <c r="L1766" s="2"/>
      <c r="M1766" s="3" t="str">
        <f t="shared" si="115"/>
        <v/>
      </c>
    </row>
    <row r="1767" spans="3:13" x14ac:dyDescent="0.2">
      <c r="C1767" s="2"/>
      <c r="D1767" s="2"/>
      <c r="E1767" s="3" t="str">
        <f t="shared" si="112"/>
        <v/>
      </c>
      <c r="F1767" s="2"/>
      <c r="G1767" s="2"/>
      <c r="H1767" s="3" t="str">
        <f t="shared" si="113"/>
        <v/>
      </c>
      <c r="I1767" s="2"/>
      <c r="J1767" s="3" t="str">
        <f t="shared" si="114"/>
        <v/>
      </c>
      <c r="K1767" s="2"/>
      <c r="L1767" s="2"/>
      <c r="M1767" s="3" t="str">
        <f t="shared" si="115"/>
        <v/>
      </c>
    </row>
    <row r="1768" spans="3:13" x14ac:dyDescent="0.2">
      <c r="C1768" s="2"/>
      <c r="D1768" s="2"/>
      <c r="E1768" s="3" t="str">
        <f t="shared" si="112"/>
        <v/>
      </c>
      <c r="F1768" s="2"/>
      <c r="G1768" s="2"/>
      <c r="H1768" s="3" t="str">
        <f t="shared" si="113"/>
        <v/>
      </c>
      <c r="I1768" s="2"/>
      <c r="J1768" s="3" t="str">
        <f t="shared" si="114"/>
        <v/>
      </c>
      <c r="K1768" s="2"/>
      <c r="L1768" s="2"/>
      <c r="M1768" s="3" t="str">
        <f t="shared" si="115"/>
        <v/>
      </c>
    </row>
    <row r="1769" spans="3:13" x14ac:dyDescent="0.2">
      <c r="C1769" s="2"/>
      <c r="D1769" s="2"/>
      <c r="E1769" s="3" t="str">
        <f t="shared" si="112"/>
        <v/>
      </c>
      <c r="F1769" s="2"/>
      <c r="G1769" s="2"/>
      <c r="H1769" s="3" t="str">
        <f t="shared" si="113"/>
        <v/>
      </c>
      <c r="I1769" s="2"/>
      <c r="J1769" s="3" t="str">
        <f t="shared" si="114"/>
        <v/>
      </c>
      <c r="K1769" s="2"/>
      <c r="L1769" s="2"/>
      <c r="M1769" s="3" t="str">
        <f t="shared" si="115"/>
        <v/>
      </c>
    </row>
    <row r="1770" spans="3:13" x14ac:dyDescent="0.2">
      <c r="C1770" s="2"/>
      <c r="D1770" s="2"/>
      <c r="E1770" s="3" t="str">
        <f t="shared" si="112"/>
        <v/>
      </c>
      <c r="F1770" s="2"/>
      <c r="G1770" s="2"/>
      <c r="H1770" s="3" t="str">
        <f t="shared" si="113"/>
        <v/>
      </c>
      <c r="I1770" s="2"/>
      <c r="J1770" s="3" t="str">
        <f t="shared" si="114"/>
        <v/>
      </c>
      <c r="K1770" s="2"/>
      <c r="L1770" s="2"/>
      <c r="M1770" s="3" t="str">
        <f t="shared" si="115"/>
        <v/>
      </c>
    </row>
    <row r="1771" spans="3:13" x14ac:dyDescent="0.2">
      <c r="C1771" s="2"/>
      <c r="D1771" s="2"/>
      <c r="E1771" s="3" t="str">
        <f t="shared" si="112"/>
        <v/>
      </c>
      <c r="F1771" s="2"/>
      <c r="G1771" s="2"/>
      <c r="H1771" s="3" t="str">
        <f t="shared" si="113"/>
        <v/>
      </c>
      <c r="I1771" s="2"/>
      <c r="J1771" s="3" t="str">
        <f t="shared" si="114"/>
        <v/>
      </c>
      <c r="K1771" s="2"/>
      <c r="L1771" s="2"/>
      <c r="M1771" s="3" t="str">
        <f t="shared" si="115"/>
        <v/>
      </c>
    </row>
    <row r="1772" spans="3:13" x14ac:dyDescent="0.2">
      <c r="C1772" s="2"/>
      <c r="D1772" s="2"/>
      <c r="E1772" s="3" t="str">
        <f t="shared" si="112"/>
        <v/>
      </c>
      <c r="F1772" s="2"/>
      <c r="G1772" s="2"/>
      <c r="H1772" s="3" t="str">
        <f t="shared" si="113"/>
        <v/>
      </c>
      <c r="I1772" s="2"/>
      <c r="J1772" s="3" t="str">
        <f t="shared" si="114"/>
        <v/>
      </c>
      <c r="K1772" s="2"/>
      <c r="L1772" s="2"/>
      <c r="M1772" s="3" t="str">
        <f t="shared" si="115"/>
        <v/>
      </c>
    </row>
    <row r="1773" spans="3:13" x14ac:dyDescent="0.2">
      <c r="C1773" s="2"/>
      <c r="D1773" s="2"/>
      <c r="E1773" s="3" t="str">
        <f t="shared" si="112"/>
        <v/>
      </c>
      <c r="F1773" s="2"/>
      <c r="G1773" s="2"/>
      <c r="H1773" s="3" t="str">
        <f t="shared" si="113"/>
        <v/>
      </c>
      <c r="I1773" s="2"/>
      <c r="J1773" s="3" t="str">
        <f t="shared" si="114"/>
        <v/>
      </c>
      <c r="K1773" s="2"/>
      <c r="L1773" s="2"/>
      <c r="M1773" s="3" t="str">
        <f t="shared" si="115"/>
        <v/>
      </c>
    </row>
    <row r="1774" spans="3:13" x14ac:dyDescent="0.2">
      <c r="C1774" s="2"/>
      <c r="D1774" s="2"/>
      <c r="E1774" s="3" t="str">
        <f t="shared" si="112"/>
        <v/>
      </c>
      <c r="F1774" s="2"/>
      <c r="G1774" s="2"/>
      <c r="H1774" s="3" t="str">
        <f t="shared" si="113"/>
        <v/>
      </c>
      <c r="I1774" s="2"/>
      <c r="J1774" s="3" t="str">
        <f t="shared" si="114"/>
        <v/>
      </c>
      <c r="K1774" s="2"/>
      <c r="L1774" s="2"/>
      <c r="M1774" s="3" t="str">
        <f t="shared" si="115"/>
        <v/>
      </c>
    </row>
    <row r="1775" spans="3:13" x14ac:dyDescent="0.2">
      <c r="C1775" s="2"/>
      <c r="D1775" s="2"/>
      <c r="E1775" s="3" t="str">
        <f t="shared" si="112"/>
        <v/>
      </c>
      <c r="F1775" s="2"/>
      <c r="G1775" s="2"/>
      <c r="H1775" s="3" t="str">
        <f t="shared" si="113"/>
        <v/>
      </c>
      <c r="I1775" s="2"/>
      <c r="J1775" s="3" t="str">
        <f t="shared" si="114"/>
        <v/>
      </c>
      <c r="K1775" s="2"/>
      <c r="L1775" s="2"/>
      <c r="M1775" s="3" t="str">
        <f t="shared" si="115"/>
        <v/>
      </c>
    </row>
    <row r="1776" spans="3:13" x14ac:dyDescent="0.2">
      <c r="C1776" s="2"/>
      <c r="D1776" s="2"/>
      <c r="E1776" s="3" t="str">
        <f t="shared" si="112"/>
        <v/>
      </c>
      <c r="F1776" s="2"/>
      <c r="G1776" s="2"/>
      <c r="H1776" s="3" t="str">
        <f t="shared" si="113"/>
        <v/>
      </c>
      <c r="I1776" s="2"/>
      <c r="J1776" s="3" t="str">
        <f t="shared" si="114"/>
        <v/>
      </c>
      <c r="K1776" s="2"/>
      <c r="L1776" s="2"/>
      <c r="M1776" s="3" t="str">
        <f t="shared" si="115"/>
        <v/>
      </c>
    </row>
    <row r="1777" spans="3:13" x14ac:dyDescent="0.2">
      <c r="C1777" s="2"/>
      <c r="D1777" s="2"/>
      <c r="E1777" s="3" t="str">
        <f t="shared" si="112"/>
        <v/>
      </c>
      <c r="F1777" s="2"/>
      <c r="G1777" s="2"/>
      <c r="H1777" s="3" t="str">
        <f t="shared" si="113"/>
        <v/>
      </c>
      <c r="I1777" s="2"/>
      <c r="J1777" s="3" t="str">
        <f t="shared" si="114"/>
        <v/>
      </c>
      <c r="K1777" s="2"/>
      <c r="L1777" s="2"/>
      <c r="M1777" s="3" t="str">
        <f t="shared" si="115"/>
        <v/>
      </c>
    </row>
    <row r="1778" spans="3:13" x14ac:dyDescent="0.2">
      <c r="C1778" s="2"/>
      <c r="D1778" s="2"/>
      <c r="E1778" s="3" t="str">
        <f t="shared" si="112"/>
        <v/>
      </c>
      <c r="F1778" s="2"/>
      <c r="G1778" s="2"/>
      <c r="H1778" s="3" t="str">
        <f t="shared" si="113"/>
        <v/>
      </c>
      <c r="I1778" s="2"/>
      <c r="J1778" s="3" t="str">
        <f t="shared" si="114"/>
        <v/>
      </c>
      <c r="K1778" s="2"/>
      <c r="L1778" s="2"/>
      <c r="M1778" s="3" t="str">
        <f t="shared" si="115"/>
        <v/>
      </c>
    </row>
    <row r="1779" spans="3:13" x14ac:dyDescent="0.2">
      <c r="C1779" s="2"/>
      <c r="D1779" s="2"/>
      <c r="E1779" s="3" t="str">
        <f t="shared" si="112"/>
        <v/>
      </c>
      <c r="F1779" s="2"/>
      <c r="G1779" s="2"/>
      <c r="H1779" s="3" t="str">
        <f t="shared" si="113"/>
        <v/>
      </c>
      <c r="I1779" s="2"/>
      <c r="J1779" s="3" t="str">
        <f t="shared" si="114"/>
        <v/>
      </c>
      <c r="K1779" s="2"/>
      <c r="L1779" s="2"/>
      <c r="M1779" s="3" t="str">
        <f t="shared" si="115"/>
        <v/>
      </c>
    </row>
    <row r="1780" spans="3:13" x14ac:dyDescent="0.2">
      <c r="C1780" s="2"/>
      <c r="D1780" s="2"/>
      <c r="E1780" s="3" t="str">
        <f t="shared" si="112"/>
        <v/>
      </c>
      <c r="F1780" s="2"/>
      <c r="G1780" s="2"/>
      <c r="H1780" s="3" t="str">
        <f t="shared" si="113"/>
        <v/>
      </c>
      <c r="I1780" s="2"/>
      <c r="J1780" s="3" t="str">
        <f t="shared" si="114"/>
        <v/>
      </c>
      <c r="K1780" s="2"/>
      <c r="L1780" s="2"/>
      <c r="M1780" s="3" t="str">
        <f t="shared" si="115"/>
        <v/>
      </c>
    </row>
    <row r="1781" spans="3:13" x14ac:dyDescent="0.2">
      <c r="C1781" s="2"/>
      <c r="D1781" s="2"/>
      <c r="E1781" s="3" t="str">
        <f t="shared" si="112"/>
        <v/>
      </c>
      <c r="F1781" s="2"/>
      <c r="G1781" s="2"/>
      <c r="H1781" s="3" t="str">
        <f t="shared" si="113"/>
        <v/>
      </c>
      <c r="I1781" s="2"/>
      <c r="J1781" s="3" t="str">
        <f t="shared" si="114"/>
        <v/>
      </c>
      <c r="K1781" s="2"/>
      <c r="L1781" s="2"/>
      <c r="M1781" s="3" t="str">
        <f t="shared" si="115"/>
        <v/>
      </c>
    </row>
    <row r="1782" spans="3:13" x14ac:dyDescent="0.2">
      <c r="C1782" s="2"/>
      <c r="D1782" s="2"/>
      <c r="E1782" s="3" t="str">
        <f t="shared" si="112"/>
        <v/>
      </c>
      <c r="F1782" s="2"/>
      <c r="G1782" s="2"/>
      <c r="H1782" s="3" t="str">
        <f t="shared" si="113"/>
        <v/>
      </c>
      <c r="I1782" s="2"/>
      <c r="J1782" s="3" t="str">
        <f t="shared" si="114"/>
        <v/>
      </c>
      <c r="K1782" s="2"/>
      <c r="L1782" s="2"/>
      <c r="M1782" s="3" t="str">
        <f t="shared" si="115"/>
        <v/>
      </c>
    </row>
    <row r="1783" spans="3:13" x14ac:dyDescent="0.2">
      <c r="C1783" s="2"/>
      <c r="D1783" s="2"/>
      <c r="E1783" s="3" t="str">
        <f t="shared" si="112"/>
        <v/>
      </c>
      <c r="F1783" s="2"/>
      <c r="G1783" s="2"/>
      <c r="H1783" s="3" t="str">
        <f t="shared" si="113"/>
        <v/>
      </c>
      <c r="I1783" s="2"/>
      <c r="J1783" s="3" t="str">
        <f t="shared" si="114"/>
        <v/>
      </c>
      <c r="K1783" s="2"/>
      <c r="L1783" s="2"/>
      <c r="M1783" s="3" t="str">
        <f t="shared" si="115"/>
        <v/>
      </c>
    </row>
    <row r="1784" spans="3:13" x14ac:dyDescent="0.2">
      <c r="C1784" s="2"/>
      <c r="D1784" s="2"/>
      <c r="E1784" s="3" t="str">
        <f t="shared" si="112"/>
        <v/>
      </c>
      <c r="F1784" s="2"/>
      <c r="G1784" s="2"/>
      <c r="H1784" s="3" t="str">
        <f t="shared" si="113"/>
        <v/>
      </c>
      <c r="I1784" s="2"/>
      <c r="J1784" s="3" t="str">
        <f t="shared" si="114"/>
        <v/>
      </c>
      <c r="K1784" s="2"/>
      <c r="L1784" s="2"/>
      <c r="M1784" s="3" t="str">
        <f t="shared" si="115"/>
        <v/>
      </c>
    </row>
    <row r="1785" spans="3:13" x14ac:dyDescent="0.2">
      <c r="C1785" s="2"/>
      <c r="D1785" s="2"/>
      <c r="E1785" s="3" t="str">
        <f t="shared" si="112"/>
        <v/>
      </c>
      <c r="F1785" s="2"/>
      <c r="G1785" s="2"/>
      <c r="H1785" s="3" t="str">
        <f t="shared" si="113"/>
        <v/>
      </c>
      <c r="I1785" s="2"/>
      <c r="J1785" s="3" t="str">
        <f t="shared" si="114"/>
        <v/>
      </c>
      <c r="K1785" s="2"/>
      <c r="L1785" s="2"/>
      <c r="M1785" s="3" t="str">
        <f t="shared" si="115"/>
        <v/>
      </c>
    </row>
    <row r="1786" spans="3:13" x14ac:dyDescent="0.2">
      <c r="C1786" s="2"/>
      <c r="D1786" s="2"/>
      <c r="E1786" s="3" t="str">
        <f t="shared" si="112"/>
        <v/>
      </c>
      <c r="F1786" s="2"/>
      <c r="G1786" s="2"/>
      <c r="H1786" s="3" t="str">
        <f t="shared" si="113"/>
        <v/>
      </c>
      <c r="I1786" s="2"/>
      <c r="J1786" s="3" t="str">
        <f t="shared" si="114"/>
        <v/>
      </c>
      <c r="K1786" s="2"/>
      <c r="L1786" s="2"/>
      <c r="M1786" s="3" t="str">
        <f t="shared" si="115"/>
        <v/>
      </c>
    </row>
    <row r="1787" spans="3:13" x14ac:dyDescent="0.2">
      <c r="C1787" s="2"/>
      <c r="D1787" s="2"/>
      <c r="E1787" s="3" t="str">
        <f t="shared" si="112"/>
        <v/>
      </c>
      <c r="F1787" s="2"/>
      <c r="G1787" s="2"/>
      <c r="H1787" s="3" t="str">
        <f t="shared" si="113"/>
        <v/>
      </c>
      <c r="I1787" s="2"/>
      <c r="J1787" s="3" t="str">
        <f t="shared" si="114"/>
        <v/>
      </c>
      <c r="K1787" s="2"/>
      <c r="L1787" s="2"/>
      <c r="M1787" s="3" t="str">
        <f t="shared" si="115"/>
        <v/>
      </c>
    </row>
    <row r="1788" spans="3:13" x14ac:dyDescent="0.2">
      <c r="C1788" s="2"/>
      <c r="D1788" s="2"/>
      <c r="E1788" s="3" t="str">
        <f t="shared" si="112"/>
        <v/>
      </c>
      <c r="F1788" s="2"/>
      <c r="G1788" s="2"/>
      <c r="H1788" s="3" t="str">
        <f t="shared" si="113"/>
        <v/>
      </c>
      <c r="I1788" s="2"/>
      <c r="J1788" s="3" t="str">
        <f t="shared" si="114"/>
        <v/>
      </c>
      <c r="K1788" s="2"/>
      <c r="L1788" s="2"/>
      <c r="M1788" s="3" t="str">
        <f t="shared" si="115"/>
        <v/>
      </c>
    </row>
    <row r="1789" spans="3:13" x14ac:dyDescent="0.2">
      <c r="C1789" s="2"/>
      <c r="D1789" s="2"/>
      <c r="E1789" s="3" t="str">
        <f t="shared" si="112"/>
        <v/>
      </c>
      <c r="F1789" s="2"/>
      <c r="G1789" s="2"/>
      <c r="H1789" s="3" t="str">
        <f t="shared" si="113"/>
        <v/>
      </c>
      <c r="I1789" s="2"/>
      <c r="J1789" s="3" t="str">
        <f t="shared" si="114"/>
        <v/>
      </c>
      <c r="K1789" s="2"/>
      <c r="L1789" s="2"/>
      <c r="M1789" s="3" t="str">
        <f t="shared" si="115"/>
        <v/>
      </c>
    </row>
    <row r="1790" spans="3:13" x14ac:dyDescent="0.2">
      <c r="C1790" s="2"/>
      <c r="D1790" s="2"/>
      <c r="E1790" s="3" t="str">
        <f t="shared" si="112"/>
        <v/>
      </c>
      <c r="F1790" s="2"/>
      <c r="G1790" s="2"/>
      <c r="H1790" s="3" t="str">
        <f t="shared" si="113"/>
        <v/>
      </c>
      <c r="I1790" s="2"/>
      <c r="J1790" s="3" t="str">
        <f t="shared" si="114"/>
        <v/>
      </c>
      <c r="K1790" s="2"/>
      <c r="L1790" s="2"/>
      <c r="M1790" s="3" t="str">
        <f t="shared" si="115"/>
        <v/>
      </c>
    </row>
    <row r="1791" spans="3:13" x14ac:dyDescent="0.2">
      <c r="C1791" s="2"/>
      <c r="D1791" s="2"/>
      <c r="E1791" s="3" t="str">
        <f t="shared" si="112"/>
        <v/>
      </c>
      <c r="F1791" s="2"/>
      <c r="G1791" s="2"/>
      <c r="H1791" s="3" t="str">
        <f t="shared" si="113"/>
        <v/>
      </c>
      <c r="I1791" s="2"/>
      <c r="J1791" s="3" t="str">
        <f t="shared" si="114"/>
        <v/>
      </c>
      <c r="K1791" s="2"/>
      <c r="L1791" s="2"/>
      <c r="M1791" s="3" t="str">
        <f t="shared" si="115"/>
        <v/>
      </c>
    </row>
    <row r="1792" spans="3:13" x14ac:dyDescent="0.2">
      <c r="C1792" s="2"/>
      <c r="D1792" s="2"/>
      <c r="E1792" s="3" t="str">
        <f t="shared" si="112"/>
        <v/>
      </c>
      <c r="F1792" s="2"/>
      <c r="G1792" s="2"/>
      <c r="H1792" s="3" t="str">
        <f t="shared" si="113"/>
        <v/>
      </c>
      <c r="I1792" s="2"/>
      <c r="J1792" s="3" t="str">
        <f t="shared" si="114"/>
        <v/>
      </c>
      <c r="K1792" s="2"/>
      <c r="L1792" s="2"/>
      <c r="M1792" s="3" t="str">
        <f t="shared" si="115"/>
        <v/>
      </c>
    </row>
    <row r="1793" spans="3:13" x14ac:dyDescent="0.2">
      <c r="C1793" s="2"/>
      <c r="D1793" s="2"/>
      <c r="E1793" s="3" t="str">
        <f t="shared" si="112"/>
        <v/>
      </c>
      <c r="F1793" s="2"/>
      <c r="G1793" s="2"/>
      <c r="H1793" s="3" t="str">
        <f t="shared" si="113"/>
        <v/>
      </c>
      <c r="I1793" s="2"/>
      <c r="J1793" s="3" t="str">
        <f t="shared" si="114"/>
        <v/>
      </c>
      <c r="K1793" s="2"/>
      <c r="L1793" s="2"/>
      <c r="M1793" s="3" t="str">
        <f t="shared" si="115"/>
        <v/>
      </c>
    </row>
    <row r="1794" spans="3:13" x14ac:dyDescent="0.2">
      <c r="C1794" s="2"/>
      <c r="D1794" s="2"/>
      <c r="E1794" s="3" t="str">
        <f t="shared" si="112"/>
        <v/>
      </c>
      <c r="F1794" s="2"/>
      <c r="G1794" s="2"/>
      <c r="H1794" s="3" t="str">
        <f t="shared" si="113"/>
        <v/>
      </c>
      <c r="I1794" s="2"/>
      <c r="J1794" s="3" t="str">
        <f t="shared" si="114"/>
        <v/>
      </c>
      <c r="K1794" s="2"/>
      <c r="L1794" s="2"/>
      <c r="M1794" s="3" t="str">
        <f t="shared" si="115"/>
        <v/>
      </c>
    </row>
    <row r="1795" spans="3:13" x14ac:dyDescent="0.2">
      <c r="C1795" s="2"/>
      <c r="D1795" s="2"/>
      <c r="E1795" s="3" t="str">
        <f t="shared" si="112"/>
        <v/>
      </c>
      <c r="F1795" s="2"/>
      <c r="G1795" s="2"/>
      <c r="H1795" s="3" t="str">
        <f t="shared" si="113"/>
        <v/>
      </c>
      <c r="I1795" s="2"/>
      <c r="J1795" s="3" t="str">
        <f t="shared" si="114"/>
        <v/>
      </c>
      <c r="K1795" s="2"/>
      <c r="L1795" s="2"/>
      <c r="M1795" s="3" t="str">
        <f t="shared" si="115"/>
        <v/>
      </c>
    </row>
    <row r="1796" spans="3:13" x14ac:dyDescent="0.2">
      <c r="C1796" s="2"/>
      <c r="D1796" s="2"/>
      <c r="E1796" s="3" t="str">
        <f t="shared" si="112"/>
        <v/>
      </c>
      <c r="F1796" s="2"/>
      <c r="G1796" s="2"/>
      <c r="H1796" s="3" t="str">
        <f t="shared" si="113"/>
        <v/>
      </c>
      <c r="I1796" s="2"/>
      <c r="J1796" s="3" t="str">
        <f t="shared" si="114"/>
        <v/>
      </c>
      <c r="K1796" s="2"/>
      <c r="L1796" s="2"/>
      <c r="M1796" s="3" t="str">
        <f t="shared" si="115"/>
        <v/>
      </c>
    </row>
    <row r="1797" spans="3:13" x14ac:dyDescent="0.2">
      <c r="C1797" s="2"/>
      <c r="D1797" s="2"/>
      <c r="E1797" s="3" t="str">
        <f t="shared" ref="E1797:E1860" si="116">IF(C1797=0,"",(D1797/C1797-1))</f>
        <v/>
      </c>
      <c r="F1797" s="2"/>
      <c r="G1797" s="2"/>
      <c r="H1797" s="3" t="str">
        <f t="shared" ref="H1797:H1860" si="117">IF(F1797=0,"",(G1797/F1797-1))</f>
        <v/>
      </c>
      <c r="I1797" s="2"/>
      <c r="J1797" s="3" t="str">
        <f t="shared" ref="J1797:J1860" si="118">IF(I1797=0,"",(G1797/I1797-1))</f>
        <v/>
      </c>
      <c r="K1797" s="2"/>
      <c r="L1797" s="2"/>
      <c r="M1797" s="3" t="str">
        <f t="shared" ref="M1797:M1860" si="119">IF(K1797=0,"",(L1797/K1797-1))</f>
        <v/>
      </c>
    </row>
    <row r="1798" spans="3:13" x14ac:dyDescent="0.2">
      <c r="C1798" s="2"/>
      <c r="D1798" s="2"/>
      <c r="E1798" s="3" t="str">
        <f t="shared" si="116"/>
        <v/>
      </c>
      <c r="F1798" s="2"/>
      <c r="G1798" s="2"/>
      <c r="H1798" s="3" t="str">
        <f t="shared" si="117"/>
        <v/>
      </c>
      <c r="I1798" s="2"/>
      <c r="J1798" s="3" t="str">
        <f t="shared" si="118"/>
        <v/>
      </c>
      <c r="K1798" s="2"/>
      <c r="L1798" s="2"/>
      <c r="M1798" s="3" t="str">
        <f t="shared" si="119"/>
        <v/>
      </c>
    </row>
    <row r="1799" spans="3:13" x14ac:dyDescent="0.2">
      <c r="C1799" s="2"/>
      <c r="D1799" s="2"/>
      <c r="E1799" s="3" t="str">
        <f t="shared" si="116"/>
        <v/>
      </c>
      <c r="F1799" s="2"/>
      <c r="G1799" s="2"/>
      <c r="H1799" s="3" t="str">
        <f t="shared" si="117"/>
        <v/>
      </c>
      <c r="I1799" s="2"/>
      <c r="J1799" s="3" t="str">
        <f t="shared" si="118"/>
        <v/>
      </c>
      <c r="K1799" s="2"/>
      <c r="L1799" s="2"/>
      <c r="M1799" s="3" t="str">
        <f t="shared" si="119"/>
        <v/>
      </c>
    </row>
    <row r="1800" spans="3:13" x14ac:dyDescent="0.2">
      <c r="C1800" s="2"/>
      <c r="D1800" s="2"/>
      <c r="E1800" s="3" t="str">
        <f t="shared" si="116"/>
        <v/>
      </c>
      <c r="F1800" s="2"/>
      <c r="G1800" s="2"/>
      <c r="H1800" s="3" t="str">
        <f t="shared" si="117"/>
        <v/>
      </c>
      <c r="I1800" s="2"/>
      <c r="J1800" s="3" t="str">
        <f t="shared" si="118"/>
        <v/>
      </c>
      <c r="K1800" s="2"/>
      <c r="L1800" s="2"/>
      <c r="M1800" s="3" t="str">
        <f t="shared" si="119"/>
        <v/>
      </c>
    </row>
    <row r="1801" spans="3:13" x14ac:dyDescent="0.2">
      <c r="C1801" s="2"/>
      <c r="D1801" s="2"/>
      <c r="E1801" s="3" t="str">
        <f t="shared" si="116"/>
        <v/>
      </c>
      <c r="F1801" s="2"/>
      <c r="G1801" s="2"/>
      <c r="H1801" s="3" t="str">
        <f t="shared" si="117"/>
        <v/>
      </c>
      <c r="I1801" s="2"/>
      <c r="J1801" s="3" t="str">
        <f t="shared" si="118"/>
        <v/>
      </c>
      <c r="K1801" s="2"/>
      <c r="L1801" s="2"/>
      <c r="M1801" s="3" t="str">
        <f t="shared" si="119"/>
        <v/>
      </c>
    </row>
    <row r="1802" spans="3:13" x14ac:dyDescent="0.2">
      <c r="C1802" s="2"/>
      <c r="D1802" s="2"/>
      <c r="E1802" s="3" t="str">
        <f t="shared" si="116"/>
        <v/>
      </c>
      <c r="F1802" s="2"/>
      <c r="G1802" s="2"/>
      <c r="H1802" s="3" t="str">
        <f t="shared" si="117"/>
        <v/>
      </c>
      <c r="I1802" s="2"/>
      <c r="J1802" s="3" t="str">
        <f t="shared" si="118"/>
        <v/>
      </c>
      <c r="K1802" s="2"/>
      <c r="L1802" s="2"/>
      <c r="M1802" s="3" t="str">
        <f t="shared" si="119"/>
        <v/>
      </c>
    </row>
    <row r="1803" spans="3:13" x14ac:dyDescent="0.2">
      <c r="C1803" s="2"/>
      <c r="D1803" s="2"/>
      <c r="E1803" s="3" t="str">
        <f t="shared" si="116"/>
        <v/>
      </c>
      <c r="F1803" s="2"/>
      <c r="G1803" s="2"/>
      <c r="H1803" s="3" t="str">
        <f t="shared" si="117"/>
        <v/>
      </c>
      <c r="I1803" s="2"/>
      <c r="J1803" s="3" t="str">
        <f t="shared" si="118"/>
        <v/>
      </c>
      <c r="K1803" s="2"/>
      <c r="L1803" s="2"/>
      <c r="M1803" s="3" t="str">
        <f t="shared" si="119"/>
        <v/>
      </c>
    </row>
    <row r="1804" spans="3:13" x14ac:dyDescent="0.2">
      <c r="C1804" s="2"/>
      <c r="D1804" s="2"/>
      <c r="E1804" s="3" t="str">
        <f t="shared" si="116"/>
        <v/>
      </c>
      <c r="F1804" s="2"/>
      <c r="G1804" s="2"/>
      <c r="H1804" s="3" t="str">
        <f t="shared" si="117"/>
        <v/>
      </c>
      <c r="I1804" s="2"/>
      <c r="J1804" s="3" t="str">
        <f t="shared" si="118"/>
        <v/>
      </c>
      <c r="K1804" s="2"/>
      <c r="L1804" s="2"/>
      <c r="M1804" s="3" t="str">
        <f t="shared" si="119"/>
        <v/>
      </c>
    </row>
    <row r="1805" spans="3:13" x14ac:dyDescent="0.2">
      <c r="C1805" s="2"/>
      <c r="D1805" s="2"/>
      <c r="E1805" s="3" t="str">
        <f t="shared" si="116"/>
        <v/>
      </c>
      <c r="F1805" s="2"/>
      <c r="G1805" s="2"/>
      <c r="H1805" s="3" t="str">
        <f t="shared" si="117"/>
        <v/>
      </c>
      <c r="I1805" s="2"/>
      <c r="J1805" s="3" t="str">
        <f t="shared" si="118"/>
        <v/>
      </c>
      <c r="K1805" s="2"/>
      <c r="L1805" s="2"/>
      <c r="M1805" s="3" t="str">
        <f t="shared" si="119"/>
        <v/>
      </c>
    </row>
    <row r="1806" spans="3:13" x14ac:dyDescent="0.2">
      <c r="C1806" s="2"/>
      <c r="D1806" s="2"/>
      <c r="E1806" s="3" t="str">
        <f t="shared" si="116"/>
        <v/>
      </c>
      <c r="F1806" s="2"/>
      <c r="G1806" s="2"/>
      <c r="H1806" s="3" t="str">
        <f t="shared" si="117"/>
        <v/>
      </c>
      <c r="I1806" s="2"/>
      <c r="J1806" s="3" t="str">
        <f t="shared" si="118"/>
        <v/>
      </c>
      <c r="K1806" s="2"/>
      <c r="L1806" s="2"/>
      <c r="M1806" s="3" t="str">
        <f t="shared" si="119"/>
        <v/>
      </c>
    </row>
    <row r="1807" spans="3:13" x14ac:dyDescent="0.2">
      <c r="C1807" s="2"/>
      <c r="D1807" s="2"/>
      <c r="E1807" s="3" t="str">
        <f t="shared" si="116"/>
        <v/>
      </c>
      <c r="F1807" s="2"/>
      <c r="G1807" s="2"/>
      <c r="H1807" s="3" t="str">
        <f t="shared" si="117"/>
        <v/>
      </c>
      <c r="I1807" s="2"/>
      <c r="J1807" s="3" t="str">
        <f t="shared" si="118"/>
        <v/>
      </c>
      <c r="K1807" s="2"/>
      <c r="L1807" s="2"/>
      <c r="M1807" s="3" t="str">
        <f t="shared" si="119"/>
        <v/>
      </c>
    </row>
    <row r="1808" spans="3:13" x14ac:dyDescent="0.2">
      <c r="C1808" s="2"/>
      <c r="D1808" s="2"/>
      <c r="E1808" s="3" t="str">
        <f t="shared" si="116"/>
        <v/>
      </c>
      <c r="F1808" s="2"/>
      <c r="G1808" s="2"/>
      <c r="H1808" s="3" t="str">
        <f t="shared" si="117"/>
        <v/>
      </c>
      <c r="I1808" s="2"/>
      <c r="J1808" s="3" t="str">
        <f t="shared" si="118"/>
        <v/>
      </c>
      <c r="K1808" s="2"/>
      <c r="L1808" s="2"/>
      <c r="M1808" s="3" t="str">
        <f t="shared" si="119"/>
        <v/>
      </c>
    </row>
    <row r="1809" spans="3:13" x14ac:dyDescent="0.2">
      <c r="C1809" s="2"/>
      <c r="D1809" s="2"/>
      <c r="E1809" s="3" t="str">
        <f t="shared" si="116"/>
        <v/>
      </c>
      <c r="F1809" s="2"/>
      <c r="G1809" s="2"/>
      <c r="H1809" s="3" t="str">
        <f t="shared" si="117"/>
        <v/>
      </c>
      <c r="I1809" s="2"/>
      <c r="J1809" s="3" t="str">
        <f t="shared" si="118"/>
        <v/>
      </c>
      <c r="K1809" s="2"/>
      <c r="L1809" s="2"/>
      <c r="M1809" s="3" t="str">
        <f t="shared" si="119"/>
        <v/>
      </c>
    </row>
    <row r="1810" spans="3:13" x14ac:dyDescent="0.2">
      <c r="C1810" s="2"/>
      <c r="D1810" s="2"/>
      <c r="E1810" s="3" t="str">
        <f t="shared" si="116"/>
        <v/>
      </c>
      <c r="F1810" s="2"/>
      <c r="G1810" s="2"/>
      <c r="H1810" s="3" t="str">
        <f t="shared" si="117"/>
        <v/>
      </c>
      <c r="I1810" s="2"/>
      <c r="J1810" s="3" t="str">
        <f t="shared" si="118"/>
        <v/>
      </c>
      <c r="K1810" s="2"/>
      <c r="L1810" s="2"/>
      <c r="M1810" s="3" t="str">
        <f t="shared" si="119"/>
        <v/>
      </c>
    </row>
    <row r="1811" spans="3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3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3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3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3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3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3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3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3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3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3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3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3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3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ref="E1861:E1924" si="120">IF(C1861=0,"",(D1861/C1861-1))</f>
        <v/>
      </c>
      <c r="F1861" s="2"/>
      <c r="G1861" s="2"/>
      <c r="H1861" s="3" t="str">
        <f t="shared" ref="H1861:H1924" si="121">IF(F1861=0,"",(G1861/F1861-1))</f>
        <v/>
      </c>
      <c r="I1861" s="2"/>
      <c r="J1861" s="3" t="str">
        <f t="shared" ref="J1861:J1924" si="122">IF(I1861=0,"",(G1861/I1861-1))</f>
        <v/>
      </c>
      <c r="K1861" s="2"/>
      <c r="L1861" s="2"/>
      <c r="M1861" s="3" t="str">
        <f t="shared" ref="M1861:M1924" si="123">IF(K1861=0,"",(L1861/K1861-1))</f>
        <v/>
      </c>
    </row>
    <row r="1862" spans="3:13" x14ac:dyDescent="0.2">
      <c r="C1862" s="2"/>
      <c r="D1862" s="2"/>
      <c r="E1862" s="3" t="str">
        <f t="shared" si="120"/>
        <v/>
      </c>
      <c r="F1862" s="2"/>
      <c r="G1862" s="2"/>
      <c r="H1862" s="3" t="str">
        <f t="shared" si="121"/>
        <v/>
      </c>
      <c r="I1862" s="2"/>
      <c r="J1862" s="3" t="str">
        <f t="shared" si="122"/>
        <v/>
      </c>
      <c r="K1862" s="2"/>
      <c r="L1862" s="2"/>
      <c r="M1862" s="3" t="str">
        <f t="shared" si="123"/>
        <v/>
      </c>
    </row>
    <row r="1863" spans="3:13" x14ac:dyDescent="0.2">
      <c r="C1863" s="2"/>
      <c r="D1863" s="2"/>
      <c r="E1863" s="3" t="str">
        <f t="shared" si="120"/>
        <v/>
      </c>
      <c r="F1863" s="2"/>
      <c r="G1863" s="2"/>
      <c r="H1863" s="3" t="str">
        <f t="shared" si="121"/>
        <v/>
      </c>
      <c r="I1863" s="2"/>
      <c r="J1863" s="3" t="str">
        <f t="shared" si="122"/>
        <v/>
      </c>
      <c r="K1863" s="2"/>
      <c r="L1863" s="2"/>
      <c r="M1863" s="3" t="str">
        <f t="shared" si="123"/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ref="E1925:E1988" si="124">IF(C1925=0,"",(D1925/C1925-1))</f>
        <v/>
      </c>
      <c r="F1925" s="2"/>
      <c r="G1925" s="2"/>
      <c r="H1925" s="3" t="str">
        <f t="shared" ref="H1925:H1988" si="125">IF(F1925=0,"",(G1925/F1925-1))</f>
        <v/>
      </c>
      <c r="I1925" s="2"/>
      <c r="J1925" s="3" t="str">
        <f t="shared" ref="J1925:J1988" si="126">IF(I1925=0,"",(G1925/I1925-1))</f>
        <v/>
      </c>
      <c r="K1925" s="2"/>
      <c r="L1925" s="2"/>
      <c r="M1925" s="3" t="str">
        <f t="shared" ref="M1925:M1988" si="127">IF(K1925=0,"",(L1925/K1925-1))</f>
        <v/>
      </c>
    </row>
    <row r="1926" spans="3:13" x14ac:dyDescent="0.2">
      <c r="C1926" s="2"/>
      <c r="D1926" s="2"/>
      <c r="E1926" s="3" t="str">
        <f t="shared" si="124"/>
        <v/>
      </c>
      <c r="F1926" s="2"/>
      <c r="G1926" s="2"/>
      <c r="H1926" s="3" t="str">
        <f t="shared" si="125"/>
        <v/>
      </c>
      <c r="I1926" s="2"/>
      <c r="J1926" s="3" t="str">
        <f t="shared" si="126"/>
        <v/>
      </c>
      <c r="K1926" s="2"/>
      <c r="L1926" s="2"/>
      <c r="M1926" s="3" t="str">
        <f t="shared" si="127"/>
        <v/>
      </c>
    </row>
    <row r="1927" spans="3:13" x14ac:dyDescent="0.2">
      <c r="C1927" s="2"/>
      <c r="D1927" s="2"/>
      <c r="E1927" s="3" t="str">
        <f t="shared" si="124"/>
        <v/>
      </c>
      <c r="F1927" s="2"/>
      <c r="G1927" s="2"/>
      <c r="H1927" s="3" t="str">
        <f t="shared" si="125"/>
        <v/>
      </c>
      <c r="I1927" s="2"/>
      <c r="J1927" s="3" t="str">
        <f t="shared" si="126"/>
        <v/>
      </c>
      <c r="K1927" s="2"/>
      <c r="L1927" s="2"/>
      <c r="M1927" s="3" t="str">
        <f t="shared" si="127"/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ref="E1989:E2052" si="128">IF(C1989=0,"",(D1989/C1989-1))</f>
        <v/>
      </c>
      <c r="F1989" s="2"/>
      <c r="G1989" s="2"/>
      <c r="H1989" s="3" t="str">
        <f t="shared" ref="H1989:H2052" si="129">IF(F1989=0,"",(G1989/F1989-1))</f>
        <v/>
      </c>
      <c r="I1989" s="2"/>
      <c r="J1989" s="3" t="str">
        <f t="shared" ref="J1989:J2052" si="130">IF(I1989=0,"",(G1989/I1989-1))</f>
        <v/>
      </c>
      <c r="K1989" s="2"/>
      <c r="L1989" s="2"/>
      <c r="M1989" s="3" t="str">
        <f t="shared" ref="M1989:M2052" si="131">IF(K1989=0,"",(L1989/K1989-1))</f>
        <v/>
      </c>
    </row>
    <row r="1990" spans="3:13" x14ac:dyDescent="0.2">
      <c r="C1990" s="2"/>
      <c r="D1990" s="2"/>
      <c r="E1990" s="3" t="str">
        <f t="shared" si="128"/>
        <v/>
      </c>
      <c r="F1990" s="2"/>
      <c r="G1990" s="2"/>
      <c r="H1990" s="3" t="str">
        <f t="shared" si="129"/>
        <v/>
      </c>
      <c r="I1990" s="2"/>
      <c r="J1990" s="3" t="str">
        <f t="shared" si="130"/>
        <v/>
      </c>
      <c r="K1990" s="2"/>
      <c r="L1990" s="2"/>
      <c r="M1990" s="3" t="str">
        <f t="shared" si="131"/>
        <v/>
      </c>
    </row>
    <row r="1991" spans="3:13" x14ac:dyDescent="0.2">
      <c r="C1991" s="2"/>
      <c r="D1991" s="2"/>
      <c r="E1991" s="3" t="str">
        <f t="shared" si="128"/>
        <v/>
      </c>
      <c r="F1991" s="2"/>
      <c r="G1991" s="2"/>
      <c r="H1991" s="3" t="str">
        <f t="shared" si="129"/>
        <v/>
      </c>
      <c r="I1991" s="2"/>
      <c r="J1991" s="3" t="str">
        <f t="shared" si="130"/>
        <v/>
      </c>
      <c r="K1991" s="2"/>
      <c r="L1991" s="2"/>
      <c r="M1991" s="3" t="str">
        <f t="shared" si="131"/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ref="E2053:E2116" si="132">IF(C2053=0,"",(D2053/C2053-1))</f>
        <v/>
      </c>
      <c r="F2053" s="2"/>
      <c r="G2053" s="2"/>
      <c r="H2053" s="3" t="str">
        <f t="shared" ref="H2053:H2116" si="133">IF(F2053=0,"",(G2053/F2053-1))</f>
        <v/>
      </c>
      <c r="I2053" s="2"/>
      <c r="J2053" s="3" t="str">
        <f t="shared" ref="J2053:J2116" si="134">IF(I2053=0,"",(G2053/I2053-1))</f>
        <v/>
      </c>
      <c r="K2053" s="2"/>
      <c r="L2053" s="2"/>
      <c r="M2053" s="3" t="str">
        <f t="shared" ref="M2053:M2116" si="135">IF(K2053=0,"",(L2053/K2053-1))</f>
        <v/>
      </c>
    </row>
    <row r="2054" spans="3:13" x14ac:dyDescent="0.2">
      <c r="C2054" s="2"/>
      <c r="D2054" s="2"/>
      <c r="E2054" s="3" t="str">
        <f t="shared" si="132"/>
        <v/>
      </c>
      <c r="F2054" s="2"/>
      <c r="G2054" s="2"/>
      <c r="H2054" s="3" t="str">
        <f t="shared" si="133"/>
        <v/>
      </c>
      <c r="I2054" s="2"/>
      <c r="J2054" s="3" t="str">
        <f t="shared" si="134"/>
        <v/>
      </c>
      <c r="K2054" s="2"/>
      <c r="L2054" s="2"/>
      <c r="M2054" s="3" t="str">
        <f t="shared" si="135"/>
        <v/>
      </c>
    </row>
    <row r="2055" spans="3:13" x14ac:dyDescent="0.2">
      <c r="C2055" s="2"/>
      <c r="D2055" s="2"/>
      <c r="E2055" s="3" t="str">
        <f t="shared" si="132"/>
        <v/>
      </c>
      <c r="F2055" s="2"/>
      <c r="G2055" s="2"/>
      <c r="H2055" s="3" t="str">
        <f t="shared" si="133"/>
        <v/>
      </c>
      <c r="I2055" s="2"/>
      <c r="J2055" s="3" t="str">
        <f t="shared" si="134"/>
        <v/>
      </c>
      <c r="K2055" s="2"/>
      <c r="L2055" s="2"/>
      <c r="M2055" s="3" t="str">
        <f t="shared" si="135"/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ref="E2117:E2180" si="136">IF(C2117=0,"",(D2117/C2117-1))</f>
        <v/>
      </c>
      <c r="F2117" s="2"/>
      <c r="G2117" s="2"/>
      <c r="H2117" s="3" t="str">
        <f t="shared" ref="H2117:H2180" si="137">IF(F2117=0,"",(G2117/F2117-1))</f>
        <v/>
      </c>
      <c r="I2117" s="2"/>
      <c r="J2117" s="3" t="str">
        <f t="shared" ref="J2117:J2180" si="138">IF(I2117=0,"",(G2117/I2117-1))</f>
        <v/>
      </c>
      <c r="K2117" s="2"/>
      <c r="L2117" s="2"/>
      <c r="M2117" s="3" t="str">
        <f t="shared" ref="M2117:M2180" si="139">IF(K2117=0,"",(L2117/K2117-1))</f>
        <v/>
      </c>
    </row>
    <row r="2118" spans="3:13" x14ac:dyDescent="0.2">
      <c r="C2118" s="2"/>
      <c r="D2118" s="2"/>
      <c r="E2118" s="3" t="str">
        <f t="shared" si="136"/>
        <v/>
      </c>
      <c r="F2118" s="2"/>
      <c r="G2118" s="2"/>
      <c r="H2118" s="3" t="str">
        <f t="shared" si="137"/>
        <v/>
      </c>
      <c r="I2118" s="2"/>
      <c r="J2118" s="3" t="str">
        <f t="shared" si="138"/>
        <v/>
      </c>
      <c r="K2118" s="2"/>
      <c r="L2118" s="2"/>
      <c r="M2118" s="3" t="str">
        <f t="shared" si="139"/>
        <v/>
      </c>
    </row>
    <row r="2119" spans="3:13" x14ac:dyDescent="0.2">
      <c r="C2119" s="2"/>
      <c r="D2119" s="2"/>
      <c r="E2119" s="3" t="str">
        <f t="shared" si="136"/>
        <v/>
      </c>
      <c r="F2119" s="2"/>
      <c r="G2119" s="2"/>
      <c r="H2119" s="3" t="str">
        <f t="shared" si="137"/>
        <v/>
      </c>
      <c r="I2119" s="2"/>
      <c r="J2119" s="3" t="str">
        <f t="shared" si="138"/>
        <v/>
      </c>
      <c r="K2119" s="2"/>
      <c r="L2119" s="2"/>
      <c r="M2119" s="3" t="str">
        <f t="shared" si="139"/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ref="E2181:E2244" si="140">IF(C2181=0,"",(D2181/C2181-1))</f>
        <v/>
      </c>
      <c r="F2181" s="2"/>
      <c r="G2181" s="2"/>
      <c r="H2181" s="3" t="str">
        <f t="shared" ref="H2181:H2244" si="141">IF(F2181=0,"",(G2181/F2181-1))</f>
        <v/>
      </c>
      <c r="I2181" s="2"/>
      <c r="J2181" s="3" t="str">
        <f t="shared" ref="J2181:J2244" si="142">IF(I2181=0,"",(G2181/I2181-1))</f>
        <v/>
      </c>
      <c r="K2181" s="2"/>
      <c r="L2181" s="2"/>
      <c r="M2181" s="3" t="str">
        <f t="shared" ref="M2181:M2244" si="143">IF(K2181=0,"",(L2181/K2181-1))</f>
        <v/>
      </c>
    </row>
    <row r="2182" spans="3:13" x14ac:dyDescent="0.2">
      <c r="C2182" s="2"/>
      <c r="D2182" s="2"/>
      <c r="E2182" s="3" t="str">
        <f t="shared" si="140"/>
        <v/>
      </c>
      <c r="F2182" s="2"/>
      <c r="G2182" s="2"/>
      <c r="H2182" s="3" t="str">
        <f t="shared" si="141"/>
        <v/>
      </c>
      <c r="I2182" s="2"/>
      <c r="J2182" s="3" t="str">
        <f t="shared" si="142"/>
        <v/>
      </c>
      <c r="K2182" s="2"/>
      <c r="L2182" s="2"/>
      <c r="M2182" s="3" t="str">
        <f t="shared" si="143"/>
        <v/>
      </c>
    </row>
    <row r="2183" spans="3:13" x14ac:dyDescent="0.2">
      <c r="C2183" s="2"/>
      <c r="D2183" s="2"/>
      <c r="E2183" s="3" t="str">
        <f t="shared" si="140"/>
        <v/>
      </c>
      <c r="F2183" s="2"/>
      <c r="G2183" s="2"/>
      <c r="H2183" s="3" t="str">
        <f t="shared" si="141"/>
        <v/>
      </c>
      <c r="I2183" s="2"/>
      <c r="J2183" s="3" t="str">
        <f t="shared" si="142"/>
        <v/>
      </c>
      <c r="K2183" s="2"/>
      <c r="L2183" s="2"/>
      <c r="M2183" s="3" t="str">
        <f t="shared" si="143"/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ref="E2245:E2308" si="144">IF(C2245=0,"",(D2245/C2245-1))</f>
        <v/>
      </c>
      <c r="F2245" s="2"/>
      <c r="G2245" s="2"/>
      <c r="H2245" s="3" t="str">
        <f t="shared" ref="H2245:H2308" si="145">IF(F2245=0,"",(G2245/F2245-1))</f>
        <v/>
      </c>
      <c r="I2245" s="2"/>
      <c r="J2245" s="3" t="str">
        <f t="shared" ref="J2245:J2308" si="146">IF(I2245=0,"",(G2245/I2245-1))</f>
        <v/>
      </c>
      <c r="K2245" s="2"/>
      <c r="L2245" s="2"/>
      <c r="M2245" s="3" t="str">
        <f t="shared" ref="M2245:M2308" si="147">IF(K2245=0,"",(L2245/K2245-1))</f>
        <v/>
      </c>
    </row>
    <row r="2246" spans="3:13" x14ac:dyDescent="0.2">
      <c r="C2246" s="2"/>
      <c r="D2246" s="2"/>
      <c r="E2246" s="3" t="str">
        <f t="shared" si="144"/>
        <v/>
      </c>
      <c r="F2246" s="2"/>
      <c r="G2246" s="2"/>
      <c r="H2246" s="3" t="str">
        <f t="shared" si="145"/>
        <v/>
      </c>
      <c r="I2246" s="2"/>
      <c r="J2246" s="3" t="str">
        <f t="shared" si="146"/>
        <v/>
      </c>
      <c r="K2246" s="2"/>
      <c r="L2246" s="2"/>
      <c r="M2246" s="3" t="str">
        <f t="shared" si="147"/>
        <v/>
      </c>
    </row>
    <row r="2247" spans="3:13" x14ac:dyDescent="0.2">
      <c r="C2247" s="2"/>
      <c r="D2247" s="2"/>
      <c r="E2247" s="3" t="str">
        <f t="shared" si="144"/>
        <v/>
      </c>
      <c r="F2247" s="2"/>
      <c r="G2247" s="2"/>
      <c r="H2247" s="3" t="str">
        <f t="shared" si="145"/>
        <v/>
      </c>
      <c r="I2247" s="2"/>
      <c r="J2247" s="3" t="str">
        <f t="shared" si="146"/>
        <v/>
      </c>
      <c r="K2247" s="2"/>
      <c r="L2247" s="2"/>
      <c r="M2247" s="3" t="str">
        <f t="shared" si="147"/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ref="E2309:E2372" si="148">IF(C2309=0,"",(D2309/C2309-1))</f>
        <v/>
      </c>
      <c r="F2309" s="2"/>
      <c r="G2309" s="2"/>
      <c r="H2309" s="3" t="str">
        <f t="shared" ref="H2309:H2372" si="149">IF(F2309=0,"",(G2309/F2309-1))</f>
        <v/>
      </c>
      <c r="I2309" s="2"/>
      <c r="J2309" s="3" t="str">
        <f t="shared" ref="J2309:J2372" si="150">IF(I2309=0,"",(G2309/I2309-1))</f>
        <v/>
      </c>
      <c r="K2309" s="2"/>
      <c r="L2309" s="2"/>
      <c r="M2309" s="3" t="str">
        <f t="shared" ref="M2309:M2372" si="151">IF(K2309=0,"",(L2309/K2309-1))</f>
        <v/>
      </c>
    </row>
    <row r="2310" spans="3:13" x14ac:dyDescent="0.2">
      <c r="C2310" s="2"/>
      <c r="D2310" s="2"/>
      <c r="E2310" s="3" t="str">
        <f t="shared" si="148"/>
        <v/>
      </c>
      <c r="F2310" s="2"/>
      <c r="G2310" s="2"/>
      <c r="H2310" s="3" t="str">
        <f t="shared" si="149"/>
        <v/>
      </c>
      <c r="I2310" s="2"/>
      <c r="J2310" s="3" t="str">
        <f t="shared" si="150"/>
        <v/>
      </c>
      <c r="K2310" s="2"/>
      <c r="L2310" s="2"/>
      <c r="M2310" s="3" t="str">
        <f t="shared" si="151"/>
        <v/>
      </c>
    </row>
    <row r="2311" spans="3:13" x14ac:dyDescent="0.2">
      <c r="C2311" s="2"/>
      <c r="D2311" s="2"/>
      <c r="E2311" s="3" t="str">
        <f t="shared" si="148"/>
        <v/>
      </c>
      <c r="F2311" s="2"/>
      <c r="G2311" s="2"/>
      <c r="H2311" s="3" t="str">
        <f t="shared" si="149"/>
        <v/>
      </c>
      <c r="I2311" s="2"/>
      <c r="J2311" s="3" t="str">
        <f t="shared" si="150"/>
        <v/>
      </c>
      <c r="K2311" s="2"/>
      <c r="L2311" s="2"/>
      <c r="M2311" s="3" t="str">
        <f t="shared" si="151"/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ref="E2373:E2436" si="152">IF(C2373=0,"",(D2373/C2373-1))</f>
        <v/>
      </c>
      <c r="F2373" s="2"/>
      <c r="G2373" s="2"/>
      <c r="H2373" s="3" t="str">
        <f t="shared" ref="H2373:H2436" si="153">IF(F2373=0,"",(G2373/F2373-1))</f>
        <v/>
      </c>
      <c r="I2373" s="2"/>
      <c r="J2373" s="3" t="str">
        <f t="shared" ref="J2373:J2436" si="154">IF(I2373=0,"",(G2373/I2373-1))</f>
        <v/>
      </c>
      <c r="K2373" s="2"/>
      <c r="L2373" s="2"/>
      <c r="M2373" s="3" t="str">
        <f t="shared" ref="M2373:M2436" si="155">IF(K2373=0,"",(L2373/K2373-1))</f>
        <v/>
      </c>
    </row>
    <row r="2374" spans="3:13" x14ac:dyDescent="0.2">
      <c r="C2374" s="2"/>
      <c r="D2374" s="2"/>
      <c r="E2374" s="3" t="str">
        <f t="shared" si="152"/>
        <v/>
      </c>
      <c r="F2374" s="2"/>
      <c r="G2374" s="2"/>
      <c r="H2374" s="3" t="str">
        <f t="shared" si="153"/>
        <v/>
      </c>
      <c r="I2374" s="2"/>
      <c r="J2374" s="3" t="str">
        <f t="shared" si="154"/>
        <v/>
      </c>
      <c r="K2374" s="2"/>
      <c r="L2374" s="2"/>
      <c r="M2374" s="3" t="str">
        <f t="shared" si="155"/>
        <v/>
      </c>
    </row>
    <row r="2375" spans="3:13" x14ac:dyDescent="0.2">
      <c r="C2375" s="2"/>
      <c r="D2375" s="2"/>
      <c r="E2375" s="3" t="str">
        <f t="shared" si="152"/>
        <v/>
      </c>
      <c r="F2375" s="2"/>
      <c r="G2375" s="2"/>
      <c r="H2375" s="3" t="str">
        <f t="shared" si="153"/>
        <v/>
      </c>
      <c r="I2375" s="2"/>
      <c r="J2375" s="3" t="str">
        <f t="shared" si="154"/>
        <v/>
      </c>
      <c r="K2375" s="2"/>
      <c r="L2375" s="2"/>
      <c r="M2375" s="3" t="str">
        <f t="shared" si="155"/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ref="E2437:E2500" si="156">IF(C2437=0,"",(D2437/C2437-1))</f>
        <v/>
      </c>
      <c r="F2437" s="2"/>
      <c r="G2437" s="2"/>
      <c r="H2437" s="3" t="str">
        <f t="shared" ref="H2437:H2500" si="157">IF(F2437=0,"",(G2437/F2437-1))</f>
        <v/>
      </c>
      <c r="I2437" s="2"/>
      <c r="J2437" s="3" t="str">
        <f t="shared" ref="J2437:J2500" si="158">IF(I2437=0,"",(G2437/I2437-1))</f>
        <v/>
      </c>
      <c r="K2437" s="2"/>
      <c r="L2437" s="2"/>
      <c r="M2437" s="3" t="str">
        <f t="shared" ref="M2437:M2500" si="159">IF(K2437=0,"",(L2437/K2437-1))</f>
        <v/>
      </c>
    </row>
    <row r="2438" spans="3:13" x14ac:dyDescent="0.2">
      <c r="C2438" s="2"/>
      <c r="D2438" s="2"/>
      <c r="E2438" s="3" t="str">
        <f t="shared" si="156"/>
        <v/>
      </c>
      <c r="F2438" s="2"/>
      <c r="G2438" s="2"/>
      <c r="H2438" s="3" t="str">
        <f t="shared" si="157"/>
        <v/>
      </c>
      <c r="I2438" s="2"/>
      <c r="J2438" s="3" t="str">
        <f t="shared" si="158"/>
        <v/>
      </c>
      <c r="K2438" s="2"/>
      <c r="L2438" s="2"/>
      <c r="M2438" s="3" t="str">
        <f t="shared" si="159"/>
        <v/>
      </c>
    </row>
    <row r="2439" spans="3:13" x14ac:dyDescent="0.2">
      <c r="C2439" s="2"/>
      <c r="D2439" s="2"/>
      <c r="E2439" s="3" t="str">
        <f t="shared" si="156"/>
        <v/>
      </c>
      <c r="F2439" s="2"/>
      <c r="G2439" s="2"/>
      <c r="H2439" s="3" t="str">
        <f t="shared" si="157"/>
        <v/>
      </c>
      <c r="I2439" s="2"/>
      <c r="J2439" s="3" t="str">
        <f t="shared" si="158"/>
        <v/>
      </c>
      <c r="K2439" s="2"/>
      <c r="L2439" s="2"/>
      <c r="M2439" s="3" t="str">
        <f t="shared" si="159"/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ref="E2501:E2564" si="160">IF(C2501=0,"",(D2501/C2501-1))</f>
        <v/>
      </c>
      <c r="F2501" s="2"/>
      <c r="G2501" s="2"/>
      <c r="H2501" s="3" t="str">
        <f t="shared" ref="H2501:H2564" si="161">IF(F2501=0,"",(G2501/F2501-1))</f>
        <v/>
      </c>
      <c r="I2501" s="2"/>
      <c r="J2501" s="3" t="str">
        <f t="shared" ref="J2501:J2564" si="162">IF(I2501=0,"",(G2501/I2501-1))</f>
        <v/>
      </c>
      <c r="K2501" s="2"/>
      <c r="L2501" s="2"/>
      <c r="M2501" s="3" t="str">
        <f t="shared" ref="M2501:M2564" si="163">IF(K2501=0,"",(L2501/K2501-1))</f>
        <v/>
      </c>
    </row>
    <row r="2502" spans="3:13" x14ac:dyDescent="0.2">
      <c r="C2502" s="2"/>
      <c r="D2502" s="2"/>
      <c r="E2502" s="3" t="str">
        <f t="shared" si="160"/>
        <v/>
      </c>
      <c r="F2502" s="2"/>
      <c r="G2502" s="2"/>
      <c r="H2502" s="3" t="str">
        <f t="shared" si="161"/>
        <v/>
      </c>
      <c r="I2502" s="2"/>
      <c r="J2502" s="3" t="str">
        <f t="shared" si="162"/>
        <v/>
      </c>
      <c r="K2502" s="2"/>
      <c r="L2502" s="2"/>
      <c r="M2502" s="3" t="str">
        <f t="shared" si="163"/>
        <v/>
      </c>
    </row>
    <row r="2503" spans="3:13" x14ac:dyDescent="0.2">
      <c r="C2503" s="2"/>
      <c r="D2503" s="2"/>
      <c r="E2503" s="3" t="str">
        <f t="shared" si="160"/>
        <v/>
      </c>
      <c r="F2503" s="2"/>
      <c r="G2503" s="2"/>
      <c r="H2503" s="3" t="str">
        <f t="shared" si="161"/>
        <v/>
      </c>
      <c r="I2503" s="2"/>
      <c r="J2503" s="3" t="str">
        <f t="shared" si="162"/>
        <v/>
      </c>
      <c r="K2503" s="2"/>
      <c r="L2503" s="2"/>
      <c r="M2503" s="3" t="str">
        <f t="shared" si="163"/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ref="E2565:E2628" si="164">IF(C2565=0,"",(D2565/C2565-1))</f>
        <v/>
      </c>
      <c r="F2565" s="2"/>
      <c r="G2565" s="2"/>
      <c r="H2565" s="3" t="str">
        <f t="shared" ref="H2565:H2628" si="165">IF(F2565=0,"",(G2565/F2565-1))</f>
        <v/>
      </c>
      <c r="I2565" s="2"/>
      <c r="J2565" s="3" t="str">
        <f t="shared" ref="J2565:J2628" si="166">IF(I2565=0,"",(G2565/I2565-1))</f>
        <v/>
      </c>
      <c r="K2565" s="2"/>
      <c r="L2565" s="2"/>
      <c r="M2565" s="3" t="str">
        <f t="shared" ref="M2565:M2628" si="167">IF(K2565=0,"",(L2565/K2565-1))</f>
        <v/>
      </c>
    </row>
    <row r="2566" spans="3:13" x14ac:dyDescent="0.2">
      <c r="C2566" s="2"/>
      <c r="D2566" s="2"/>
      <c r="E2566" s="3" t="str">
        <f t="shared" si="164"/>
        <v/>
      </c>
      <c r="F2566" s="2"/>
      <c r="G2566" s="2"/>
      <c r="H2566" s="3" t="str">
        <f t="shared" si="165"/>
        <v/>
      </c>
      <c r="I2566" s="2"/>
      <c r="J2566" s="3" t="str">
        <f t="shared" si="166"/>
        <v/>
      </c>
      <c r="K2566" s="2"/>
      <c r="L2566" s="2"/>
      <c r="M2566" s="3" t="str">
        <f t="shared" si="167"/>
        <v/>
      </c>
    </row>
    <row r="2567" spans="3:13" x14ac:dyDescent="0.2">
      <c r="C2567" s="2"/>
      <c r="D2567" s="2"/>
      <c r="E2567" s="3" t="str">
        <f t="shared" si="164"/>
        <v/>
      </c>
      <c r="F2567" s="2"/>
      <c r="G2567" s="2"/>
      <c r="H2567" s="3" t="str">
        <f t="shared" si="165"/>
        <v/>
      </c>
      <c r="I2567" s="2"/>
      <c r="J2567" s="3" t="str">
        <f t="shared" si="166"/>
        <v/>
      </c>
      <c r="K2567" s="2"/>
      <c r="L2567" s="2"/>
      <c r="M2567" s="3" t="str">
        <f t="shared" si="167"/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ref="E2629:E2692" si="168">IF(C2629=0,"",(D2629/C2629-1))</f>
        <v/>
      </c>
      <c r="F2629" s="2"/>
      <c r="G2629" s="2"/>
      <c r="H2629" s="3" t="str">
        <f t="shared" ref="H2629:H2692" si="169">IF(F2629=0,"",(G2629/F2629-1))</f>
        <v/>
      </c>
      <c r="I2629" s="2"/>
      <c r="J2629" s="3" t="str">
        <f t="shared" ref="J2629:J2692" si="170">IF(I2629=0,"",(G2629/I2629-1))</f>
        <v/>
      </c>
      <c r="K2629" s="2"/>
      <c r="L2629" s="2"/>
      <c r="M2629" s="3" t="str">
        <f t="shared" ref="M2629:M2692" si="171">IF(K2629=0,"",(L2629/K2629-1))</f>
        <v/>
      </c>
    </row>
    <row r="2630" spans="3:13" x14ac:dyDescent="0.2">
      <c r="C2630" s="2"/>
      <c r="D2630" s="2"/>
      <c r="E2630" s="3" t="str">
        <f t="shared" si="168"/>
        <v/>
      </c>
      <c r="F2630" s="2"/>
      <c r="G2630" s="2"/>
      <c r="H2630" s="3" t="str">
        <f t="shared" si="169"/>
        <v/>
      </c>
      <c r="I2630" s="2"/>
      <c r="J2630" s="3" t="str">
        <f t="shared" si="170"/>
        <v/>
      </c>
      <c r="K2630" s="2"/>
      <c r="L2630" s="2"/>
      <c r="M2630" s="3" t="str">
        <f t="shared" si="171"/>
        <v/>
      </c>
    </row>
    <row r="2631" spans="3:13" x14ac:dyDescent="0.2">
      <c r="C2631" s="2"/>
      <c r="D2631" s="2"/>
      <c r="E2631" s="3" t="str">
        <f t="shared" si="168"/>
        <v/>
      </c>
      <c r="F2631" s="2"/>
      <c r="G2631" s="2"/>
      <c r="H2631" s="3" t="str">
        <f t="shared" si="169"/>
        <v/>
      </c>
      <c r="I2631" s="2"/>
      <c r="J2631" s="3" t="str">
        <f t="shared" si="170"/>
        <v/>
      </c>
      <c r="K2631" s="2"/>
      <c r="L2631" s="2"/>
      <c r="M2631" s="3" t="str">
        <f t="shared" si="171"/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ref="E2693:E2756" si="172">IF(C2693=0,"",(D2693/C2693-1))</f>
        <v/>
      </c>
      <c r="F2693" s="2"/>
      <c r="G2693" s="2"/>
      <c r="H2693" s="3" t="str">
        <f t="shared" ref="H2693:H2756" si="173">IF(F2693=0,"",(G2693/F2693-1))</f>
        <v/>
      </c>
      <c r="I2693" s="2"/>
      <c r="J2693" s="3" t="str">
        <f t="shared" ref="J2693:J2756" si="174">IF(I2693=0,"",(G2693/I2693-1))</f>
        <v/>
      </c>
      <c r="K2693" s="2"/>
      <c r="L2693" s="2"/>
      <c r="M2693" s="3" t="str">
        <f t="shared" ref="M2693:M2756" si="175">IF(K2693=0,"",(L2693/K2693-1))</f>
        <v/>
      </c>
    </row>
    <row r="2694" spans="3:13" x14ac:dyDescent="0.2">
      <c r="C2694" s="2"/>
      <c r="D2694" s="2"/>
      <c r="E2694" s="3" t="str">
        <f t="shared" si="172"/>
        <v/>
      </c>
      <c r="F2694" s="2"/>
      <c r="G2694" s="2"/>
      <c r="H2694" s="3" t="str">
        <f t="shared" si="173"/>
        <v/>
      </c>
      <c r="I2694" s="2"/>
      <c r="J2694" s="3" t="str">
        <f t="shared" si="174"/>
        <v/>
      </c>
      <c r="K2694" s="2"/>
      <c r="L2694" s="2"/>
      <c r="M2694" s="3" t="str">
        <f t="shared" si="175"/>
        <v/>
      </c>
    </row>
    <row r="2695" spans="3:13" x14ac:dyDescent="0.2">
      <c r="C2695" s="2"/>
      <c r="D2695" s="2"/>
      <c r="E2695" s="3" t="str">
        <f t="shared" si="172"/>
        <v/>
      </c>
      <c r="F2695" s="2"/>
      <c r="G2695" s="2"/>
      <c r="H2695" s="3" t="str">
        <f t="shared" si="173"/>
        <v/>
      </c>
      <c r="I2695" s="2"/>
      <c r="J2695" s="3" t="str">
        <f t="shared" si="174"/>
        <v/>
      </c>
      <c r="K2695" s="2"/>
      <c r="L2695" s="2"/>
      <c r="M2695" s="3" t="str">
        <f t="shared" si="175"/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ref="E2757:E2820" si="176">IF(C2757=0,"",(D2757/C2757-1))</f>
        <v/>
      </c>
      <c r="F2757" s="2"/>
      <c r="G2757" s="2"/>
      <c r="H2757" s="3" t="str">
        <f t="shared" ref="H2757:H2820" si="177">IF(F2757=0,"",(G2757/F2757-1))</f>
        <v/>
      </c>
      <c r="I2757" s="2"/>
      <c r="J2757" s="3" t="str">
        <f t="shared" ref="J2757:J2820" si="178">IF(I2757=0,"",(G2757/I2757-1))</f>
        <v/>
      </c>
      <c r="K2757" s="2"/>
      <c r="L2757" s="2"/>
      <c r="M2757" s="3" t="str">
        <f t="shared" ref="M2757:M2820" si="179">IF(K2757=0,"",(L2757/K2757-1))</f>
        <v/>
      </c>
    </row>
    <row r="2758" spans="3:13" x14ac:dyDescent="0.2">
      <c r="C2758" s="2"/>
      <c r="D2758" s="2"/>
      <c r="E2758" s="3" t="str">
        <f t="shared" si="176"/>
        <v/>
      </c>
      <c r="F2758" s="2"/>
      <c r="G2758" s="2"/>
      <c r="H2758" s="3" t="str">
        <f t="shared" si="177"/>
        <v/>
      </c>
      <c r="I2758" s="2"/>
      <c r="J2758" s="3" t="str">
        <f t="shared" si="178"/>
        <v/>
      </c>
      <c r="K2758" s="2"/>
      <c r="L2758" s="2"/>
      <c r="M2758" s="3" t="str">
        <f t="shared" si="179"/>
        <v/>
      </c>
    </row>
    <row r="2759" spans="3:13" x14ac:dyDescent="0.2">
      <c r="C2759" s="2"/>
      <c r="D2759" s="2"/>
      <c r="E2759" s="3" t="str">
        <f t="shared" si="176"/>
        <v/>
      </c>
      <c r="F2759" s="2"/>
      <c r="G2759" s="2"/>
      <c r="H2759" s="3" t="str">
        <f t="shared" si="177"/>
        <v/>
      </c>
      <c r="I2759" s="2"/>
      <c r="J2759" s="3" t="str">
        <f t="shared" si="178"/>
        <v/>
      </c>
      <c r="K2759" s="2"/>
      <c r="L2759" s="2"/>
      <c r="M2759" s="3" t="str">
        <f t="shared" si="179"/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ref="E2821:E2884" si="180">IF(C2821=0,"",(D2821/C2821-1))</f>
        <v/>
      </c>
      <c r="F2821" s="2"/>
      <c r="G2821" s="2"/>
      <c r="H2821" s="3" t="str">
        <f t="shared" ref="H2821:H2884" si="181">IF(F2821=0,"",(G2821/F2821-1))</f>
        <v/>
      </c>
      <c r="I2821" s="2"/>
      <c r="J2821" s="3" t="str">
        <f t="shared" ref="J2821:J2884" si="182">IF(I2821=0,"",(G2821/I2821-1))</f>
        <v/>
      </c>
      <c r="K2821" s="2"/>
      <c r="L2821" s="2"/>
      <c r="M2821" s="3" t="str">
        <f t="shared" ref="M2821:M2884" si="183">IF(K2821=0,"",(L2821/K2821-1))</f>
        <v/>
      </c>
    </row>
    <row r="2822" spans="3:13" x14ac:dyDescent="0.2">
      <c r="C2822" s="2"/>
      <c r="D2822" s="2"/>
      <c r="E2822" s="3" t="str">
        <f t="shared" si="180"/>
        <v/>
      </c>
      <c r="F2822" s="2"/>
      <c r="G2822" s="2"/>
      <c r="H2822" s="3" t="str">
        <f t="shared" si="181"/>
        <v/>
      </c>
      <c r="I2822" s="2"/>
      <c r="J2822" s="3" t="str">
        <f t="shared" si="182"/>
        <v/>
      </c>
      <c r="K2822" s="2"/>
      <c r="L2822" s="2"/>
      <c r="M2822" s="3" t="str">
        <f t="shared" si="183"/>
        <v/>
      </c>
    </row>
    <row r="2823" spans="3:13" x14ac:dyDescent="0.2">
      <c r="C2823" s="2"/>
      <c r="D2823" s="2"/>
      <c r="E2823" s="3" t="str">
        <f t="shared" si="180"/>
        <v/>
      </c>
      <c r="F2823" s="2"/>
      <c r="G2823" s="2"/>
      <c r="H2823" s="3" t="str">
        <f t="shared" si="181"/>
        <v/>
      </c>
      <c r="I2823" s="2"/>
      <c r="J2823" s="3" t="str">
        <f t="shared" si="182"/>
        <v/>
      </c>
      <c r="K2823" s="2"/>
      <c r="L2823" s="2"/>
      <c r="M2823" s="3" t="str">
        <f t="shared" si="183"/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ref="E2885:E2948" si="184">IF(C2885=0,"",(D2885/C2885-1))</f>
        <v/>
      </c>
      <c r="F2885" s="2"/>
      <c r="G2885" s="2"/>
      <c r="H2885" s="3" t="str">
        <f t="shared" ref="H2885:H2948" si="185">IF(F2885=0,"",(G2885/F2885-1))</f>
        <v/>
      </c>
      <c r="I2885" s="2"/>
      <c r="J2885" s="3" t="str">
        <f t="shared" ref="J2885:J2948" si="186">IF(I2885=0,"",(G2885/I2885-1))</f>
        <v/>
      </c>
      <c r="K2885" s="2"/>
      <c r="L2885" s="2"/>
      <c r="M2885" s="3" t="str">
        <f t="shared" ref="M2885:M2948" si="187">IF(K2885=0,"",(L2885/K2885-1))</f>
        <v/>
      </c>
    </row>
    <row r="2886" spans="3:13" x14ac:dyDescent="0.2">
      <c r="C2886" s="2"/>
      <c r="D2886" s="2"/>
      <c r="E2886" s="3" t="str">
        <f t="shared" si="184"/>
        <v/>
      </c>
      <c r="F2886" s="2"/>
      <c r="G2886" s="2"/>
      <c r="H2886" s="3" t="str">
        <f t="shared" si="185"/>
        <v/>
      </c>
      <c r="I2886" s="2"/>
      <c r="J2886" s="3" t="str">
        <f t="shared" si="186"/>
        <v/>
      </c>
      <c r="K2886" s="2"/>
      <c r="L2886" s="2"/>
      <c r="M2886" s="3" t="str">
        <f t="shared" si="187"/>
        <v/>
      </c>
    </row>
    <row r="2887" spans="3:13" x14ac:dyDescent="0.2">
      <c r="C2887" s="2"/>
      <c r="D2887" s="2"/>
      <c r="E2887" s="3" t="str">
        <f t="shared" si="184"/>
        <v/>
      </c>
      <c r="F2887" s="2"/>
      <c r="G2887" s="2"/>
      <c r="H2887" s="3" t="str">
        <f t="shared" si="185"/>
        <v/>
      </c>
      <c r="I2887" s="2"/>
      <c r="J2887" s="3" t="str">
        <f t="shared" si="186"/>
        <v/>
      </c>
      <c r="K2887" s="2"/>
      <c r="L2887" s="2"/>
      <c r="M2887" s="3" t="str">
        <f t="shared" si="187"/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ref="E2949:E3012" si="188">IF(C2949=0,"",(D2949/C2949-1))</f>
        <v/>
      </c>
      <c r="F2949" s="2"/>
      <c r="G2949" s="2"/>
      <c r="H2949" s="3" t="str">
        <f t="shared" ref="H2949:H3012" si="189">IF(F2949=0,"",(G2949/F2949-1))</f>
        <v/>
      </c>
      <c r="I2949" s="2"/>
      <c r="J2949" s="3" t="str">
        <f t="shared" ref="J2949:J3012" si="190">IF(I2949=0,"",(G2949/I2949-1))</f>
        <v/>
      </c>
      <c r="K2949" s="2"/>
      <c r="L2949" s="2"/>
      <c r="M2949" s="3" t="str">
        <f t="shared" ref="M2949:M3012" si="191">IF(K2949=0,"",(L2949/K2949-1))</f>
        <v/>
      </c>
    </row>
    <row r="2950" spans="3:13" x14ac:dyDescent="0.2">
      <c r="C2950" s="2"/>
      <c r="D2950" s="2"/>
      <c r="E2950" s="3" t="str">
        <f t="shared" si="188"/>
        <v/>
      </c>
      <c r="F2950" s="2"/>
      <c r="G2950" s="2"/>
      <c r="H2950" s="3" t="str">
        <f t="shared" si="189"/>
        <v/>
      </c>
      <c r="I2950" s="2"/>
      <c r="J2950" s="3" t="str">
        <f t="shared" si="190"/>
        <v/>
      </c>
      <c r="K2950" s="2"/>
      <c r="L2950" s="2"/>
      <c r="M2950" s="3" t="str">
        <f t="shared" si="191"/>
        <v/>
      </c>
    </row>
    <row r="2951" spans="3:13" x14ac:dyDescent="0.2">
      <c r="C2951" s="2"/>
      <c r="D2951" s="2"/>
      <c r="E2951" s="3" t="str">
        <f t="shared" si="188"/>
        <v/>
      </c>
      <c r="F2951" s="2"/>
      <c r="G2951" s="2"/>
      <c r="H2951" s="3" t="str">
        <f t="shared" si="189"/>
        <v/>
      </c>
      <c r="I2951" s="2"/>
      <c r="J2951" s="3" t="str">
        <f t="shared" si="190"/>
        <v/>
      </c>
      <c r="K2951" s="2"/>
      <c r="L2951" s="2"/>
      <c r="M2951" s="3" t="str">
        <f t="shared" si="191"/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ref="E3013:E3076" si="192">IF(C3013=0,"",(D3013/C3013-1))</f>
        <v/>
      </c>
      <c r="F3013" s="2"/>
      <c r="G3013" s="2"/>
      <c r="H3013" s="3" t="str">
        <f t="shared" ref="H3013:H3076" si="193">IF(F3013=0,"",(G3013/F3013-1))</f>
        <v/>
      </c>
      <c r="I3013" s="2"/>
      <c r="J3013" s="3" t="str">
        <f t="shared" ref="J3013:J3076" si="194">IF(I3013=0,"",(G3013/I3013-1))</f>
        <v/>
      </c>
      <c r="K3013" s="2"/>
      <c r="L3013" s="2"/>
      <c r="M3013" s="3" t="str">
        <f t="shared" ref="M3013:M3076" si="195">IF(K3013=0,"",(L3013/K3013-1))</f>
        <v/>
      </c>
    </row>
    <row r="3014" spans="3:13" x14ac:dyDescent="0.2">
      <c r="C3014" s="2"/>
      <c r="D3014" s="2"/>
      <c r="E3014" s="3" t="str">
        <f t="shared" si="192"/>
        <v/>
      </c>
      <c r="F3014" s="2"/>
      <c r="G3014" s="2"/>
      <c r="H3014" s="3" t="str">
        <f t="shared" si="193"/>
        <v/>
      </c>
      <c r="I3014" s="2"/>
      <c r="J3014" s="3" t="str">
        <f t="shared" si="194"/>
        <v/>
      </c>
      <c r="K3014" s="2"/>
      <c r="L3014" s="2"/>
      <c r="M3014" s="3" t="str">
        <f t="shared" si="195"/>
        <v/>
      </c>
    </row>
    <row r="3015" spans="3:13" x14ac:dyDescent="0.2">
      <c r="C3015" s="2"/>
      <c r="D3015" s="2"/>
      <c r="E3015" s="3" t="str">
        <f t="shared" si="192"/>
        <v/>
      </c>
      <c r="F3015" s="2"/>
      <c r="G3015" s="2"/>
      <c r="H3015" s="3" t="str">
        <f t="shared" si="193"/>
        <v/>
      </c>
      <c r="I3015" s="2"/>
      <c r="J3015" s="3" t="str">
        <f t="shared" si="194"/>
        <v/>
      </c>
      <c r="K3015" s="2"/>
      <c r="L3015" s="2"/>
      <c r="M3015" s="3" t="str">
        <f t="shared" si="195"/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ref="E3077:E3140" si="196">IF(C3077=0,"",(D3077/C3077-1))</f>
        <v/>
      </c>
      <c r="F3077" s="2"/>
      <c r="G3077" s="2"/>
      <c r="H3077" s="3" t="str">
        <f t="shared" ref="H3077:H3140" si="197">IF(F3077=0,"",(G3077/F3077-1))</f>
        <v/>
      </c>
      <c r="I3077" s="2"/>
      <c r="J3077" s="3" t="str">
        <f t="shared" ref="J3077:J3140" si="198">IF(I3077=0,"",(G3077/I3077-1))</f>
        <v/>
      </c>
      <c r="K3077" s="2"/>
      <c r="L3077" s="2"/>
      <c r="M3077" s="3" t="str">
        <f t="shared" ref="M3077:M3140" si="199">IF(K3077=0,"",(L3077/K3077-1))</f>
        <v/>
      </c>
    </row>
    <row r="3078" spans="3:13" x14ac:dyDescent="0.2">
      <c r="C3078" s="2"/>
      <c r="D3078" s="2"/>
      <c r="E3078" s="3" t="str">
        <f t="shared" si="196"/>
        <v/>
      </c>
      <c r="F3078" s="2"/>
      <c r="G3078" s="2"/>
      <c r="H3078" s="3" t="str">
        <f t="shared" si="197"/>
        <v/>
      </c>
      <c r="I3078" s="2"/>
      <c r="J3078" s="3" t="str">
        <f t="shared" si="198"/>
        <v/>
      </c>
      <c r="K3078" s="2"/>
      <c r="L3078" s="2"/>
      <c r="M3078" s="3" t="str">
        <f t="shared" si="199"/>
        <v/>
      </c>
    </row>
    <row r="3079" spans="3:13" x14ac:dyDescent="0.2">
      <c r="C3079" s="2"/>
      <c r="D3079" s="2"/>
      <c r="E3079" s="3" t="str">
        <f t="shared" si="196"/>
        <v/>
      </c>
      <c r="F3079" s="2"/>
      <c r="G3079" s="2"/>
      <c r="H3079" s="3" t="str">
        <f t="shared" si="197"/>
        <v/>
      </c>
      <c r="I3079" s="2"/>
      <c r="J3079" s="3" t="str">
        <f t="shared" si="198"/>
        <v/>
      </c>
      <c r="K3079" s="2"/>
      <c r="L3079" s="2"/>
      <c r="M3079" s="3" t="str">
        <f t="shared" si="199"/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ref="E3141:E3204" si="200">IF(C3141=0,"",(D3141/C3141-1))</f>
        <v/>
      </c>
      <c r="F3141" s="2"/>
      <c r="G3141" s="2"/>
      <c r="H3141" s="3" t="str">
        <f t="shared" ref="H3141:H3204" si="201">IF(F3141=0,"",(G3141/F3141-1))</f>
        <v/>
      </c>
      <c r="I3141" s="2"/>
      <c r="J3141" s="3" t="str">
        <f t="shared" ref="J3141:J3204" si="202">IF(I3141=0,"",(G3141/I3141-1))</f>
        <v/>
      </c>
      <c r="K3141" s="2"/>
      <c r="L3141" s="2"/>
      <c r="M3141" s="3" t="str">
        <f t="shared" ref="M3141:M3204" si="203">IF(K3141=0,"",(L3141/K3141-1))</f>
        <v/>
      </c>
    </row>
    <row r="3142" spans="3:13" x14ac:dyDescent="0.2">
      <c r="C3142" s="2"/>
      <c r="D3142" s="2"/>
      <c r="E3142" s="3" t="str">
        <f t="shared" si="200"/>
        <v/>
      </c>
      <c r="F3142" s="2"/>
      <c r="G3142" s="2"/>
      <c r="H3142" s="3" t="str">
        <f t="shared" si="201"/>
        <v/>
      </c>
      <c r="I3142" s="2"/>
      <c r="J3142" s="3" t="str">
        <f t="shared" si="202"/>
        <v/>
      </c>
      <c r="K3142" s="2"/>
      <c r="L3142" s="2"/>
      <c r="M3142" s="3" t="str">
        <f t="shared" si="203"/>
        <v/>
      </c>
    </row>
    <row r="3143" spans="3:13" x14ac:dyDescent="0.2">
      <c r="C3143" s="2"/>
      <c r="D3143" s="2"/>
      <c r="E3143" s="3" t="str">
        <f t="shared" si="200"/>
        <v/>
      </c>
      <c r="F3143" s="2"/>
      <c r="G3143" s="2"/>
      <c r="H3143" s="3" t="str">
        <f t="shared" si="201"/>
        <v/>
      </c>
      <c r="I3143" s="2"/>
      <c r="J3143" s="3" t="str">
        <f t="shared" si="202"/>
        <v/>
      </c>
      <c r="K3143" s="2"/>
      <c r="L3143" s="2"/>
      <c r="M3143" s="3" t="str">
        <f t="shared" si="203"/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ref="E3205:E3268" si="204">IF(C3205=0,"",(D3205/C3205-1))</f>
        <v/>
      </c>
      <c r="F3205" s="2"/>
      <c r="G3205" s="2"/>
      <c r="H3205" s="3" t="str">
        <f t="shared" ref="H3205:H3268" si="205">IF(F3205=0,"",(G3205/F3205-1))</f>
        <v/>
      </c>
      <c r="I3205" s="2"/>
      <c r="J3205" s="3" t="str">
        <f t="shared" ref="J3205:J3268" si="206">IF(I3205=0,"",(G3205/I3205-1))</f>
        <v/>
      </c>
      <c r="K3205" s="2"/>
      <c r="L3205" s="2"/>
      <c r="M3205" s="3" t="str">
        <f t="shared" ref="M3205:M3268" si="207">IF(K3205=0,"",(L3205/K3205-1))</f>
        <v/>
      </c>
    </row>
    <row r="3206" spans="3:13" x14ac:dyDescent="0.2">
      <c r="C3206" s="2"/>
      <c r="D3206" s="2"/>
      <c r="E3206" s="3" t="str">
        <f t="shared" si="204"/>
        <v/>
      </c>
      <c r="F3206" s="2"/>
      <c r="G3206" s="2"/>
      <c r="H3206" s="3" t="str">
        <f t="shared" si="205"/>
        <v/>
      </c>
      <c r="I3206" s="2"/>
      <c r="J3206" s="3" t="str">
        <f t="shared" si="206"/>
        <v/>
      </c>
      <c r="K3206" s="2"/>
      <c r="L3206" s="2"/>
      <c r="M3206" s="3" t="str">
        <f t="shared" si="207"/>
        <v/>
      </c>
    </row>
    <row r="3207" spans="3:13" x14ac:dyDescent="0.2">
      <c r="C3207" s="2"/>
      <c r="D3207" s="2"/>
      <c r="E3207" s="3" t="str">
        <f t="shared" si="204"/>
        <v/>
      </c>
      <c r="F3207" s="2"/>
      <c r="G3207" s="2"/>
      <c r="H3207" s="3" t="str">
        <f t="shared" si="205"/>
        <v/>
      </c>
      <c r="I3207" s="2"/>
      <c r="J3207" s="3" t="str">
        <f t="shared" si="206"/>
        <v/>
      </c>
      <c r="K3207" s="2"/>
      <c r="L3207" s="2"/>
      <c r="M3207" s="3" t="str">
        <f t="shared" si="207"/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ref="E3269:E3332" si="208">IF(C3269=0,"",(D3269/C3269-1))</f>
        <v/>
      </c>
      <c r="F3269" s="2"/>
      <c r="G3269" s="2"/>
      <c r="H3269" s="3" t="str">
        <f t="shared" ref="H3269:H3332" si="209">IF(F3269=0,"",(G3269/F3269-1))</f>
        <v/>
      </c>
      <c r="I3269" s="2"/>
      <c r="J3269" s="3" t="str">
        <f t="shared" ref="J3269:J3332" si="210">IF(I3269=0,"",(G3269/I3269-1))</f>
        <v/>
      </c>
      <c r="K3269" s="2"/>
      <c r="L3269" s="2"/>
      <c r="M3269" s="3" t="str">
        <f t="shared" ref="M3269:M3332" si="211">IF(K3269=0,"",(L3269/K3269-1))</f>
        <v/>
      </c>
    </row>
    <row r="3270" spans="3:13" x14ac:dyDescent="0.2">
      <c r="C3270" s="2"/>
      <c r="D3270" s="2"/>
      <c r="E3270" s="3" t="str">
        <f t="shared" si="208"/>
        <v/>
      </c>
      <c r="F3270" s="2"/>
      <c r="G3270" s="2"/>
      <c r="H3270" s="3" t="str">
        <f t="shared" si="209"/>
        <v/>
      </c>
      <c r="I3270" s="2"/>
      <c r="J3270" s="3" t="str">
        <f t="shared" si="210"/>
        <v/>
      </c>
      <c r="K3270" s="2"/>
      <c r="L3270" s="2"/>
      <c r="M3270" s="3" t="str">
        <f t="shared" si="211"/>
        <v/>
      </c>
    </row>
    <row r="3271" spans="3:13" x14ac:dyDescent="0.2">
      <c r="C3271" s="2"/>
      <c r="D3271" s="2"/>
      <c r="E3271" s="3" t="str">
        <f t="shared" si="208"/>
        <v/>
      </c>
      <c r="F3271" s="2"/>
      <c r="G3271" s="2"/>
      <c r="H3271" s="3" t="str">
        <f t="shared" si="209"/>
        <v/>
      </c>
      <c r="I3271" s="2"/>
      <c r="J3271" s="3" t="str">
        <f t="shared" si="210"/>
        <v/>
      </c>
      <c r="K3271" s="2"/>
      <c r="L3271" s="2"/>
      <c r="M3271" s="3" t="str">
        <f t="shared" si="211"/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ref="E3333:E3396" si="212">IF(C3333=0,"",(D3333/C3333-1))</f>
        <v/>
      </c>
      <c r="F3333" s="2"/>
      <c r="G3333" s="2"/>
      <c r="H3333" s="3" t="str">
        <f t="shared" ref="H3333:H3396" si="213">IF(F3333=0,"",(G3333/F3333-1))</f>
        <v/>
      </c>
      <c r="I3333" s="2"/>
      <c r="J3333" s="3" t="str">
        <f t="shared" ref="J3333:J3396" si="214">IF(I3333=0,"",(G3333/I3333-1))</f>
        <v/>
      </c>
      <c r="K3333" s="2"/>
      <c r="L3333" s="2"/>
      <c r="M3333" s="3" t="str">
        <f t="shared" ref="M3333:M3396" si="215">IF(K3333=0,"",(L3333/K3333-1))</f>
        <v/>
      </c>
    </row>
    <row r="3334" spans="3:13" x14ac:dyDescent="0.2">
      <c r="C3334" s="2"/>
      <c r="D3334" s="2"/>
      <c r="E3334" s="3" t="str">
        <f t="shared" si="212"/>
        <v/>
      </c>
      <c r="F3334" s="2"/>
      <c r="G3334" s="2"/>
      <c r="H3334" s="3" t="str">
        <f t="shared" si="213"/>
        <v/>
      </c>
      <c r="I3334" s="2"/>
      <c r="J3334" s="3" t="str">
        <f t="shared" si="214"/>
        <v/>
      </c>
      <c r="K3334" s="2"/>
      <c r="L3334" s="2"/>
      <c r="M3334" s="3" t="str">
        <f t="shared" si="215"/>
        <v/>
      </c>
    </row>
    <row r="3335" spans="3:13" x14ac:dyDescent="0.2">
      <c r="C3335" s="2"/>
      <c r="D3335" s="2"/>
      <c r="E3335" s="3" t="str">
        <f t="shared" si="212"/>
        <v/>
      </c>
      <c r="F3335" s="2"/>
      <c r="G3335" s="2"/>
      <c r="H3335" s="3" t="str">
        <f t="shared" si="213"/>
        <v/>
      </c>
      <c r="I3335" s="2"/>
      <c r="J3335" s="3" t="str">
        <f t="shared" si="214"/>
        <v/>
      </c>
      <c r="K3335" s="2"/>
      <c r="L3335" s="2"/>
      <c r="M3335" s="3" t="str">
        <f t="shared" si="215"/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ref="E3397:E3460" si="216">IF(C3397=0,"",(D3397/C3397-1))</f>
        <v/>
      </c>
      <c r="F3397" s="2"/>
      <c r="G3397" s="2"/>
      <c r="H3397" s="3" t="str">
        <f t="shared" ref="H3397:H3460" si="217">IF(F3397=0,"",(G3397/F3397-1))</f>
        <v/>
      </c>
      <c r="I3397" s="2"/>
      <c r="J3397" s="3" t="str">
        <f t="shared" ref="J3397:J3460" si="218">IF(I3397=0,"",(G3397/I3397-1))</f>
        <v/>
      </c>
      <c r="K3397" s="2"/>
      <c r="L3397" s="2"/>
      <c r="M3397" s="3" t="str">
        <f t="shared" ref="M3397:M3460" si="219">IF(K3397=0,"",(L3397/K3397-1))</f>
        <v/>
      </c>
    </row>
    <row r="3398" spans="3:13" x14ac:dyDescent="0.2">
      <c r="C3398" s="2"/>
      <c r="D3398" s="2"/>
      <c r="E3398" s="3" t="str">
        <f t="shared" si="216"/>
        <v/>
      </c>
      <c r="F3398" s="2"/>
      <c r="G3398" s="2"/>
      <c r="H3398" s="3" t="str">
        <f t="shared" si="217"/>
        <v/>
      </c>
      <c r="I3398" s="2"/>
      <c r="J3398" s="3" t="str">
        <f t="shared" si="218"/>
        <v/>
      </c>
      <c r="K3398" s="2"/>
      <c r="L3398" s="2"/>
      <c r="M3398" s="3" t="str">
        <f t="shared" si="219"/>
        <v/>
      </c>
    </row>
    <row r="3399" spans="3:13" x14ac:dyDescent="0.2">
      <c r="C3399" s="2"/>
      <c r="D3399" s="2"/>
      <c r="E3399" s="3" t="str">
        <f t="shared" si="216"/>
        <v/>
      </c>
      <c r="F3399" s="2"/>
      <c r="G3399" s="2"/>
      <c r="H3399" s="3" t="str">
        <f t="shared" si="217"/>
        <v/>
      </c>
      <c r="I3399" s="2"/>
      <c r="J3399" s="3" t="str">
        <f t="shared" si="218"/>
        <v/>
      </c>
      <c r="K3399" s="2"/>
      <c r="L3399" s="2"/>
      <c r="M3399" s="3" t="str">
        <f t="shared" si="219"/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ref="E3461:E3524" si="220">IF(C3461=0,"",(D3461/C3461-1))</f>
        <v/>
      </c>
      <c r="F3461" s="2"/>
      <c r="G3461" s="2"/>
      <c r="H3461" s="3" t="str">
        <f t="shared" ref="H3461:H3524" si="221">IF(F3461=0,"",(G3461/F3461-1))</f>
        <v/>
      </c>
      <c r="I3461" s="2"/>
      <c r="J3461" s="3" t="str">
        <f t="shared" ref="J3461:J3524" si="222">IF(I3461=0,"",(G3461/I3461-1))</f>
        <v/>
      </c>
      <c r="K3461" s="2"/>
      <c r="L3461" s="2"/>
      <c r="M3461" s="3" t="str">
        <f t="shared" ref="M3461:M3524" si="223">IF(K3461=0,"",(L3461/K3461-1))</f>
        <v/>
      </c>
    </row>
    <row r="3462" spans="3:13" x14ac:dyDescent="0.2">
      <c r="C3462" s="2"/>
      <c r="D3462" s="2"/>
      <c r="E3462" s="3" t="str">
        <f t="shared" si="220"/>
        <v/>
      </c>
      <c r="F3462" s="2"/>
      <c r="G3462" s="2"/>
      <c r="H3462" s="3" t="str">
        <f t="shared" si="221"/>
        <v/>
      </c>
      <c r="I3462" s="2"/>
      <c r="J3462" s="3" t="str">
        <f t="shared" si="222"/>
        <v/>
      </c>
      <c r="K3462" s="2"/>
      <c r="L3462" s="2"/>
      <c r="M3462" s="3" t="str">
        <f t="shared" si="223"/>
        <v/>
      </c>
    </row>
    <row r="3463" spans="3:13" x14ac:dyDescent="0.2">
      <c r="C3463" s="2"/>
      <c r="D3463" s="2"/>
      <c r="E3463" s="3" t="str">
        <f t="shared" si="220"/>
        <v/>
      </c>
      <c r="F3463" s="2"/>
      <c r="G3463" s="2"/>
      <c r="H3463" s="3" t="str">
        <f t="shared" si="221"/>
        <v/>
      </c>
      <c r="I3463" s="2"/>
      <c r="J3463" s="3" t="str">
        <f t="shared" si="222"/>
        <v/>
      </c>
      <c r="K3463" s="2"/>
      <c r="L3463" s="2"/>
      <c r="M3463" s="3" t="str">
        <f t="shared" si="223"/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ref="E3525:E3588" si="224">IF(C3525=0,"",(D3525/C3525-1))</f>
        <v/>
      </c>
      <c r="F3525" s="2"/>
      <c r="G3525" s="2"/>
      <c r="H3525" s="3" t="str">
        <f t="shared" ref="H3525:H3588" si="225">IF(F3525=0,"",(G3525/F3525-1))</f>
        <v/>
      </c>
      <c r="I3525" s="2"/>
      <c r="J3525" s="3" t="str">
        <f t="shared" ref="J3525:J3588" si="226">IF(I3525=0,"",(G3525/I3525-1))</f>
        <v/>
      </c>
      <c r="K3525" s="2"/>
      <c r="L3525" s="2"/>
      <c r="M3525" s="3" t="str">
        <f t="shared" ref="M3525:M3588" si="227">IF(K3525=0,"",(L3525/K3525-1))</f>
        <v/>
      </c>
    </row>
    <row r="3526" spans="3:13" x14ac:dyDescent="0.2">
      <c r="C3526" s="2"/>
      <c r="D3526" s="2"/>
      <c r="E3526" s="3" t="str">
        <f t="shared" si="224"/>
        <v/>
      </c>
      <c r="F3526" s="2"/>
      <c r="G3526" s="2"/>
      <c r="H3526" s="3" t="str">
        <f t="shared" si="225"/>
        <v/>
      </c>
      <c r="I3526" s="2"/>
      <c r="J3526" s="3" t="str">
        <f t="shared" si="226"/>
        <v/>
      </c>
      <c r="K3526" s="2"/>
      <c r="L3526" s="2"/>
      <c r="M3526" s="3" t="str">
        <f t="shared" si="227"/>
        <v/>
      </c>
    </row>
    <row r="3527" spans="3:13" x14ac:dyDescent="0.2">
      <c r="C3527" s="2"/>
      <c r="D3527" s="2"/>
      <c r="E3527" s="3" t="str">
        <f t="shared" si="224"/>
        <v/>
      </c>
      <c r="F3527" s="2"/>
      <c r="G3527" s="2"/>
      <c r="H3527" s="3" t="str">
        <f t="shared" si="225"/>
        <v/>
      </c>
      <c r="I3527" s="2"/>
      <c r="J3527" s="3" t="str">
        <f t="shared" si="226"/>
        <v/>
      </c>
      <c r="K3527" s="2"/>
      <c r="L3527" s="2"/>
      <c r="M3527" s="3" t="str">
        <f t="shared" si="227"/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ref="E3589:E3652" si="228">IF(C3589=0,"",(D3589/C3589-1))</f>
        <v/>
      </c>
      <c r="F3589" s="2"/>
      <c r="G3589" s="2"/>
      <c r="H3589" s="3" t="str">
        <f t="shared" ref="H3589:H3652" si="229">IF(F3589=0,"",(G3589/F3589-1))</f>
        <v/>
      </c>
      <c r="I3589" s="2"/>
      <c r="J3589" s="3" t="str">
        <f t="shared" ref="J3589:J3652" si="230">IF(I3589=0,"",(G3589/I3589-1))</f>
        <v/>
      </c>
      <c r="K3589" s="2"/>
      <c r="L3589" s="2"/>
      <c r="M3589" s="3" t="str">
        <f t="shared" ref="M3589:M3652" si="231">IF(K3589=0,"",(L3589/K3589-1))</f>
        <v/>
      </c>
    </row>
    <row r="3590" spans="3:13" x14ac:dyDescent="0.2">
      <c r="C3590" s="2"/>
      <c r="D3590" s="2"/>
      <c r="E3590" s="3" t="str">
        <f t="shared" si="228"/>
        <v/>
      </c>
      <c r="F3590" s="2"/>
      <c r="G3590" s="2"/>
      <c r="H3590" s="3" t="str">
        <f t="shared" si="229"/>
        <v/>
      </c>
      <c r="I3590" s="2"/>
      <c r="J3590" s="3" t="str">
        <f t="shared" si="230"/>
        <v/>
      </c>
      <c r="K3590" s="2"/>
      <c r="L3590" s="2"/>
      <c r="M3590" s="3" t="str">
        <f t="shared" si="231"/>
        <v/>
      </c>
    </row>
    <row r="3591" spans="3:13" x14ac:dyDescent="0.2">
      <c r="C3591" s="2"/>
      <c r="D3591" s="2"/>
      <c r="E3591" s="3" t="str">
        <f t="shared" si="228"/>
        <v/>
      </c>
      <c r="F3591" s="2"/>
      <c r="G3591" s="2"/>
      <c r="H3591" s="3" t="str">
        <f t="shared" si="229"/>
        <v/>
      </c>
      <c r="I3591" s="2"/>
      <c r="J3591" s="3" t="str">
        <f t="shared" si="230"/>
        <v/>
      </c>
      <c r="K3591" s="2"/>
      <c r="L3591" s="2"/>
      <c r="M3591" s="3" t="str">
        <f t="shared" si="231"/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ref="E3653:E3716" si="232">IF(C3653=0,"",(D3653/C3653-1))</f>
        <v/>
      </c>
      <c r="F3653" s="2"/>
      <c r="G3653" s="2"/>
      <c r="H3653" s="3" t="str">
        <f t="shared" ref="H3653:H3716" si="233">IF(F3653=0,"",(G3653/F3653-1))</f>
        <v/>
      </c>
      <c r="I3653" s="2"/>
      <c r="J3653" s="3" t="str">
        <f t="shared" ref="J3653:J3716" si="234">IF(I3653=0,"",(G3653/I3653-1))</f>
        <v/>
      </c>
      <c r="K3653" s="2"/>
      <c r="L3653" s="2"/>
      <c r="M3653" s="3" t="str">
        <f t="shared" ref="M3653:M3716" si="235">IF(K3653=0,"",(L3653/K3653-1))</f>
        <v/>
      </c>
    </row>
    <row r="3654" spans="3:13" x14ac:dyDescent="0.2">
      <c r="C3654" s="2"/>
      <c r="D3654" s="2"/>
      <c r="E3654" s="3" t="str">
        <f t="shared" si="232"/>
        <v/>
      </c>
      <c r="F3654" s="2"/>
      <c r="G3654" s="2"/>
      <c r="H3654" s="3" t="str">
        <f t="shared" si="233"/>
        <v/>
      </c>
      <c r="I3654" s="2"/>
      <c r="J3654" s="3" t="str">
        <f t="shared" si="234"/>
        <v/>
      </c>
      <c r="K3654" s="2"/>
      <c r="L3654" s="2"/>
      <c r="M3654" s="3" t="str">
        <f t="shared" si="235"/>
        <v/>
      </c>
    </row>
    <row r="3655" spans="3:13" x14ac:dyDescent="0.2">
      <c r="C3655" s="2"/>
      <c r="D3655" s="2"/>
      <c r="E3655" s="3" t="str">
        <f t="shared" si="232"/>
        <v/>
      </c>
      <c r="F3655" s="2"/>
      <c r="G3655" s="2"/>
      <c r="H3655" s="3" t="str">
        <f t="shared" si="233"/>
        <v/>
      </c>
      <c r="I3655" s="2"/>
      <c r="J3655" s="3" t="str">
        <f t="shared" si="234"/>
        <v/>
      </c>
      <c r="K3655" s="2"/>
      <c r="L3655" s="2"/>
      <c r="M3655" s="3" t="str">
        <f t="shared" si="235"/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ref="E3717:E3780" si="236">IF(C3717=0,"",(D3717/C3717-1))</f>
        <v/>
      </c>
      <c r="F3717" s="2"/>
      <c r="G3717" s="2"/>
      <c r="H3717" s="3" t="str">
        <f t="shared" ref="H3717:H3780" si="237">IF(F3717=0,"",(G3717/F3717-1))</f>
        <v/>
      </c>
      <c r="I3717" s="2"/>
      <c r="J3717" s="3" t="str">
        <f t="shared" ref="J3717:J3780" si="238">IF(I3717=0,"",(G3717/I3717-1))</f>
        <v/>
      </c>
      <c r="K3717" s="2"/>
      <c r="L3717" s="2"/>
      <c r="M3717" s="3" t="str">
        <f t="shared" ref="M3717:M3780" si="239">IF(K3717=0,"",(L3717/K3717-1))</f>
        <v/>
      </c>
    </row>
    <row r="3718" spans="3:13" x14ac:dyDescent="0.2">
      <c r="C3718" s="2"/>
      <c r="D3718" s="2"/>
      <c r="E3718" s="3" t="str">
        <f t="shared" si="236"/>
        <v/>
      </c>
      <c r="F3718" s="2"/>
      <c r="G3718" s="2"/>
      <c r="H3718" s="3" t="str">
        <f t="shared" si="237"/>
        <v/>
      </c>
      <c r="I3718" s="2"/>
      <c r="J3718" s="3" t="str">
        <f t="shared" si="238"/>
        <v/>
      </c>
      <c r="K3718" s="2"/>
      <c r="L3718" s="2"/>
      <c r="M3718" s="3" t="str">
        <f t="shared" si="239"/>
        <v/>
      </c>
    </row>
    <row r="3719" spans="3:13" x14ac:dyDescent="0.2">
      <c r="C3719" s="2"/>
      <c r="D3719" s="2"/>
      <c r="E3719" s="3" t="str">
        <f t="shared" si="236"/>
        <v/>
      </c>
      <c r="F3719" s="2"/>
      <c r="G3719" s="2"/>
      <c r="H3719" s="3" t="str">
        <f t="shared" si="237"/>
        <v/>
      </c>
      <c r="I3719" s="2"/>
      <c r="J3719" s="3" t="str">
        <f t="shared" si="238"/>
        <v/>
      </c>
      <c r="K3719" s="2"/>
      <c r="L3719" s="2"/>
      <c r="M3719" s="3" t="str">
        <f t="shared" si="239"/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ref="E3781:E3844" si="240">IF(C3781=0,"",(D3781/C3781-1))</f>
        <v/>
      </c>
      <c r="F3781" s="2"/>
      <c r="G3781" s="2"/>
      <c r="H3781" s="3" t="str">
        <f t="shared" ref="H3781:H3844" si="241">IF(F3781=0,"",(G3781/F3781-1))</f>
        <v/>
      </c>
      <c r="I3781" s="2"/>
      <c r="J3781" s="3" t="str">
        <f t="shared" ref="J3781:J3844" si="242">IF(I3781=0,"",(G3781/I3781-1))</f>
        <v/>
      </c>
      <c r="K3781" s="2"/>
      <c r="L3781" s="2"/>
      <c r="M3781" s="3" t="str">
        <f t="shared" ref="M3781:M3844" si="243">IF(K3781=0,"",(L3781/K3781-1))</f>
        <v/>
      </c>
    </row>
    <row r="3782" spans="3:13" x14ac:dyDescent="0.2">
      <c r="C3782" s="2"/>
      <c r="D3782" s="2"/>
      <c r="E3782" s="3" t="str">
        <f t="shared" si="240"/>
        <v/>
      </c>
      <c r="F3782" s="2"/>
      <c r="G3782" s="2"/>
      <c r="H3782" s="3" t="str">
        <f t="shared" si="241"/>
        <v/>
      </c>
      <c r="I3782" s="2"/>
      <c r="J3782" s="3" t="str">
        <f t="shared" si="242"/>
        <v/>
      </c>
      <c r="K3782" s="2"/>
      <c r="L3782" s="2"/>
      <c r="M3782" s="3" t="str">
        <f t="shared" si="243"/>
        <v/>
      </c>
    </row>
    <row r="3783" spans="3:13" x14ac:dyDescent="0.2">
      <c r="C3783" s="2"/>
      <c r="D3783" s="2"/>
      <c r="E3783" s="3" t="str">
        <f t="shared" si="240"/>
        <v/>
      </c>
      <c r="F3783" s="2"/>
      <c r="G3783" s="2"/>
      <c r="H3783" s="3" t="str">
        <f t="shared" si="241"/>
        <v/>
      </c>
      <c r="I3783" s="2"/>
      <c r="J3783" s="3" t="str">
        <f t="shared" si="242"/>
        <v/>
      </c>
      <c r="K3783" s="2"/>
      <c r="L3783" s="2"/>
      <c r="M3783" s="3" t="str">
        <f t="shared" si="243"/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ref="E3845:E3908" si="244">IF(C3845=0,"",(D3845/C3845-1))</f>
        <v/>
      </c>
      <c r="F3845" s="2"/>
      <c r="G3845" s="2"/>
      <c r="H3845" s="3" t="str">
        <f t="shared" ref="H3845:H3908" si="245">IF(F3845=0,"",(G3845/F3845-1))</f>
        <v/>
      </c>
      <c r="I3845" s="2"/>
      <c r="J3845" s="3" t="str">
        <f t="shared" ref="J3845:J3908" si="246">IF(I3845=0,"",(G3845/I3845-1))</f>
        <v/>
      </c>
      <c r="K3845" s="2"/>
      <c r="L3845" s="2"/>
      <c r="M3845" s="3" t="str">
        <f t="shared" ref="M3845:M3908" si="247">IF(K3845=0,"",(L3845/K3845-1))</f>
        <v/>
      </c>
    </row>
    <row r="3846" spans="3:13" x14ac:dyDescent="0.2">
      <c r="C3846" s="2"/>
      <c r="D3846" s="2"/>
      <c r="E3846" s="3" t="str">
        <f t="shared" si="244"/>
        <v/>
      </c>
      <c r="F3846" s="2"/>
      <c r="G3846" s="2"/>
      <c r="H3846" s="3" t="str">
        <f t="shared" si="245"/>
        <v/>
      </c>
      <c r="I3846" s="2"/>
      <c r="J3846" s="3" t="str">
        <f t="shared" si="246"/>
        <v/>
      </c>
      <c r="K3846" s="2"/>
      <c r="L3846" s="2"/>
      <c r="M3846" s="3" t="str">
        <f t="shared" si="247"/>
        <v/>
      </c>
    </row>
    <row r="3847" spans="3:13" x14ac:dyDescent="0.2">
      <c r="C3847" s="2"/>
      <c r="D3847" s="2"/>
      <c r="E3847" s="3" t="str">
        <f t="shared" si="244"/>
        <v/>
      </c>
      <c r="F3847" s="2"/>
      <c r="G3847" s="2"/>
      <c r="H3847" s="3" t="str">
        <f t="shared" si="245"/>
        <v/>
      </c>
      <c r="I3847" s="2"/>
      <c r="J3847" s="3" t="str">
        <f t="shared" si="246"/>
        <v/>
      </c>
      <c r="K3847" s="2"/>
      <c r="L3847" s="2"/>
      <c r="M3847" s="3" t="str">
        <f t="shared" si="247"/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ref="E3909:E3972" si="248">IF(C3909=0,"",(D3909/C3909-1))</f>
        <v/>
      </c>
      <c r="F3909" s="2"/>
      <c r="G3909" s="2"/>
      <c r="H3909" s="3" t="str">
        <f t="shared" ref="H3909:H3972" si="249">IF(F3909=0,"",(G3909/F3909-1))</f>
        <v/>
      </c>
      <c r="I3909" s="2"/>
      <c r="J3909" s="3" t="str">
        <f t="shared" ref="J3909:J3972" si="250">IF(I3909=0,"",(G3909/I3909-1))</f>
        <v/>
      </c>
      <c r="K3909" s="2"/>
      <c r="L3909" s="2"/>
      <c r="M3909" s="3" t="str">
        <f t="shared" ref="M3909:M3972" si="251">IF(K3909=0,"",(L3909/K3909-1))</f>
        <v/>
      </c>
    </row>
    <row r="3910" spans="3:13" x14ac:dyDescent="0.2">
      <c r="C3910" s="2"/>
      <c r="D3910" s="2"/>
      <c r="E3910" s="3" t="str">
        <f t="shared" si="248"/>
        <v/>
      </c>
      <c r="F3910" s="2"/>
      <c r="G3910" s="2"/>
      <c r="H3910" s="3" t="str">
        <f t="shared" si="249"/>
        <v/>
      </c>
      <c r="I3910" s="2"/>
      <c r="J3910" s="3" t="str">
        <f t="shared" si="250"/>
        <v/>
      </c>
      <c r="K3910" s="2"/>
      <c r="L3910" s="2"/>
      <c r="M3910" s="3" t="str">
        <f t="shared" si="251"/>
        <v/>
      </c>
    </row>
    <row r="3911" spans="3:13" x14ac:dyDescent="0.2">
      <c r="C3911" s="2"/>
      <c r="D3911" s="2"/>
      <c r="E3911" s="3" t="str">
        <f t="shared" si="248"/>
        <v/>
      </c>
      <c r="F3911" s="2"/>
      <c r="G3911" s="2"/>
      <c r="H3911" s="3" t="str">
        <f t="shared" si="249"/>
        <v/>
      </c>
      <c r="I3911" s="2"/>
      <c r="J3911" s="3" t="str">
        <f t="shared" si="250"/>
        <v/>
      </c>
      <c r="K3911" s="2"/>
      <c r="L3911" s="2"/>
      <c r="M3911" s="3" t="str">
        <f t="shared" si="251"/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ref="E3973:E4036" si="252">IF(C3973=0,"",(D3973/C3973-1))</f>
        <v/>
      </c>
      <c r="F3973" s="2"/>
      <c r="G3973" s="2"/>
      <c r="H3973" s="3" t="str">
        <f t="shared" ref="H3973:H4036" si="253">IF(F3973=0,"",(G3973/F3973-1))</f>
        <v/>
      </c>
      <c r="I3973" s="2"/>
      <c r="J3973" s="3" t="str">
        <f t="shared" ref="J3973:J4036" si="254">IF(I3973=0,"",(G3973/I3973-1))</f>
        <v/>
      </c>
      <c r="K3973" s="2"/>
      <c r="L3973" s="2"/>
      <c r="M3973" s="3" t="str">
        <f t="shared" ref="M3973:M4036" si="255">IF(K3973=0,"",(L3973/K3973-1))</f>
        <v/>
      </c>
    </row>
    <row r="3974" spans="3:13" x14ac:dyDescent="0.2">
      <c r="C3974" s="2"/>
      <c r="D3974" s="2"/>
      <c r="E3974" s="3" t="str">
        <f t="shared" si="252"/>
        <v/>
      </c>
      <c r="F3974" s="2"/>
      <c r="G3974" s="2"/>
      <c r="H3974" s="3" t="str">
        <f t="shared" si="253"/>
        <v/>
      </c>
      <c r="I3974" s="2"/>
      <c r="J3974" s="3" t="str">
        <f t="shared" si="254"/>
        <v/>
      </c>
      <c r="K3974" s="2"/>
      <c r="L3974" s="2"/>
      <c r="M3974" s="3" t="str">
        <f t="shared" si="255"/>
        <v/>
      </c>
    </row>
    <row r="3975" spans="3:13" x14ac:dyDescent="0.2">
      <c r="C3975" s="2"/>
      <c r="D3975" s="2"/>
      <c r="E3975" s="3" t="str">
        <f t="shared" si="252"/>
        <v/>
      </c>
      <c r="F3975" s="2"/>
      <c r="G3975" s="2"/>
      <c r="H3975" s="3" t="str">
        <f t="shared" si="253"/>
        <v/>
      </c>
      <c r="I3975" s="2"/>
      <c r="J3975" s="3" t="str">
        <f t="shared" si="254"/>
        <v/>
      </c>
      <c r="K3975" s="2"/>
      <c r="L3975" s="2"/>
      <c r="M3975" s="3" t="str">
        <f t="shared" si="255"/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ref="E4037:E4100" si="256">IF(C4037=0,"",(D4037/C4037-1))</f>
        <v/>
      </c>
      <c r="F4037" s="2"/>
      <c r="G4037" s="2"/>
      <c r="H4037" s="3" t="str">
        <f t="shared" ref="H4037:H4100" si="257">IF(F4037=0,"",(G4037/F4037-1))</f>
        <v/>
      </c>
      <c r="I4037" s="2"/>
      <c r="J4037" s="3" t="str">
        <f t="shared" ref="J4037:J4100" si="258">IF(I4037=0,"",(G4037/I4037-1))</f>
        <v/>
      </c>
      <c r="K4037" s="2"/>
      <c r="L4037" s="2"/>
      <c r="M4037" s="3" t="str">
        <f t="shared" ref="M4037:M4100" si="259">IF(K4037=0,"",(L4037/K4037-1))</f>
        <v/>
      </c>
    </row>
    <row r="4038" spans="3:13" x14ac:dyDescent="0.2">
      <c r="C4038" s="2"/>
      <c r="D4038" s="2"/>
      <c r="E4038" s="3" t="str">
        <f t="shared" si="256"/>
        <v/>
      </c>
      <c r="F4038" s="2"/>
      <c r="G4038" s="2"/>
      <c r="H4038" s="3" t="str">
        <f t="shared" si="257"/>
        <v/>
      </c>
      <c r="I4038" s="2"/>
      <c r="J4038" s="3" t="str">
        <f t="shared" si="258"/>
        <v/>
      </c>
      <c r="K4038" s="2"/>
      <c r="L4038" s="2"/>
      <c r="M4038" s="3" t="str">
        <f t="shared" si="259"/>
        <v/>
      </c>
    </row>
    <row r="4039" spans="3:13" x14ac:dyDescent="0.2">
      <c r="C4039" s="2"/>
      <c r="D4039" s="2"/>
      <c r="E4039" s="3" t="str">
        <f t="shared" si="256"/>
        <v/>
      </c>
      <c r="F4039" s="2"/>
      <c r="G4039" s="2"/>
      <c r="H4039" s="3" t="str">
        <f t="shared" si="257"/>
        <v/>
      </c>
      <c r="I4039" s="2"/>
      <c r="J4039" s="3" t="str">
        <f t="shared" si="258"/>
        <v/>
      </c>
      <c r="K4039" s="2"/>
      <c r="L4039" s="2"/>
      <c r="M4039" s="3" t="str">
        <f t="shared" si="259"/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ref="E4101:E4164" si="260">IF(C4101=0,"",(D4101/C4101-1))</f>
        <v/>
      </c>
      <c r="F4101" s="2"/>
      <c r="G4101" s="2"/>
      <c r="H4101" s="3" t="str">
        <f t="shared" ref="H4101:H4164" si="261">IF(F4101=0,"",(G4101/F4101-1))</f>
        <v/>
      </c>
      <c r="I4101" s="2"/>
      <c r="J4101" s="3" t="str">
        <f t="shared" ref="J4101:J4164" si="262">IF(I4101=0,"",(G4101/I4101-1))</f>
        <v/>
      </c>
      <c r="K4101" s="2"/>
      <c r="L4101" s="2"/>
      <c r="M4101" s="3" t="str">
        <f t="shared" ref="M4101:M4164" si="263">IF(K4101=0,"",(L4101/K4101-1))</f>
        <v/>
      </c>
    </row>
    <row r="4102" spans="3:13" x14ac:dyDescent="0.2">
      <c r="C4102" s="2"/>
      <c r="D4102" s="2"/>
      <c r="E4102" s="3" t="str">
        <f t="shared" si="260"/>
        <v/>
      </c>
      <c r="F4102" s="2"/>
      <c r="G4102" s="2"/>
      <c r="H4102" s="3" t="str">
        <f t="shared" si="261"/>
        <v/>
      </c>
      <c r="I4102" s="2"/>
      <c r="J4102" s="3" t="str">
        <f t="shared" si="262"/>
        <v/>
      </c>
      <c r="K4102" s="2"/>
      <c r="L4102" s="2"/>
      <c r="M4102" s="3" t="str">
        <f t="shared" si="263"/>
        <v/>
      </c>
    </row>
    <row r="4103" spans="3:13" x14ac:dyDescent="0.2">
      <c r="C4103" s="2"/>
      <c r="D4103" s="2"/>
      <c r="E4103" s="3" t="str">
        <f t="shared" si="260"/>
        <v/>
      </c>
      <c r="F4103" s="2"/>
      <c r="G4103" s="2"/>
      <c r="H4103" s="3" t="str">
        <f t="shared" si="261"/>
        <v/>
      </c>
      <c r="I4103" s="2"/>
      <c r="J4103" s="3" t="str">
        <f t="shared" si="262"/>
        <v/>
      </c>
      <c r="K4103" s="2"/>
      <c r="L4103" s="2"/>
      <c r="M4103" s="3" t="str">
        <f t="shared" si="263"/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ref="E4165:E4228" si="264">IF(C4165=0,"",(D4165/C4165-1))</f>
        <v/>
      </c>
      <c r="F4165" s="2"/>
      <c r="G4165" s="2"/>
      <c r="H4165" s="3" t="str">
        <f t="shared" ref="H4165:H4228" si="265">IF(F4165=0,"",(G4165/F4165-1))</f>
        <v/>
      </c>
      <c r="I4165" s="2"/>
      <c r="J4165" s="3" t="str">
        <f t="shared" ref="J4165:J4228" si="266">IF(I4165=0,"",(G4165/I4165-1))</f>
        <v/>
      </c>
      <c r="K4165" s="2"/>
      <c r="L4165" s="2"/>
      <c r="M4165" s="3" t="str">
        <f t="shared" ref="M4165:M4228" si="267">IF(K4165=0,"",(L4165/K4165-1))</f>
        <v/>
      </c>
    </row>
    <row r="4166" spans="3:13" x14ac:dyDescent="0.2">
      <c r="C4166" s="2"/>
      <c r="D4166" s="2"/>
      <c r="E4166" s="3" t="str">
        <f t="shared" si="264"/>
        <v/>
      </c>
      <c r="F4166" s="2"/>
      <c r="G4166" s="2"/>
      <c r="H4166" s="3" t="str">
        <f t="shared" si="265"/>
        <v/>
      </c>
      <c r="I4166" s="2"/>
      <c r="J4166" s="3" t="str">
        <f t="shared" si="266"/>
        <v/>
      </c>
      <c r="K4166" s="2"/>
      <c r="L4166" s="2"/>
      <c r="M4166" s="3" t="str">
        <f t="shared" si="267"/>
        <v/>
      </c>
    </row>
    <row r="4167" spans="3:13" x14ac:dyDescent="0.2">
      <c r="C4167" s="2"/>
      <c r="D4167" s="2"/>
      <c r="E4167" s="3" t="str">
        <f t="shared" si="264"/>
        <v/>
      </c>
      <c r="F4167" s="2"/>
      <c r="G4167" s="2"/>
      <c r="H4167" s="3" t="str">
        <f t="shared" si="265"/>
        <v/>
      </c>
      <c r="I4167" s="2"/>
      <c r="J4167" s="3" t="str">
        <f t="shared" si="266"/>
        <v/>
      </c>
      <c r="K4167" s="2"/>
      <c r="L4167" s="2"/>
      <c r="M4167" s="3" t="str">
        <f t="shared" si="267"/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ref="E4229:E4292" si="268">IF(C4229=0,"",(D4229/C4229-1))</f>
        <v/>
      </c>
      <c r="F4229" s="2"/>
      <c r="G4229" s="2"/>
      <c r="H4229" s="3" t="str">
        <f t="shared" ref="H4229:H4292" si="269">IF(F4229=0,"",(G4229/F4229-1))</f>
        <v/>
      </c>
      <c r="I4229" s="2"/>
      <c r="J4229" s="3" t="str">
        <f t="shared" ref="J4229:J4292" si="270">IF(I4229=0,"",(G4229/I4229-1))</f>
        <v/>
      </c>
      <c r="K4229" s="2"/>
      <c r="L4229" s="2"/>
      <c r="M4229" s="3" t="str">
        <f t="shared" ref="M4229:M4292" si="271">IF(K4229=0,"",(L4229/K4229-1))</f>
        <v/>
      </c>
    </row>
    <row r="4230" spans="3:13" x14ac:dyDescent="0.2">
      <c r="C4230" s="2"/>
      <c r="D4230" s="2"/>
      <c r="E4230" s="3" t="str">
        <f t="shared" si="268"/>
        <v/>
      </c>
      <c r="F4230" s="2"/>
      <c r="G4230" s="2"/>
      <c r="H4230" s="3" t="str">
        <f t="shared" si="269"/>
        <v/>
      </c>
      <c r="I4230" s="2"/>
      <c r="J4230" s="3" t="str">
        <f t="shared" si="270"/>
        <v/>
      </c>
      <c r="K4230" s="2"/>
      <c r="L4230" s="2"/>
      <c r="M4230" s="3" t="str">
        <f t="shared" si="271"/>
        <v/>
      </c>
    </row>
    <row r="4231" spans="3:13" x14ac:dyDescent="0.2">
      <c r="C4231" s="2"/>
      <c r="D4231" s="2"/>
      <c r="E4231" s="3" t="str">
        <f t="shared" si="268"/>
        <v/>
      </c>
      <c r="F4231" s="2"/>
      <c r="G4231" s="2"/>
      <c r="H4231" s="3" t="str">
        <f t="shared" si="269"/>
        <v/>
      </c>
      <c r="I4231" s="2"/>
      <c r="J4231" s="3" t="str">
        <f t="shared" si="270"/>
        <v/>
      </c>
      <c r="K4231" s="2"/>
      <c r="L4231" s="2"/>
      <c r="M4231" s="3" t="str">
        <f t="shared" si="271"/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ref="E4293:E4356" si="272">IF(C4293=0,"",(D4293/C4293-1))</f>
        <v/>
      </c>
      <c r="F4293" s="2"/>
      <c r="G4293" s="2"/>
      <c r="H4293" s="3" t="str">
        <f t="shared" ref="H4293:H4356" si="273">IF(F4293=0,"",(G4293/F4293-1))</f>
        <v/>
      </c>
      <c r="I4293" s="2"/>
      <c r="J4293" s="3" t="str">
        <f t="shared" ref="J4293:J4356" si="274">IF(I4293=0,"",(G4293/I4293-1))</f>
        <v/>
      </c>
      <c r="K4293" s="2"/>
      <c r="L4293" s="2"/>
      <c r="M4293" s="3" t="str">
        <f t="shared" ref="M4293:M4356" si="275">IF(K4293=0,"",(L4293/K4293-1))</f>
        <v/>
      </c>
    </row>
    <row r="4294" spans="3:13" x14ac:dyDescent="0.2">
      <c r="C4294" s="2"/>
      <c r="D4294" s="2"/>
      <c r="E4294" s="3" t="str">
        <f t="shared" si="272"/>
        <v/>
      </c>
      <c r="F4294" s="2"/>
      <c r="G4294" s="2"/>
      <c r="H4294" s="3" t="str">
        <f t="shared" si="273"/>
        <v/>
      </c>
      <c r="I4294" s="2"/>
      <c r="J4294" s="3" t="str">
        <f t="shared" si="274"/>
        <v/>
      </c>
      <c r="K4294" s="2"/>
      <c r="L4294" s="2"/>
      <c r="M4294" s="3" t="str">
        <f t="shared" si="275"/>
        <v/>
      </c>
    </row>
    <row r="4295" spans="3:13" x14ac:dyDescent="0.2">
      <c r="C4295" s="2"/>
      <c r="D4295" s="2"/>
      <c r="E4295" s="3" t="str">
        <f t="shared" si="272"/>
        <v/>
      </c>
      <c r="F4295" s="2"/>
      <c r="G4295" s="2"/>
      <c r="H4295" s="3" t="str">
        <f t="shared" si="273"/>
        <v/>
      </c>
      <c r="I4295" s="2"/>
      <c r="J4295" s="3" t="str">
        <f t="shared" si="274"/>
        <v/>
      </c>
      <c r="K4295" s="2"/>
      <c r="L4295" s="2"/>
      <c r="M4295" s="3" t="str">
        <f t="shared" si="275"/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ref="E4357:E4420" si="276">IF(C4357=0,"",(D4357/C4357-1))</f>
        <v/>
      </c>
      <c r="F4357" s="2"/>
      <c r="G4357" s="2"/>
      <c r="H4357" s="3" t="str">
        <f t="shared" ref="H4357:H4420" si="277">IF(F4357=0,"",(G4357/F4357-1))</f>
        <v/>
      </c>
      <c r="I4357" s="2"/>
      <c r="J4357" s="3" t="str">
        <f t="shared" ref="J4357:J4420" si="278">IF(I4357=0,"",(G4357/I4357-1))</f>
        <v/>
      </c>
      <c r="K4357" s="2"/>
      <c r="L4357" s="2"/>
      <c r="M4357" s="3" t="str">
        <f t="shared" ref="M4357:M4420" si="279">IF(K4357=0,"",(L4357/K4357-1))</f>
        <v/>
      </c>
    </row>
    <row r="4358" spans="3:13" x14ac:dyDescent="0.2">
      <c r="C4358" s="2"/>
      <c r="D4358" s="2"/>
      <c r="E4358" s="3" t="str">
        <f t="shared" si="276"/>
        <v/>
      </c>
      <c r="F4358" s="2"/>
      <c r="G4358" s="2"/>
      <c r="H4358" s="3" t="str">
        <f t="shared" si="277"/>
        <v/>
      </c>
      <c r="I4358" s="2"/>
      <c r="J4358" s="3" t="str">
        <f t="shared" si="278"/>
        <v/>
      </c>
      <c r="K4358" s="2"/>
      <c r="L4358" s="2"/>
      <c r="M4358" s="3" t="str">
        <f t="shared" si="279"/>
        <v/>
      </c>
    </row>
    <row r="4359" spans="3:13" x14ac:dyDescent="0.2">
      <c r="C4359" s="2"/>
      <c r="D4359" s="2"/>
      <c r="E4359" s="3" t="str">
        <f t="shared" si="276"/>
        <v/>
      </c>
      <c r="F4359" s="2"/>
      <c r="G4359" s="2"/>
      <c r="H4359" s="3" t="str">
        <f t="shared" si="277"/>
        <v/>
      </c>
      <c r="I4359" s="2"/>
      <c r="J4359" s="3" t="str">
        <f t="shared" si="278"/>
        <v/>
      </c>
      <c r="K4359" s="2"/>
      <c r="L4359" s="2"/>
      <c r="M4359" s="3" t="str">
        <f t="shared" si="279"/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ref="E4421:E4484" si="280">IF(C4421=0,"",(D4421/C4421-1))</f>
        <v/>
      </c>
      <c r="F4421" s="2"/>
      <c r="G4421" s="2"/>
      <c r="H4421" s="3" t="str">
        <f t="shared" ref="H4421:H4484" si="281">IF(F4421=0,"",(G4421/F4421-1))</f>
        <v/>
      </c>
      <c r="I4421" s="2"/>
      <c r="J4421" s="3" t="str">
        <f t="shared" ref="J4421:J4484" si="282">IF(I4421=0,"",(G4421/I4421-1))</f>
        <v/>
      </c>
      <c r="K4421" s="2"/>
      <c r="L4421" s="2"/>
      <c r="M4421" s="3" t="str">
        <f t="shared" ref="M4421:M4484" si="283">IF(K4421=0,"",(L4421/K4421-1))</f>
        <v/>
      </c>
    </row>
    <row r="4422" spans="3:13" x14ac:dyDescent="0.2">
      <c r="C4422" s="2"/>
      <c r="D4422" s="2"/>
      <c r="E4422" s="3" t="str">
        <f t="shared" si="280"/>
        <v/>
      </c>
      <c r="F4422" s="2"/>
      <c r="G4422" s="2"/>
      <c r="H4422" s="3" t="str">
        <f t="shared" si="281"/>
        <v/>
      </c>
      <c r="I4422" s="2"/>
      <c r="J4422" s="3" t="str">
        <f t="shared" si="282"/>
        <v/>
      </c>
      <c r="K4422" s="2"/>
      <c r="L4422" s="2"/>
      <c r="M4422" s="3" t="str">
        <f t="shared" si="283"/>
        <v/>
      </c>
    </row>
    <row r="4423" spans="3:13" x14ac:dyDescent="0.2">
      <c r="C4423" s="2"/>
      <c r="D4423" s="2"/>
      <c r="E4423" s="3" t="str">
        <f t="shared" si="280"/>
        <v/>
      </c>
      <c r="F4423" s="2"/>
      <c r="G4423" s="2"/>
      <c r="H4423" s="3" t="str">
        <f t="shared" si="281"/>
        <v/>
      </c>
      <c r="I4423" s="2"/>
      <c r="J4423" s="3" t="str">
        <f t="shared" si="282"/>
        <v/>
      </c>
      <c r="K4423" s="2"/>
      <c r="L4423" s="2"/>
      <c r="M4423" s="3" t="str">
        <f t="shared" si="283"/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ref="E4485:E4548" si="284">IF(C4485=0,"",(D4485/C4485-1))</f>
        <v/>
      </c>
      <c r="F4485" s="2"/>
      <c r="G4485" s="2"/>
      <c r="H4485" s="3" t="str">
        <f t="shared" ref="H4485:H4548" si="285">IF(F4485=0,"",(G4485/F4485-1))</f>
        <v/>
      </c>
      <c r="I4485" s="2"/>
      <c r="J4485" s="3" t="str">
        <f t="shared" ref="J4485:J4548" si="286">IF(I4485=0,"",(G4485/I4485-1))</f>
        <v/>
      </c>
      <c r="K4485" s="2"/>
      <c r="L4485" s="2"/>
      <c r="M4485" s="3" t="str">
        <f t="shared" ref="M4485:M4548" si="287">IF(K4485=0,"",(L4485/K4485-1))</f>
        <v/>
      </c>
    </row>
    <row r="4486" spans="3:13" x14ac:dyDescent="0.2">
      <c r="C4486" s="2"/>
      <c r="D4486" s="2"/>
      <c r="E4486" s="3" t="str">
        <f t="shared" si="284"/>
        <v/>
      </c>
      <c r="F4486" s="2"/>
      <c r="G4486" s="2"/>
      <c r="H4486" s="3" t="str">
        <f t="shared" si="285"/>
        <v/>
      </c>
      <c r="I4486" s="2"/>
      <c r="J4486" s="3" t="str">
        <f t="shared" si="286"/>
        <v/>
      </c>
      <c r="K4486" s="2"/>
      <c r="L4486" s="2"/>
      <c r="M4486" s="3" t="str">
        <f t="shared" si="287"/>
        <v/>
      </c>
    </row>
    <row r="4487" spans="3:13" x14ac:dyDescent="0.2">
      <c r="C4487" s="2"/>
      <c r="D4487" s="2"/>
      <c r="E4487" s="3" t="str">
        <f t="shared" si="284"/>
        <v/>
      </c>
      <c r="F4487" s="2"/>
      <c r="G4487" s="2"/>
      <c r="H4487" s="3" t="str">
        <f t="shared" si="285"/>
        <v/>
      </c>
      <c r="I4487" s="2"/>
      <c r="J4487" s="3" t="str">
        <f t="shared" si="286"/>
        <v/>
      </c>
      <c r="K4487" s="2"/>
      <c r="L4487" s="2"/>
      <c r="M4487" s="3" t="str">
        <f t="shared" si="287"/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ref="E4549:E4612" si="288">IF(C4549=0,"",(D4549/C4549-1))</f>
        <v/>
      </c>
      <c r="F4549" s="2"/>
      <c r="G4549" s="2"/>
      <c r="H4549" s="3" t="str">
        <f t="shared" ref="H4549:H4612" si="289">IF(F4549=0,"",(G4549/F4549-1))</f>
        <v/>
      </c>
      <c r="I4549" s="2"/>
      <c r="J4549" s="3" t="str">
        <f t="shared" ref="J4549:J4612" si="290">IF(I4549=0,"",(G4549/I4549-1))</f>
        <v/>
      </c>
      <c r="K4549" s="2"/>
      <c r="L4549" s="2"/>
      <c r="M4549" s="3" t="str">
        <f t="shared" ref="M4549:M4612" si="291">IF(K4549=0,"",(L4549/K4549-1))</f>
        <v/>
      </c>
    </row>
    <row r="4550" spans="3:13" x14ac:dyDescent="0.2">
      <c r="C4550" s="2"/>
      <c r="D4550" s="2"/>
      <c r="E4550" s="3" t="str">
        <f t="shared" si="288"/>
        <v/>
      </c>
      <c r="F4550" s="2"/>
      <c r="G4550" s="2"/>
      <c r="H4550" s="3" t="str">
        <f t="shared" si="289"/>
        <v/>
      </c>
      <c r="I4550" s="2"/>
      <c r="J4550" s="3" t="str">
        <f t="shared" si="290"/>
        <v/>
      </c>
      <c r="K4550" s="2"/>
      <c r="L4550" s="2"/>
      <c r="M4550" s="3" t="str">
        <f t="shared" si="291"/>
        <v/>
      </c>
    </row>
    <row r="4551" spans="3:13" x14ac:dyDescent="0.2">
      <c r="C4551" s="2"/>
      <c r="D4551" s="2"/>
      <c r="E4551" s="3" t="str">
        <f t="shared" si="288"/>
        <v/>
      </c>
      <c r="F4551" s="2"/>
      <c r="G4551" s="2"/>
      <c r="H4551" s="3" t="str">
        <f t="shared" si="289"/>
        <v/>
      </c>
      <c r="I4551" s="2"/>
      <c r="J4551" s="3" t="str">
        <f t="shared" si="290"/>
        <v/>
      </c>
      <c r="K4551" s="2"/>
      <c r="L4551" s="2"/>
      <c r="M4551" s="3" t="str">
        <f t="shared" si="291"/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ref="E4613:E4676" si="292">IF(C4613=0,"",(D4613/C4613-1))</f>
        <v/>
      </c>
      <c r="F4613" s="2"/>
      <c r="G4613" s="2"/>
      <c r="H4613" s="3" t="str">
        <f t="shared" ref="H4613:H4676" si="293">IF(F4613=0,"",(G4613/F4613-1))</f>
        <v/>
      </c>
      <c r="I4613" s="2"/>
      <c r="J4613" s="3" t="str">
        <f t="shared" ref="J4613:J4676" si="294">IF(I4613=0,"",(G4613/I4613-1))</f>
        <v/>
      </c>
      <c r="K4613" s="2"/>
      <c r="L4613" s="2"/>
      <c r="M4613" s="3" t="str">
        <f t="shared" ref="M4613:M4676" si="295">IF(K4613=0,"",(L4613/K4613-1))</f>
        <v/>
      </c>
    </row>
    <row r="4614" spans="3:13" x14ac:dyDescent="0.2">
      <c r="C4614" s="2"/>
      <c r="D4614" s="2"/>
      <c r="E4614" s="3" t="str">
        <f t="shared" si="292"/>
        <v/>
      </c>
      <c r="F4614" s="2"/>
      <c r="G4614" s="2"/>
      <c r="H4614" s="3" t="str">
        <f t="shared" si="293"/>
        <v/>
      </c>
      <c r="I4614" s="2"/>
      <c r="J4614" s="3" t="str">
        <f t="shared" si="294"/>
        <v/>
      </c>
      <c r="K4614" s="2"/>
      <c r="L4614" s="2"/>
      <c r="M4614" s="3" t="str">
        <f t="shared" si="295"/>
        <v/>
      </c>
    </row>
    <row r="4615" spans="3:13" x14ac:dyDescent="0.2">
      <c r="C4615" s="2"/>
      <c r="D4615" s="2"/>
      <c r="E4615" s="3" t="str">
        <f t="shared" si="292"/>
        <v/>
      </c>
      <c r="F4615" s="2"/>
      <c r="G4615" s="2"/>
      <c r="H4615" s="3" t="str">
        <f t="shared" si="293"/>
        <v/>
      </c>
      <c r="I4615" s="2"/>
      <c r="J4615" s="3" t="str">
        <f t="shared" si="294"/>
        <v/>
      </c>
      <c r="K4615" s="2"/>
      <c r="L4615" s="2"/>
      <c r="M4615" s="3" t="str">
        <f t="shared" si="295"/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ref="E4677:E4740" si="296">IF(C4677=0,"",(D4677/C4677-1))</f>
        <v/>
      </c>
      <c r="F4677" s="2"/>
      <c r="G4677" s="2"/>
      <c r="H4677" s="3" t="str">
        <f t="shared" ref="H4677:H4740" si="297">IF(F4677=0,"",(G4677/F4677-1))</f>
        <v/>
      </c>
      <c r="I4677" s="2"/>
      <c r="J4677" s="3" t="str">
        <f t="shared" ref="J4677:J4740" si="298">IF(I4677=0,"",(G4677/I4677-1))</f>
        <v/>
      </c>
      <c r="K4677" s="2"/>
      <c r="L4677" s="2"/>
      <c r="M4677" s="3" t="str">
        <f t="shared" ref="M4677:M4740" si="299">IF(K4677=0,"",(L4677/K4677-1))</f>
        <v/>
      </c>
    </row>
    <row r="4678" spans="3:13" x14ac:dyDescent="0.2">
      <c r="C4678" s="2"/>
      <c r="D4678" s="2"/>
      <c r="E4678" s="3" t="str">
        <f t="shared" si="296"/>
        <v/>
      </c>
      <c r="F4678" s="2"/>
      <c r="G4678" s="2"/>
      <c r="H4678" s="3" t="str">
        <f t="shared" si="297"/>
        <v/>
      </c>
      <c r="I4678" s="2"/>
      <c r="J4678" s="3" t="str">
        <f t="shared" si="298"/>
        <v/>
      </c>
      <c r="K4678" s="2"/>
      <c r="L4678" s="2"/>
      <c r="M4678" s="3" t="str">
        <f t="shared" si="299"/>
        <v/>
      </c>
    </row>
    <row r="4679" spans="3:13" x14ac:dyDescent="0.2">
      <c r="C4679" s="2"/>
      <c r="D4679" s="2"/>
      <c r="E4679" s="3" t="str">
        <f t="shared" si="296"/>
        <v/>
      </c>
      <c r="F4679" s="2"/>
      <c r="G4679" s="2"/>
      <c r="H4679" s="3" t="str">
        <f t="shared" si="297"/>
        <v/>
      </c>
      <c r="I4679" s="2"/>
      <c r="J4679" s="3" t="str">
        <f t="shared" si="298"/>
        <v/>
      </c>
      <c r="K4679" s="2"/>
      <c r="L4679" s="2"/>
      <c r="M4679" s="3" t="str">
        <f t="shared" si="299"/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ref="E4741:E4804" si="300">IF(C4741=0,"",(D4741/C4741-1))</f>
        <v/>
      </c>
      <c r="F4741" s="2"/>
      <c r="G4741" s="2"/>
      <c r="H4741" s="3" t="str">
        <f t="shared" ref="H4741:H4804" si="301">IF(F4741=0,"",(G4741/F4741-1))</f>
        <v/>
      </c>
      <c r="I4741" s="2"/>
      <c r="J4741" s="3" t="str">
        <f t="shared" ref="J4741:J4804" si="302">IF(I4741=0,"",(G4741/I4741-1))</f>
        <v/>
      </c>
      <c r="K4741" s="2"/>
      <c r="L4741" s="2"/>
      <c r="M4741" s="3" t="str">
        <f t="shared" ref="M4741:M4804" si="303">IF(K4741=0,"",(L4741/K4741-1))</f>
        <v/>
      </c>
    </row>
    <row r="4742" spans="3:13" x14ac:dyDescent="0.2">
      <c r="C4742" s="2"/>
      <c r="D4742" s="2"/>
      <c r="E4742" s="3" t="str">
        <f t="shared" si="300"/>
        <v/>
      </c>
      <c r="F4742" s="2"/>
      <c r="G4742" s="2"/>
      <c r="H4742" s="3" t="str">
        <f t="shared" si="301"/>
        <v/>
      </c>
      <c r="I4742" s="2"/>
      <c r="J4742" s="3" t="str">
        <f t="shared" si="302"/>
        <v/>
      </c>
      <c r="K4742" s="2"/>
      <c r="L4742" s="2"/>
      <c r="M4742" s="3" t="str">
        <f t="shared" si="303"/>
        <v/>
      </c>
    </row>
    <row r="4743" spans="3:13" x14ac:dyDescent="0.2">
      <c r="C4743" s="2"/>
      <c r="D4743" s="2"/>
      <c r="E4743" s="3" t="str">
        <f t="shared" si="300"/>
        <v/>
      </c>
      <c r="F4743" s="2"/>
      <c r="G4743" s="2"/>
      <c r="H4743" s="3" t="str">
        <f t="shared" si="301"/>
        <v/>
      </c>
      <c r="I4743" s="2"/>
      <c r="J4743" s="3" t="str">
        <f t="shared" si="302"/>
        <v/>
      </c>
      <c r="K4743" s="2"/>
      <c r="L4743" s="2"/>
      <c r="M4743" s="3" t="str">
        <f t="shared" si="303"/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ref="E4805:E4868" si="304">IF(C4805=0,"",(D4805/C4805-1))</f>
        <v/>
      </c>
      <c r="F4805" s="2"/>
      <c r="G4805" s="2"/>
      <c r="H4805" s="3" t="str">
        <f t="shared" ref="H4805:H4868" si="305">IF(F4805=0,"",(G4805/F4805-1))</f>
        <v/>
      </c>
      <c r="I4805" s="2"/>
      <c r="J4805" s="3" t="str">
        <f t="shared" ref="J4805:J4868" si="306">IF(I4805=0,"",(G4805/I4805-1))</f>
        <v/>
      </c>
      <c r="K4805" s="2"/>
      <c r="L4805" s="2"/>
      <c r="M4805" s="3" t="str">
        <f t="shared" ref="M4805:M4868" si="307">IF(K4805=0,"",(L4805/K4805-1))</f>
        <v/>
      </c>
    </row>
    <row r="4806" spans="3:13" x14ac:dyDescent="0.2">
      <c r="C4806" s="2"/>
      <c r="D4806" s="2"/>
      <c r="E4806" s="3" t="str">
        <f t="shared" si="304"/>
        <v/>
      </c>
      <c r="F4806" s="2"/>
      <c r="G4806" s="2"/>
      <c r="H4806" s="3" t="str">
        <f t="shared" si="305"/>
        <v/>
      </c>
      <c r="I4806" s="2"/>
      <c r="J4806" s="3" t="str">
        <f t="shared" si="306"/>
        <v/>
      </c>
      <c r="K4806" s="2"/>
      <c r="L4806" s="2"/>
      <c r="M4806" s="3" t="str">
        <f t="shared" si="307"/>
        <v/>
      </c>
    </row>
    <row r="4807" spans="3:13" x14ac:dyDescent="0.2">
      <c r="C4807" s="2"/>
      <c r="D4807" s="2"/>
      <c r="E4807" s="3" t="str">
        <f t="shared" si="304"/>
        <v/>
      </c>
      <c r="F4807" s="2"/>
      <c r="G4807" s="2"/>
      <c r="H4807" s="3" t="str">
        <f t="shared" si="305"/>
        <v/>
      </c>
      <c r="I4807" s="2"/>
      <c r="J4807" s="3" t="str">
        <f t="shared" si="306"/>
        <v/>
      </c>
      <c r="K4807" s="2"/>
      <c r="L4807" s="2"/>
      <c r="M4807" s="3" t="str">
        <f t="shared" si="307"/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ref="E4869:E4932" si="308">IF(C4869=0,"",(D4869/C4869-1))</f>
        <v/>
      </c>
      <c r="F4869" s="2"/>
      <c r="G4869" s="2"/>
      <c r="H4869" s="3" t="str">
        <f t="shared" ref="H4869:H4932" si="309">IF(F4869=0,"",(G4869/F4869-1))</f>
        <v/>
      </c>
      <c r="I4869" s="2"/>
      <c r="J4869" s="3" t="str">
        <f t="shared" ref="J4869:J4932" si="310">IF(I4869=0,"",(G4869/I4869-1))</f>
        <v/>
      </c>
      <c r="K4869" s="2"/>
      <c r="L4869" s="2"/>
      <c r="M4869" s="3" t="str">
        <f t="shared" ref="M4869:M4932" si="311">IF(K4869=0,"",(L4869/K4869-1))</f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 t="str">
        <f t="shared" si="308"/>
        <v/>
      </c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ref="E4933:E4996" si="312">IF(C4933=0,"",(D4933/C4933-1))</f>
        <v/>
      </c>
      <c r="F4933" s="2"/>
      <c r="G4933" s="2"/>
      <c r="H4933" s="3" t="str">
        <f t="shared" ref="H4933:H4996" si="313">IF(F4933=0,"",(G4933/F4933-1))</f>
        <v/>
      </c>
      <c r="I4933" s="2"/>
      <c r="J4933" s="3" t="str">
        <f t="shared" ref="J4933:J4996" si="314">IF(I4933=0,"",(G4933/I4933-1))</f>
        <v/>
      </c>
      <c r="K4933" s="2"/>
      <c r="L4933" s="2"/>
      <c r="M4933" s="3" t="str">
        <f t="shared" ref="M4933:M4996" si="315">IF(K4933=0,"",(L4933/K4933-1))</f>
        <v/>
      </c>
    </row>
    <row r="4934" spans="3:13" x14ac:dyDescent="0.2">
      <c r="C4934" s="2"/>
      <c r="D4934" s="2"/>
      <c r="E4934" s="3" t="str">
        <f t="shared" si="312"/>
        <v/>
      </c>
      <c r="F4934" s="2"/>
      <c r="G4934" s="2"/>
      <c r="H4934" s="3" t="str">
        <f t="shared" si="313"/>
        <v/>
      </c>
      <c r="I4934" s="2"/>
      <c r="J4934" s="3" t="str">
        <f t="shared" si="314"/>
        <v/>
      </c>
      <c r="K4934" s="2"/>
      <c r="L4934" s="2"/>
      <c r="M4934" s="3" t="str">
        <f t="shared" si="315"/>
        <v/>
      </c>
    </row>
    <row r="4935" spans="3:13" x14ac:dyDescent="0.2">
      <c r="C4935" s="2"/>
      <c r="D4935" s="2"/>
      <c r="E4935" s="3" t="str">
        <f t="shared" si="312"/>
        <v/>
      </c>
      <c r="F4935" s="2"/>
      <c r="G4935" s="2"/>
      <c r="H4935" s="3" t="str">
        <f t="shared" si="313"/>
        <v/>
      </c>
      <c r="I4935" s="2"/>
      <c r="J4935" s="3" t="str">
        <f t="shared" si="314"/>
        <v/>
      </c>
      <c r="K4935" s="2"/>
      <c r="L4935" s="2"/>
      <c r="M4935" s="3" t="str">
        <f t="shared" si="315"/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 t="str">
        <f t="shared" si="312"/>
        <v/>
      </c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E4981" s="3" t="str">
        <f t="shared" si="312"/>
        <v/>
      </c>
      <c r="F4981" s="2"/>
      <c r="G4981" s="2"/>
      <c r="H4981" s="3" t="str">
        <f t="shared" si="313"/>
        <v/>
      </c>
      <c r="I4981" s="2"/>
      <c r="J4981" s="3" t="str">
        <f t="shared" si="314"/>
        <v/>
      </c>
      <c r="K4981" s="2"/>
      <c r="L4981" s="2"/>
      <c r="M4981" s="3" t="str">
        <f t="shared" si="315"/>
        <v/>
      </c>
    </row>
    <row r="4982" spans="3:13" x14ac:dyDescent="0.2">
      <c r="C4982" s="2"/>
      <c r="D4982" s="2"/>
      <c r="E4982" s="3" t="str">
        <f t="shared" si="312"/>
        <v/>
      </c>
      <c r="F4982" s="2"/>
      <c r="G4982" s="2"/>
      <c r="H4982" s="3" t="str">
        <f t="shared" si="313"/>
        <v/>
      </c>
      <c r="I4982" s="2"/>
      <c r="J4982" s="3" t="str">
        <f t="shared" si="314"/>
        <v/>
      </c>
      <c r="K4982" s="2"/>
      <c r="L4982" s="2"/>
      <c r="M4982" s="3" t="str">
        <f t="shared" si="315"/>
        <v/>
      </c>
    </row>
    <row r="4983" spans="3:13" x14ac:dyDescent="0.2">
      <c r="C4983" s="2"/>
      <c r="D4983" s="2"/>
      <c r="E4983" s="3" t="str">
        <f t="shared" si="312"/>
        <v/>
      </c>
      <c r="F4983" s="2"/>
      <c r="G4983" s="2"/>
      <c r="H4983" s="3" t="str">
        <f t="shared" si="313"/>
        <v/>
      </c>
      <c r="I4983" s="2"/>
      <c r="J4983" s="3" t="str">
        <f t="shared" si="314"/>
        <v/>
      </c>
      <c r="K4983" s="2"/>
      <c r="L4983" s="2"/>
      <c r="M4983" s="3" t="str">
        <f t="shared" si="315"/>
        <v/>
      </c>
    </row>
    <row r="4984" spans="3:13" x14ac:dyDescent="0.2">
      <c r="C4984" s="2"/>
      <c r="D4984" s="2"/>
      <c r="E4984" s="3" t="str">
        <f t="shared" si="312"/>
        <v/>
      </c>
      <c r="F4984" s="2"/>
      <c r="G4984" s="2"/>
      <c r="H4984" s="3" t="str">
        <f t="shared" si="313"/>
        <v/>
      </c>
      <c r="I4984" s="2"/>
      <c r="J4984" s="3" t="str">
        <f t="shared" si="314"/>
        <v/>
      </c>
      <c r="K4984" s="2"/>
      <c r="L4984" s="2"/>
      <c r="M4984" s="3" t="str">
        <f t="shared" si="315"/>
        <v/>
      </c>
    </row>
    <row r="4985" spans="3:13" x14ac:dyDescent="0.2">
      <c r="C4985" s="2"/>
      <c r="D4985" s="2"/>
      <c r="E4985" s="3" t="str">
        <f t="shared" si="312"/>
        <v/>
      </c>
      <c r="F4985" s="2"/>
      <c r="G4985" s="2"/>
      <c r="H4985" s="3" t="str">
        <f t="shared" si="313"/>
        <v/>
      </c>
      <c r="I4985" s="2"/>
      <c r="J4985" s="3" t="str">
        <f t="shared" si="314"/>
        <v/>
      </c>
      <c r="K4985" s="2"/>
      <c r="L4985" s="2"/>
      <c r="M4985" s="3" t="str">
        <f t="shared" si="315"/>
        <v/>
      </c>
    </row>
    <row r="4986" spans="3:13" x14ac:dyDescent="0.2">
      <c r="C4986" s="2"/>
      <c r="D4986" s="2"/>
      <c r="E4986" s="3" t="str">
        <f t="shared" si="312"/>
        <v/>
      </c>
      <c r="F4986" s="2"/>
      <c r="G4986" s="2"/>
      <c r="H4986" s="3" t="str">
        <f t="shared" si="313"/>
        <v/>
      </c>
      <c r="I4986" s="2"/>
      <c r="J4986" s="3" t="str">
        <f t="shared" si="314"/>
        <v/>
      </c>
      <c r="K4986" s="2"/>
      <c r="L4986" s="2"/>
      <c r="M4986" s="3" t="str">
        <f t="shared" si="315"/>
        <v/>
      </c>
    </row>
    <row r="4987" spans="3:13" x14ac:dyDescent="0.2">
      <c r="C4987" s="2"/>
      <c r="D4987" s="2"/>
      <c r="E4987" s="3" t="str">
        <f t="shared" si="312"/>
        <v/>
      </c>
      <c r="F4987" s="2"/>
      <c r="G4987" s="2"/>
      <c r="H4987" s="3" t="str">
        <f t="shared" si="313"/>
        <v/>
      </c>
      <c r="I4987" s="2"/>
      <c r="J4987" s="3" t="str">
        <f t="shared" si="314"/>
        <v/>
      </c>
      <c r="K4987" s="2"/>
      <c r="L4987" s="2"/>
      <c r="M4987" s="3" t="str">
        <f t="shared" si="315"/>
        <v/>
      </c>
    </row>
    <row r="4988" spans="3:13" x14ac:dyDescent="0.2">
      <c r="C4988" s="2"/>
      <c r="D4988" s="2"/>
      <c r="E4988" s="3" t="str">
        <f t="shared" si="312"/>
        <v/>
      </c>
      <c r="F4988" s="2"/>
      <c r="G4988" s="2"/>
      <c r="H4988" s="3" t="str">
        <f t="shared" si="313"/>
        <v/>
      </c>
      <c r="I4988" s="2"/>
      <c r="J4988" s="3" t="str">
        <f t="shared" si="314"/>
        <v/>
      </c>
      <c r="K4988" s="2"/>
      <c r="L4988" s="2"/>
      <c r="M4988" s="3" t="str">
        <f t="shared" si="315"/>
        <v/>
      </c>
    </row>
    <row r="4989" spans="3:13" x14ac:dyDescent="0.2">
      <c r="C4989" s="2"/>
      <c r="D4989" s="2"/>
      <c r="E4989" s="3" t="str">
        <f t="shared" si="312"/>
        <v/>
      </c>
      <c r="F4989" s="2"/>
      <c r="G4989" s="2"/>
      <c r="H4989" s="3" t="str">
        <f t="shared" si="313"/>
        <v/>
      </c>
      <c r="I4989" s="2"/>
      <c r="J4989" s="3" t="str">
        <f t="shared" si="314"/>
        <v/>
      </c>
      <c r="K4989" s="2"/>
      <c r="L4989" s="2"/>
      <c r="M4989" s="3" t="str">
        <f t="shared" si="315"/>
        <v/>
      </c>
    </row>
    <row r="4990" spans="3:13" x14ac:dyDescent="0.2">
      <c r="C4990" s="2"/>
      <c r="D4990" s="2"/>
      <c r="E4990" s="3" t="str">
        <f t="shared" si="312"/>
        <v/>
      </c>
      <c r="F4990" s="2"/>
      <c r="G4990" s="2"/>
      <c r="H4990" s="3" t="str">
        <f t="shared" si="313"/>
        <v/>
      </c>
      <c r="I4990" s="2"/>
      <c r="J4990" s="3" t="str">
        <f t="shared" si="314"/>
        <v/>
      </c>
      <c r="K4990" s="2"/>
      <c r="L4990" s="2"/>
      <c r="M4990" s="3" t="str">
        <f t="shared" si="315"/>
        <v/>
      </c>
    </row>
    <row r="4991" spans="3:13" x14ac:dyDescent="0.2">
      <c r="C4991" s="2"/>
      <c r="D4991" s="2"/>
      <c r="E4991" s="3" t="str">
        <f t="shared" si="312"/>
        <v/>
      </c>
      <c r="F4991" s="2"/>
      <c r="G4991" s="2"/>
      <c r="H4991" s="3" t="str">
        <f t="shared" si="313"/>
        <v/>
      </c>
      <c r="I4991" s="2"/>
      <c r="J4991" s="3" t="str">
        <f t="shared" si="314"/>
        <v/>
      </c>
      <c r="K4991" s="2"/>
      <c r="L4991" s="2"/>
      <c r="M4991" s="3" t="str">
        <f t="shared" si="315"/>
        <v/>
      </c>
    </row>
    <row r="4992" spans="3:13" x14ac:dyDescent="0.2">
      <c r="C4992" s="2"/>
      <c r="D4992" s="2"/>
      <c r="E4992" s="3" t="str">
        <f t="shared" si="312"/>
        <v/>
      </c>
      <c r="F4992" s="2"/>
      <c r="G4992" s="2"/>
      <c r="H4992" s="3" t="str">
        <f t="shared" si="313"/>
        <v/>
      </c>
      <c r="I4992" s="2"/>
      <c r="J4992" s="3" t="str">
        <f t="shared" si="314"/>
        <v/>
      </c>
      <c r="K4992" s="2"/>
      <c r="L4992" s="2"/>
      <c r="M4992" s="3" t="str">
        <f t="shared" si="315"/>
        <v/>
      </c>
    </row>
    <row r="4993" spans="3:13" x14ac:dyDescent="0.2">
      <c r="C4993" s="2"/>
      <c r="D4993" s="2"/>
      <c r="E4993" s="3" t="str">
        <f t="shared" si="312"/>
        <v/>
      </c>
      <c r="F4993" s="2"/>
      <c r="G4993" s="2"/>
      <c r="H4993" s="3" t="str">
        <f t="shared" si="313"/>
        <v/>
      </c>
      <c r="I4993" s="2"/>
      <c r="J4993" s="3" t="str">
        <f t="shared" si="314"/>
        <v/>
      </c>
      <c r="K4993" s="2"/>
      <c r="L4993" s="2"/>
      <c r="M4993" s="3" t="str">
        <f t="shared" si="315"/>
        <v/>
      </c>
    </row>
    <row r="4994" spans="3:13" x14ac:dyDescent="0.2">
      <c r="C4994" s="2"/>
      <c r="D4994" s="2"/>
      <c r="E4994" s="3" t="str">
        <f t="shared" si="312"/>
        <v/>
      </c>
      <c r="F4994" s="2"/>
      <c r="G4994" s="2"/>
      <c r="H4994" s="3" t="str">
        <f t="shared" si="313"/>
        <v/>
      </c>
      <c r="I4994" s="2"/>
      <c r="J4994" s="3" t="str">
        <f t="shared" si="314"/>
        <v/>
      </c>
      <c r="K4994" s="2"/>
      <c r="L4994" s="2"/>
      <c r="M4994" s="3" t="str">
        <f t="shared" si="315"/>
        <v/>
      </c>
    </row>
    <row r="4995" spans="3:13" x14ac:dyDescent="0.2">
      <c r="C4995" s="2"/>
      <c r="D4995" s="2"/>
      <c r="E4995" s="3" t="str">
        <f t="shared" si="312"/>
        <v/>
      </c>
      <c r="F4995" s="2"/>
      <c r="G4995" s="2"/>
      <c r="H4995" s="3" t="str">
        <f t="shared" si="313"/>
        <v/>
      </c>
      <c r="I4995" s="2"/>
      <c r="J4995" s="3" t="str">
        <f t="shared" si="314"/>
        <v/>
      </c>
      <c r="K4995" s="2"/>
      <c r="L4995" s="2"/>
      <c r="M4995" s="3" t="str">
        <f t="shared" si="315"/>
        <v/>
      </c>
    </row>
    <row r="4996" spans="3:13" x14ac:dyDescent="0.2">
      <c r="C4996" s="2"/>
      <c r="D4996" s="2"/>
      <c r="E4996" s="3" t="str">
        <f t="shared" si="312"/>
        <v/>
      </c>
      <c r="F4996" s="2"/>
      <c r="G4996" s="2"/>
      <c r="H4996" s="3" t="str">
        <f t="shared" si="313"/>
        <v/>
      </c>
      <c r="I4996" s="2"/>
      <c r="J4996" s="3" t="str">
        <f t="shared" si="314"/>
        <v/>
      </c>
      <c r="K4996" s="2"/>
      <c r="L4996" s="2"/>
      <c r="M4996" s="3" t="str">
        <f t="shared" si="315"/>
        <v/>
      </c>
    </row>
    <row r="4997" spans="3:13" x14ac:dyDescent="0.2">
      <c r="C4997" s="2"/>
      <c r="D4997" s="2"/>
      <c r="E4997" s="3" t="str">
        <f t="shared" ref="E4997:E5037" si="316">IF(C4997=0,"",(D4997/C4997-1))</f>
        <v/>
      </c>
      <c r="F4997" s="2"/>
      <c r="G4997" s="2"/>
      <c r="H4997" s="3" t="str">
        <f t="shared" ref="H4997:H5038" si="317">IF(F4997=0,"",(G4997/F4997-1))</f>
        <v/>
      </c>
      <c r="I4997" s="2"/>
      <c r="J4997" s="3" t="str">
        <f t="shared" ref="J4997:J5038" si="318">IF(I4997=0,"",(G4997/I4997-1))</f>
        <v/>
      </c>
      <c r="K4997" s="2"/>
      <c r="L4997" s="2"/>
      <c r="M4997" s="3" t="str">
        <f t="shared" ref="M4997:M5038" si="319">IF(K4997=0,"",(L4997/K4997-1))</f>
        <v/>
      </c>
    </row>
    <row r="4998" spans="3:13" x14ac:dyDescent="0.2">
      <c r="C4998" s="2"/>
      <c r="D4998" s="2"/>
      <c r="E4998" s="3" t="str">
        <f t="shared" si="316"/>
        <v/>
      </c>
      <c r="F4998" s="2"/>
      <c r="G4998" s="2"/>
      <c r="H4998" s="3" t="str">
        <f t="shared" si="317"/>
        <v/>
      </c>
      <c r="I4998" s="2"/>
      <c r="J4998" s="3" t="str">
        <f t="shared" si="318"/>
        <v/>
      </c>
      <c r="K4998" s="2"/>
      <c r="L4998" s="2"/>
      <c r="M4998" s="3" t="str">
        <f t="shared" si="319"/>
        <v/>
      </c>
    </row>
    <row r="4999" spans="3:13" x14ac:dyDescent="0.2">
      <c r="C4999" s="2"/>
      <c r="D4999" s="2"/>
      <c r="E4999" s="3" t="str">
        <f t="shared" si="316"/>
        <v/>
      </c>
      <c r="F4999" s="2"/>
      <c r="G4999" s="2"/>
      <c r="H4999" s="3" t="str">
        <f t="shared" si="317"/>
        <v/>
      </c>
      <c r="I4999" s="2"/>
      <c r="J4999" s="3" t="str">
        <f t="shared" si="318"/>
        <v/>
      </c>
      <c r="K4999" s="2"/>
      <c r="L4999" s="2"/>
      <c r="M4999" s="3" t="str">
        <f t="shared" si="319"/>
        <v/>
      </c>
    </row>
    <row r="5000" spans="3:13" x14ac:dyDescent="0.2">
      <c r="C5000" s="2"/>
      <c r="D5000" s="2"/>
      <c r="E5000" s="3" t="str">
        <f t="shared" si="316"/>
        <v/>
      </c>
      <c r="F5000" s="2"/>
      <c r="G5000" s="2"/>
      <c r="H5000" s="3" t="str">
        <f t="shared" si="317"/>
        <v/>
      </c>
      <c r="I5000" s="2"/>
      <c r="J5000" s="3" t="str">
        <f t="shared" si="318"/>
        <v/>
      </c>
      <c r="K5000" s="2"/>
      <c r="L5000" s="2"/>
      <c r="M5000" s="3" t="str">
        <f t="shared" si="319"/>
        <v/>
      </c>
    </row>
    <row r="5001" spans="3:13" x14ac:dyDescent="0.2">
      <c r="C5001" s="2"/>
      <c r="D5001" s="2"/>
      <c r="E5001" s="3" t="str">
        <f t="shared" si="316"/>
        <v/>
      </c>
      <c r="F5001" s="2"/>
      <c r="G5001" s="2"/>
      <c r="H5001" s="3" t="str">
        <f t="shared" si="317"/>
        <v/>
      </c>
      <c r="I5001" s="2"/>
      <c r="J5001" s="3" t="str">
        <f t="shared" si="318"/>
        <v/>
      </c>
      <c r="K5001" s="2"/>
      <c r="L5001" s="2"/>
      <c r="M5001" s="3" t="str">
        <f t="shared" si="319"/>
        <v/>
      </c>
    </row>
    <row r="5002" spans="3:13" x14ac:dyDescent="0.2">
      <c r="C5002" s="2"/>
      <c r="D5002" s="2"/>
      <c r="E5002" s="3" t="str">
        <f t="shared" si="316"/>
        <v/>
      </c>
      <c r="F5002" s="2"/>
      <c r="G5002" s="2"/>
      <c r="H5002" s="3" t="str">
        <f t="shared" si="317"/>
        <v/>
      </c>
      <c r="I5002" s="2"/>
      <c r="J5002" s="3" t="str">
        <f t="shared" si="318"/>
        <v/>
      </c>
      <c r="K5002" s="2"/>
      <c r="L5002" s="2"/>
      <c r="M5002" s="3" t="str">
        <f t="shared" si="319"/>
        <v/>
      </c>
    </row>
    <row r="5003" spans="3:13" x14ac:dyDescent="0.2">
      <c r="C5003" s="2"/>
      <c r="D5003" s="2"/>
      <c r="E5003" s="3" t="str">
        <f t="shared" si="316"/>
        <v/>
      </c>
      <c r="F5003" s="2"/>
      <c r="G5003" s="2"/>
      <c r="H5003" s="3" t="str">
        <f t="shared" si="317"/>
        <v/>
      </c>
      <c r="I5003" s="2"/>
      <c r="J5003" s="3" t="str">
        <f t="shared" si="318"/>
        <v/>
      </c>
      <c r="K5003" s="2"/>
      <c r="L5003" s="2"/>
      <c r="M5003" s="3" t="str">
        <f t="shared" si="319"/>
        <v/>
      </c>
    </row>
    <row r="5004" spans="3:13" x14ac:dyDescent="0.2">
      <c r="C5004" s="2"/>
      <c r="D5004" s="2"/>
      <c r="E5004" s="3" t="str">
        <f t="shared" si="316"/>
        <v/>
      </c>
      <c r="F5004" s="2"/>
      <c r="G5004" s="2"/>
      <c r="H5004" s="3" t="str">
        <f t="shared" si="317"/>
        <v/>
      </c>
      <c r="I5004" s="2"/>
      <c r="J5004" s="3" t="str">
        <f t="shared" si="318"/>
        <v/>
      </c>
      <c r="K5004" s="2"/>
      <c r="L5004" s="2"/>
      <c r="M5004" s="3" t="str">
        <f t="shared" si="319"/>
        <v/>
      </c>
    </row>
    <row r="5005" spans="3:13" x14ac:dyDescent="0.2">
      <c r="C5005" s="2"/>
      <c r="D5005" s="2"/>
      <c r="E5005" s="3" t="str">
        <f t="shared" si="316"/>
        <v/>
      </c>
      <c r="F5005" s="2"/>
      <c r="G5005" s="2"/>
      <c r="H5005" s="3" t="str">
        <f t="shared" si="317"/>
        <v/>
      </c>
      <c r="I5005" s="2"/>
      <c r="J5005" s="3" t="str">
        <f t="shared" si="318"/>
        <v/>
      </c>
      <c r="K5005" s="2"/>
      <c r="L5005" s="2"/>
      <c r="M5005" s="3" t="str">
        <f t="shared" si="319"/>
        <v/>
      </c>
    </row>
    <row r="5006" spans="3:13" x14ac:dyDescent="0.2">
      <c r="C5006" s="2"/>
      <c r="D5006" s="2"/>
      <c r="E5006" s="3" t="str">
        <f t="shared" si="316"/>
        <v/>
      </c>
      <c r="F5006" s="2"/>
      <c r="G5006" s="2"/>
      <c r="H5006" s="3" t="str">
        <f t="shared" si="317"/>
        <v/>
      </c>
      <c r="I5006" s="2"/>
      <c r="J5006" s="3" t="str">
        <f t="shared" si="318"/>
        <v/>
      </c>
      <c r="K5006" s="2"/>
      <c r="L5006" s="2"/>
      <c r="M5006" s="3" t="str">
        <f t="shared" si="319"/>
        <v/>
      </c>
    </row>
    <row r="5007" spans="3:13" x14ac:dyDescent="0.2">
      <c r="C5007" s="2"/>
      <c r="D5007" s="2"/>
      <c r="E5007" s="3" t="str">
        <f t="shared" si="316"/>
        <v/>
      </c>
      <c r="F5007" s="2"/>
      <c r="G5007" s="2"/>
      <c r="H5007" s="3" t="str">
        <f t="shared" si="317"/>
        <v/>
      </c>
      <c r="I5007" s="2"/>
      <c r="J5007" s="3" t="str">
        <f t="shared" si="318"/>
        <v/>
      </c>
      <c r="K5007" s="2"/>
      <c r="L5007" s="2"/>
      <c r="M5007" s="3" t="str">
        <f t="shared" si="319"/>
        <v/>
      </c>
    </row>
    <row r="5008" spans="3:13" x14ac:dyDescent="0.2">
      <c r="C5008" s="2"/>
      <c r="D5008" s="2"/>
      <c r="E5008" s="3" t="str">
        <f t="shared" si="316"/>
        <v/>
      </c>
      <c r="F5008" s="2"/>
      <c r="G5008" s="2"/>
      <c r="H5008" s="3" t="str">
        <f t="shared" si="317"/>
        <v/>
      </c>
      <c r="I5008" s="2"/>
      <c r="J5008" s="3" t="str">
        <f t="shared" si="318"/>
        <v/>
      </c>
      <c r="K5008" s="2"/>
      <c r="L5008" s="2"/>
      <c r="M5008" s="3" t="str">
        <f t="shared" si="319"/>
        <v/>
      </c>
    </row>
    <row r="5009" spans="3:13" x14ac:dyDescent="0.2">
      <c r="C5009" s="2"/>
      <c r="D5009" s="2"/>
      <c r="E5009" s="3" t="str">
        <f t="shared" si="316"/>
        <v/>
      </c>
      <c r="F5009" s="2"/>
      <c r="G5009" s="2"/>
      <c r="H5009" s="3" t="str">
        <f t="shared" si="317"/>
        <v/>
      </c>
      <c r="I5009" s="2"/>
      <c r="J5009" s="3" t="str">
        <f t="shared" si="318"/>
        <v/>
      </c>
      <c r="K5009" s="2"/>
      <c r="L5009" s="2"/>
      <c r="M5009" s="3" t="str">
        <f t="shared" si="319"/>
        <v/>
      </c>
    </row>
    <row r="5010" spans="3:13" x14ac:dyDescent="0.2">
      <c r="C5010" s="2"/>
      <c r="D5010" s="2"/>
      <c r="E5010" s="3" t="str">
        <f t="shared" si="316"/>
        <v/>
      </c>
      <c r="F5010" s="2"/>
      <c r="G5010" s="2"/>
      <c r="H5010" s="3" t="str">
        <f t="shared" si="317"/>
        <v/>
      </c>
      <c r="I5010" s="2"/>
      <c r="J5010" s="3" t="str">
        <f t="shared" si="318"/>
        <v/>
      </c>
      <c r="K5010" s="2"/>
      <c r="L5010" s="2"/>
      <c r="M5010" s="3" t="str">
        <f t="shared" si="319"/>
        <v/>
      </c>
    </row>
    <row r="5011" spans="3:13" x14ac:dyDescent="0.2">
      <c r="C5011" s="2"/>
      <c r="D5011" s="2"/>
      <c r="E5011" s="3" t="str">
        <f t="shared" si="316"/>
        <v/>
      </c>
      <c r="F5011" s="2"/>
      <c r="G5011" s="2"/>
      <c r="H5011" s="3" t="str">
        <f t="shared" si="317"/>
        <v/>
      </c>
      <c r="I5011" s="2"/>
      <c r="J5011" s="3" t="str">
        <f t="shared" si="318"/>
        <v/>
      </c>
      <c r="K5011" s="2"/>
      <c r="L5011" s="2"/>
      <c r="M5011" s="3" t="str">
        <f t="shared" si="319"/>
        <v/>
      </c>
    </row>
    <row r="5012" spans="3:13" x14ac:dyDescent="0.2">
      <c r="C5012" s="2"/>
      <c r="D5012" s="2"/>
      <c r="E5012" s="3" t="str">
        <f t="shared" si="316"/>
        <v/>
      </c>
      <c r="F5012" s="2"/>
      <c r="G5012" s="2"/>
      <c r="H5012" s="3" t="str">
        <f t="shared" si="317"/>
        <v/>
      </c>
      <c r="I5012" s="2"/>
      <c r="J5012" s="3" t="str">
        <f t="shared" si="318"/>
        <v/>
      </c>
      <c r="K5012" s="2"/>
      <c r="L5012" s="2"/>
      <c r="M5012" s="3" t="str">
        <f t="shared" si="319"/>
        <v/>
      </c>
    </row>
    <row r="5013" spans="3:13" x14ac:dyDescent="0.2">
      <c r="C5013" s="2"/>
      <c r="D5013" s="2"/>
      <c r="E5013" s="3" t="str">
        <f t="shared" si="316"/>
        <v/>
      </c>
      <c r="F5013" s="2"/>
      <c r="G5013" s="2"/>
      <c r="H5013" s="3" t="str">
        <f t="shared" si="317"/>
        <v/>
      </c>
      <c r="I5013" s="2"/>
      <c r="J5013" s="3" t="str">
        <f t="shared" si="318"/>
        <v/>
      </c>
      <c r="K5013" s="2"/>
      <c r="L5013" s="2"/>
      <c r="M5013" s="3" t="str">
        <f t="shared" si="319"/>
        <v/>
      </c>
    </row>
    <row r="5014" spans="3:13" x14ac:dyDescent="0.2">
      <c r="C5014" s="2"/>
      <c r="D5014" s="2"/>
      <c r="E5014" s="3" t="str">
        <f t="shared" si="316"/>
        <v/>
      </c>
      <c r="F5014" s="2"/>
      <c r="G5014" s="2"/>
      <c r="H5014" s="3" t="str">
        <f t="shared" si="317"/>
        <v/>
      </c>
      <c r="I5014" s="2"/>
      <c r="J5014" s="3" t="str">
        <f t="shared" si="318"/>
        <v/>
      </c>
      <c r="K5014" s="2"/>
      <c r="L5014" s="2"/>
      <c r="M5014" s="3" t="str">
        <f t="shared" si="319"/>
        <v/>
      </c>
    </row>
    <row r="5015" spans="3:13" x14ac:dyDescent="0.2">
      <c r="C5015" s="2"/>
      <c r="D5015" s="2"/>
      <c r="E5015" s="3" t="str">
        <f t="shared" si="316"/>
        <v/>
      </c>
      <c r="F5015" s="2"/>
      <c r="G5015" s="2"/>
      <c r="H5015" s="3" t="str">
        <f t="shared" si="317"/>
        <v/>
      </c>
      <c r="I5015" s="2"/>
      <c r="J5015" s="3" t="str">
        <f t="shared" si="318"/>
        <v/>
      </c>
      <c r="K5015" s="2"/>
      <c r="L5015" s="2"/>
      <c r="M5015" s="3" t="str">
        <f t="shared" si="319"/>
        <v/>
      </c>
    </row>
    <row r="5016" spans="3:13" x14ac:dyDescent="0.2">
      <c r="C5016" s="2"/>
      <c r="D5016" s="2"/>
      <c r="E5016" s="3" t="str">
        <f t="shared" si="316"/>
        <v/>
      </c>
      <c r="F5016" s="2"/>
      <c r="G5016" s="2"/>
      <c r="H5016" s="3" t="str">
        <f t="shared" si="317"/>
        <v/>
      </c>
      <c r="I5016" s="2"/>
      <c r="J5016" s="3" t="str">
        <f t="shared" si="318"/>
        <v/>
      </c>
      <c r="K5016" s="2"/>
      <c r="L5016" s="2"/>
      <c r="M5016" s="3" t="str">
        <f t="shared" si="319"/>
        <v/>
      </c>
    </row>
    <row r="5017" spans="3:13" x14ac:dyDescent="0.2">
      <c r="C5017" s="2"/>
      <c r="D5017" s="2"/>
      <c r="E5017" s="3" t="str">
        <f t="shared" si="316"/>
        <v/>
      </c>
      <c r="F5017" s="2"/>
      <c r="G5017" s="2"/>
      <c r="H5017" s="3" t="str">
        <f t="shared" si="317"/>
        <v/>
      </c>
      <c r="I5017" s="2"/>
      <c r="J5017" s="3" t="str">
        <f t="shared" si="318"/>
        <v/>
      </c>
      <c r="K5017" s="2"/>
      <c r="L5017" s="2"/>
      <c r="M5017" s="3" t="str">
        <f t="shared" si="319"/>
        <v/>
      </c>
    </row>
    <row r="5018" spans="3:13" x14ac:dyDescent="0.2">
      <c r="C5018" s="2"/>
      <c r="D5018" s="2"/>
      <c r="E5018" s="3" t="str">
        <f t="shared" si="316"/>
        <v/>
      </c>
      <c r="F5018" s="2"/>
      <c r="G5018" s="2"/>
      <c r="H5018" s="3" t="str">
        <f t="shared" si="317"/>
        <v/>
      </c>
      <c r="I5018" s="2"/>
      <c r="J5018" s="3" t="str">
        <f t="shared" si="318"/>
        <v/>
      </c>
      <c r="K5018" s="2"/>
      <c r="L5018" s="2"/>
      <c r="M5018" s="3" t="str">
        <f t="shared" si="319"/>
        <v/>
      </c>
    </row>
    <row r="5019" spans="3:13" x14ac:dyDescent="0.2">
      <c r="C5019" s="2"/>
      <c r="D5019" s="2"/>
      <c r="E5019" s="3" t="str">
        <f t="shared" si="316"/>
        <v/>
      </c>
      <c r="F5019" s="2"/>
      <c r="G5019" s="2"/>
      <c r="H5019" s="3" t="str">
        <f t="shared" si="317"/>
        <v/>
      </c>
      <c r="I5019" s="2"/>
      <c r="J5019" s="3" t="str">
        <f t="shared" si="318"/>
        <v/>
      </c>
      <c r="K5019" s="2"/>
      <c r="L5019" s="2"/>
      <c r="M5019" s="3" t="str">
        <f t="shared" si="319"/>
        <v/>
      </c>
    </row>
    <row r="5020" spans="3:13" x14ac:dyDescent="0.2">
      <c r="C5020" s="2"/>
      <c r="D5020" s="2"/>
      <c r="E5020" s="3" t="str">
        <f t="shared" si="316"/>
        <v/>
      </c>
      <c r="F5020" s="2"/>
      <c r="G5020" s="2"/>
      <c r="H5020" s="3" t="str">
        <f t="shared" si="317"/>
        <v/>
      </c>
      <c r="I5020" s="2"/>
      <c r="J5020" s="3" t="str">
        <f t="shared" si="318"/>
        <v/>
      </c>
      <c r="K5020" s="2"/>
      <c r="L5020" s="2"/>
      <c r="M5020" s="3" t="str">
        <f t="shared" si="319"/>
        <v/>
      </c>
    </row>
    <row r="5021" spans="3:13" x14ac:dyDescent="0.2">
      <c r="C5021" s="2"/>
      <c r="D5021" s="2"/>
      <c r="E5021" s="3" t="str">
        <f t="shared" si="316"/>
        <v/>
      </c>
      <c r="F5021" s="2"/>
      <c r="G5021" s="2"/>
      <c r="H5021" s="3" t="str">
        <f t="shared" si="317"/>
        <v/>
      </c>
      <c r="I5021" s="2"/>
      <c r="J5021" s="3" t="str">
        <f t="shared" si="318"/>
        <v/>
      </c>
      <c r="K5021" s="2"/>
      <c r="L5021" s="2"/>
      <c r="M5021" s="3" t="str">
        <f t="shared" si="319"/>
        <v/>
      </c>
    </row>
    <row r="5022" spans="3:13" x14ac:dyDescent="0.2">
      <c r="C5022" s="2"/>
      <c r="D5022" s="2"/>
      <c r="E5022" s="3" t="str">
        <f t="shared" si="316"/>
        <v/>
      </c>
      <c r="F5022" s="2"/>
      <c r="G5022" s="2"/>
      <c r="H5022" s="3" t="str">
        <f t="shared" si="317"/>
        <v/>
      </c>
      <c r="I5022" s="2"/>
      <c r="J5022" s="3" t="str">
        <f t="shared" si="318"/>
        <v/>
      </c>
      <c r="K5022" s="2"/>
      <c r="L5022" s="2"/>
      <c r="M5022" s="3" t="str">
        <f t="shared" si="319"/>
        <v/>
      </c>
    </row>
    <row r="5023" spans="3:13" x14ac:dyDescent="0.2">
      <c r="C5023" s="2"/>
      <c r="D5023" s="2"/>
      <c r="E5023" s="3" t="str">
        <f t="shared" si="316"/>
        <v/>
      </c>
      <c r="F5023" s="2"/>
      <c r="G5023" s="2"/>
      <c r="H5023" s="3" t="str">
        <f t="shared" si="317"/>
        <v/>
      </c>
      <c r="I5023" s="2"/>
      <c r="J5023" s="3" t="str">
        <f t="shared" si="318"/>
        <v/>
      </c>
      <c r="K5023" s="2"/>
      <c r="L5023" s="2"/>
      <c r="M5023" s="3" t="str">
        <f t="shared" si="319"/>
        <v/>
      </c>
    </row>
    <row r="5024" spans="3:13" x14ac:dyDescent="0.2">
      <c r="C5024" s="2"/>
      <c r="D5024" s="2"/>
      <c r="E5024" s="3" t="str">
        <f t="shared" si="316"/>
        <v/>
      </c>
      <c r="F5024" s="2"/>
      <c r="G5024" s="2"/>
      <c r="H5024" s="3" t="str">
        <f t="shared" si="317"/>
        <v/>
      </c>
      <c r="I5024" s="2"/>
      <c r="J5024" s="3" t="str">
        <f t="shared" si="318"/>
        <v/>
      </c>
      <c r="K5024" s="2"/>
      <c r="L5024" s="2"/>
      <c r="M5024" s="3" t="str">
        <f t="shared" si="319"/>
        <v/>
      </c>
    </row>
    <row r="5025" spans="3:13" x14ac:dyDescent="0.2">
      <c r="C5025" s="2"/>
      <c r="D5025" s="2"/>
      <c r="E5025" s="3" t="str">
        <f t="shared" si="316"/>
        <v/>
      </c>
      <c r="F5025" s="2"/>
      <c r="G5025" s="2"/>
      <c r="H5025" s="3" t="str">
        <f t="shared" si="317"/>
        <v/>
      </c>
      <c r="I5025" s="2"/>
      <c r="J5025" s="3" t="str">
        <f t="shared" si="318"/>
        <v/>
      </c>
      <c r="K5025" s="2"/>
      <c r="L5025" s="2"/>
      <c r="M5025" s="3" t="str">
        <f t="shared" si="319"/>
        <v/>
      </c>
    </row>
    <row r="5026" spans="3:13" x14ac:dyDescent="0.2">
      <c r="C5026" s="2"/>
      <c r="D5026" s="2"/>
      <c r="E5026" s="3" t="str">
        <f t="shared" si="316"/>
        <v/>
      </c>
      <c r="F5026" s="2"/>
      <c r="G5026" s="2"/>
      <c r="H5026" s="3" t="str">
        <f t="shared" si="317"/>
        <v/>
      </c>
      <c r="I5026" s="2"/>
      <c r="J5026" s="3" t="str">
        <f t="shared" si="318"/>
        <v/>
      </c>
      <c r="K5026" s="2"/>
      <c r="L5026" s="2"/>
      <c r="M5026" s="3" t="str">
        <f t="shared" si="319"/>
        <v/>
      </c>
    </row>
    <row r="5027" spans="3:13" x14ac:dyDescent="0.2">
      <c r="C5027" s="2"/>
      <c r="D5027" s="2"/>
      <c r="E5027" s="3" t="str">
        <f t="shared" si="316"/>
        <v/>
      </c>
      <c r="F5027" s="2"/>
      <c r="G5027" s="2"/>
      <c r="H5027" s="3" t="str">
        <f t="shared" si="317"/>
        <v/>
      </c>
      <c r="I5027" s="2"/>
      <c r="J5027" s="3" t="str">
        <f t="shared" si="318"/>
        <v/>
      </c>
      <c r="K5027" s="2"/>
      <c r="L5027" s="2"/>
      <c r="M5027" s="3" t="str">
        <f t="shared" si="319"/>
        <v/>
      </c>
    </row>
    <row r="5028" spans="3:13" x14ac:dyDescent="0.2">
      <c r="C5028" s="2"/>
      <c r="D5028" s="2"/>
      <c r="E5028" s="3" t="str">
        <f t="shared" si="316"/>
        <v/>
      </c>
      <c r="F5028" s="2"/>
      <c r="G5028" s="2"/>
      <c r="H5028" s="3" t="str">
        <f t="shared" si="317"/>
        <v/>
      </c>
      <c r="I5028" s="2"/>
      <c r="J5028" s="3" t="str">
        <f t="shared" si="318"/>
        <v/>
      </c>
      <c r="K5028" s="2"/>
      <c r="L5028" s="2"/>
      <c r="M5028" s="3" t="str">
        <f t="shared" si="319"/>
        <v/>
      </c>
    </row>
    <row r="5029" spans="3:13" x14ac:dyDescent="0.2">
      <c r="C5029" s="2"/>
      <c r="D5029" s="2"/>
      <c r="E5029" s="3" t="str">
        <f t="shared" si="316"/>
        <v/>
      </c>
      <c r="F5029" s="2"/>
      <c r="G5029" s="2"/>
      <c r="H5029" s="3" t="str">
        <f t="shared" si="317"/>
        <v/>
      </c>
      <c r="I5029" s="2"/>
      <c r="J5029" s="3" t="str">
        <f t="shared" si="318"/>
        <v/>
      </c>
      <c r="K5029" s="2"/>
      <c r="L5029" s="2"/>
      <c r="M5029" s="3" t="str">
        <f t="shared" si="319"/>
        <v/>
      </c>
    </row>
    <row r="5030" spans="3:13" x14ac:dyDescent="0.2">
      <c r="C5030" s="2"/>
      <c r="D5030" s="2"/>
      <c r="E5030" s="3" t="str">
        <f t="shared" si="316"/>
        <v/>
      </c>
      <c r="F5030" s="2"/>
      <c r="G5030" s="2"/>
      <c r="H5030" s="3" t="str">
        <f t="shared" si="317"/>
        <v/>
      </c>
      <c r="I5030" s="2"/>
      <c r="J5030" s="3" t="str">
        <f t="shared" si="318"/>
        <v/>
      </c>
      <c r="K5030" s="2"/>
      <c r="L5030" s="2"/>
      <c r="M5030" s="3" t="str">
        <f t="shared" si="319"/>
        <v/>
      </c>
    </row>
    <row r="5031" spans="3:13" x14ac:dyDescent="0.2">
      <c r="C5031" s="2"/>
      <c r="D5031" s="2"/>
      <c r="E5031" s="3" t="str">
        <f t="shared" si="316"/>
        <v/>
      </c>
      <c r="F5031" s="2"/>
      <c r="G5031" s="2"/>
      <c r="H5031" s="3" t="str">
        <f t="shared" si="317"/>
        <v/>
      </c>
      <c r="I5031" s="2"/>
      <c r="J5031" s="3" t="str">
        <f t="shared" si="318"/>
        <v/>
      </c>
      <c r="K5031" s="2"/>
      <c r="L5031" s="2"/>
      <c r="M5031" s="3" t="str">
        <f t="shared" si="319"/>
        <v/>
      </c>
    </row>
    <row r="5032" spans="3:13" x14ac:dyDescent="0.2">
      <c r="C5032" s="2"/>
      <c r="D5032" s="2"/>
      <c r="E5032" s="3" t="str">
        <f t="shared" si="316"/>
        <v/>
      </c>
      <c r="F5032" s="2"/>
      <c r="G5032" s="2"/>
      <c r="H5032" s="3" t="str">
        <f t="shared" si="317"/>
        <v/>
      </c>
      <c r="I5032" s="2"/>
      <c r="J5032" s="3" t="str">
        <f t="shared" si="318"/>
        <v/>
      </c>
      <c r="K5032" s="2"/>
      <c r="L5032" s="2"/>
      <c r="M5032" s="3" t="str">
        <f t="shared" si="319"/>
        <v/>
      </c>
    </row>
    <row r="5033" spans="3:13" x14ac:dyDescent="0.2">
      <c r="C5033" s="2"/>
      <c r="D5033" s="2"/>
      <c r="E5033" s="3" t="str">
        <f t="shared" si="316"/>
        <v/>
      </c>
      <c r="F5033" s="2"/>
      <c r="G5033" s="2"/>
      <c r="H5033" s="3" t="str">
        <f t="shared" si="317"/>
        <v/>
      </c>
      <c r="I5033" s="2"/>
      <c r="J5033" s="3" t="str">
        <f t="shared" si="318"/>
        <v/>
      </c>
      <c r="K5033" s="2"/>
      <c r="L5033" s="2"/>
      <c r="M5033" s="3" t="str">
        <f t="shared" si="319"/>
        <v/>
      </c>
    </row>
    <row r="5034" spans="3:13" x14ac:dyDescent="0.2">
      <c r="C5034" s="2"/>
      <c r="D5034" s="2"/>
      <c r="E5034" s="3" t="str">
        <f t="shared" si="316"/>
        <v/>
      </c>
      <c r="F5034" s="2"/>
      <c r="G5034" s="2"/>
      <c r="H5034" s="3" t="str">
        <f t="shared" si="317"/>
        <v/>
      </c>
      <c r="I5034" s="2"/>
      <c r="J5034" s="3" t="str">
        <f t="shared" si="318"/>
        <v/>
      </c>
      <c r="K5034" s="2"/>
      <c r="L5034" s="2"/>
      <c r="M5034" s="3" t="str">
        <f t="shared" si="319"/>
        <v/>
      </c>
    </row>
    <row r="5035" spans="3:13" x14ac:dyDescent="0.2">
      <c r="C5035" s="2"/>
      <c r="D5035" s="2"/>
      <c r="E5035" s="3" t="str">
        <f t="shared" si="316"/>
        <v/>
      </c>
      <c r="F5035" s="2"/>
      <c r="G5035" s="2"/>
      <c r="H5035" s="3" t="str">
        <f t="shared" si="317"/>
        <v/>
      </c>
      <c r="I5035" s="2"/>
      <c r="J5035" s="3" t="str">
        <f t="shared" si="318"/>
        <v/>
      </c>
      <c r="K5035" s="2"/>
      <c r="L5035" s="2"/>
      <c r="M5035" s="3" t="str">
        <f t="shared" si="319"/>
        <v/>
      </c>
    </row>
    <row r="5036" spans="3:13" x14ac:dyDescent="0.2">
      <c r="C5036" s="2"/>
      <c r="D5036" s="2"/>
      <c r="E5036" s="3" t="str">
        <f t="shared" si="316"/>
        <v/>
      </c>
      <c r="F5036" s="2"/>
      <c r="G5036" s="2"/>
      <c r="H5036" s="3" t="str">
        <f t="shared" si="317"/>
        <v/>
      </c>
      <c r="I5036" s="2"/>
      <c r="J5036" s="3" t="str">
        <f t="shared" si="318"/>
        <v/>
      </c>
      <c r="K5036" s="2"/>
      <c r="L5036" s="2"/>
      <c r="M5036" s="3" t="str">
        <f t="shared" si="319"/>
        <v/>
      </c>
    </row>
    <row r="5037" spans="3:13" x14ac:dyDescent="0.2">
      <c r="C5037" s="2"/>
      <c r="D5037" s="2"/>
      <c r="E5037" s="3" t="str">
        <f t="shared" si="316"/>
        <v/>
      </c>
      <c r="F5037" s="2"/>
      <c r="G5037" s="2"/>
      <c r="H5037" s="3" t="str">
        <f t="shared" si="317"/>
        <v/>
      </c>
      <c r="I5037" s="2"/>
      <c r="J5037" s="3" t="str">
        <f t="shared" si="318"/>
        <v/>
      </c>
      <c r="K5037" s="2"/>
      <c r="L5037" s="2"/>
      <c r="M5037" s="3" t="str">
        <f t="shared" si="319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7"/>
        <v/>
      </c>
      <c r="I5038" s="2"/>
      <c r="J5038" s="3" t="str">
        <f t="shared" si="318"/>
        <v/>
      </c>
      <c r="K5038" s="2"/>
      <c r="L5038" s="2"/>
      <c r="M5038" s="3" t="str">
        <f t="shared" si="319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2017-06-01T09:59:41Z</dcterms:created>
  <dcterms:modified xsi:type="dcterms:W3CDTF">2018-02-01T06:50:27Z</dcterms:modified>
</cp:coreProperties>
</file>