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1" i="1" l="1"/>
  <c r="G22" i="1" s="1"/>
  <c r="H23" i="1" s="1"/>
  <c r="H20" i="1"/>
  <c r="G20" i="1"/>
  <c r="F20" i="1"/>
  <c r="G19" i="1"/>
  <c r="F19" i="1"/>
  <c r="G3" i="1"/>
  <c r="G4" i="1"/>
  <c r="G5" i="1"/>
  <c r="G6" i="1"/>
  <c r="G7" i="1"/>
  <c r="G17" i="1" s="1"/>
  <c r="G8" i="1"/>
  <c r="G9" i="1"/>
  <c r="G10" i="1"/>
  <c r="G11" i="1"/>
  <c r="G12" i="1"/>
  <c r="G13" i="1"/>
  <c r="G14" i="1"/>
  <c r="G15" i="1"/>
  <c r="H16" i="1" s="1"/>
  <c r="G16" i="1"/>
  <c r="H14" i="1"/>
  <c r="F16" i="1"/>
  <c r="F15" i="1"/>
  <c r="F14" i="1"/>
  <c r="F13" i="1"/>
  <c r="F9" i="1"/>
  <c r="F12" i="1"/>
  <c r="F11" i="1"/>
  <c r="F4" i="1"/>
  <c r="F5" i="1"/>
  <c r="F6" i="1"/>
  <c r="H6" i="1" s="1"/>
  <c r="F7" i="1"/>
  <c r="F8" i="1"/>
  <c r="F10" i="1"/>
  <c r="F3" i="1"/>
  <c r="F2" i="1"/>
  <c r="G2" i="1" s="1"/>
  <c r="H12" i="1" l="1"/>
  <c r="H8" i="1"/>
  <c r="H10" i="1"/>
  <c r="H5" i="1"/>
  <c r="H3" i="1"/>
</calcChain>
</file>

<file path=xl/sharedStrings.xml><?xml version="1.0" encoding="utf-8"?>
<sst xmlns="http://schemas.openxmlformats.org/spreadsheetml/2006/main" count="15" uniqueCount="15">
  <si>
    <t>A</t>
  </si>
  <si>
    <t>B</t>
  </si>
  <si>
    <t>C</t>
  </si>
  <si>
    <t>P</t>
  </si>
  <si>
    <t>No</t>
  </si>
  <si>
    <t>ក្រឡាផ្ទៃ</t>
  </si>
  <si>
    <t>សរុប</t>
  </si>
  <si>
    <t>ប្លងទី១</t>
  </si>
  <si>
    <t>ប្លងទី២</t>
  </si>
  <si>
    <t>ប្លងទី3</t>
  </si>
  <si>
    <t>ប្លងទី4</t>
  </si>
  <si>
    <t>ប្លងទី5</t>
  </si>
  <si>
    <t>ប្លងទី6</t>
  </si>
  <si>
    <t>ប្លងទី7</t>
  </si>
  <si>
    <t>ប្លងទី8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</si>
</sst>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Khmer OS Battambang"/>
    </font>
    <font>
      <b/>
      <sz val="26"/>
      <color theme="3"/>
      <name val="Calibri"/>
      <family val="2"/>
      <scheme val="minor"/>
    </font>
    <font>
      <b/>
      <sz val="20"/>
      <color theme="3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3" tint="-0.249977111117893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3"/>
      <name val="Calibri"/>
      <family val="2"/>
      <scheme val="minor"/>
    </font>
    <font>
      <sz val="2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4" fillId="5" borderId="0" xfId="0" applyNumberFormat="1" applyFont="1" applyFill="1"/>
    <xf numFmtId="2" fontId="5" fillId="7" borderId="0" xfId="0" applyNumberFormat="1" applyFont="1" applyFill="1"/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2" fontId="7" fillId="6" borderId="1" xfId="0" applyNumberFormat="1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8" fillId="7" borderId="0" xfId="0" applyNumberFormat="1" applyFont="1" applyFill="1"/>
    <xf numFmtId="0" fontId="9" fillId="0" borderId="0" xfId="0" applyFont="1"/>
    <xf numFmtId="2" fontId="8" fillId="9" borderId="0" xfId="0" applyNumberFormat="1" applyFont="1" applyFill="1"/>
    <xf numFmtId="2" fontId="10" fillId="2" borderId="1" xfId="0" applyNumberFormat="1" applyFont="1" applyFill="1" applyBorder="1" applyAlignment="1">
      <alignment horizontal="center" vertical="center"/>
    </xf>
    <xf numFmtId="2" fontId="11" fillId="0" borderId="0" xfId="0" applyNumberFormat="1" applyFo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13" zoomScale="64" zoomScaleNormal="64" workbookViewId="0">
      <selection activeCell="G22" sqref="G22"/>
    </sheetView>
  </sheetViews>
  <sheetFormatPr defaultRowHeight="39" customHeight="1" x14ac:dyDescent="0.25"/>
  <cols>
    <col min="1" max="1" width="9.28515625" bestFit="1" customWidth="1"/>
    <col min="2" max="2" width="12.28515625" bestFit="1" customWidth="1"/>
    <col min="3" max="3" width="24.28515625" customWidth="1"/>
    <col min="4" max="4" width="20.140625" customWidth="1"/>
    <col min="5" max="5" width="14.5703125" customWidth="1"/>
    <col min="6" max="6" width="17.7109375" customWidth="1"/>
    <col min="7" max="8" width="21.42578125" bestFit="1" customWidth="1"/>
  </cols>
  <sheetData>
    <row r="1" spans="1:8" ht="39" customHeight="1" thickBot="1" x14ac:dyDescent="0.3">
      <c r="A1" s="1" t="s">
        <v>4</v>
      </c>
      <c r="B1" s="1"/>
      <c r="C1" s="2" t="s">
        <v>0</v>
      </c>
      <c r="D1" s="2" t="s">
        <v>1</v>
      </c>
      <c r="E1" s="2" t="s">
        <v>2</v>
      </c>
      <c r="F1" s="2" t="s">
        <v>3</v>
      </c>
      <c r="G1" s="3" t="s">
        <v>5</v>
      </c>
    </row>
    <row r="2" spans="1:8" ht="39" customHeight="1" thickBot="1" x14ac:dyDescent="0.3">
      <c r="A2" s="8">
        <v>1</v>
      </c>
      <c r="B2" s="6" t="s">
        <v>7</v>
      </c>
      <c r="C2" s="18">
        <v>49</v>
      </c>
      <c r="D2" s="18">
        <v>79.7</v>
      </c>
      <c r="E2" s="18">
        <v>86.3</v>
      </c>
      <c r="F2" s="18">
        <f>(C2+D2+E2)/2</f>
        <v>107.5</v>
      </c>
      <c r="G2" s="25">
        <f>SQRT(F2*((F2-C2)*(F2-D2)*(F2-E2)))</f>
        <v>1925.1851079831258</v>
      </c>
    </row>
    <row r="3" spans="1:8" ht="39" customHeight="1" thickBot="1" x14ac:dyDescent="0.45">
      <c r="A3" s="8">
        <v>2</v>
      </c>
      <c r="B3" s="7"/>
      <c r="C3" s="18">
        <v>86.3</v>
      </c>
      <c r="D3" s="18">
        <v>16.399999999999999</v>
      </c>
      <c r="E3" s="18">
        <v>81.5</v>
      </c>
      <c r="F3" s="18">
        <f>(C3+D3+E3)/2</f>
        <v>92.1</v>
      </c>
      <c r="G3" s="25">
        <f t="shared" ref="G3:G16" si="0">SQRT(F3*((F3-C3)*(F3-D3)*(F3-E3)))</f>
        <v>654.70353260082493</v>
      </c>
      <c r="H3" s="5">
        <f>SUM(G2:G3)</f>
        <v>2579.8886405839507</v>
      </c>
    </row>
    <row r="4" spans="1:8" ht="39" customHeight="1" thickBot="1" x14ac:dyDescent="0.3">
      <c r="A4" s="11">
        <v>3</v>
      </c>
      <c r="B4" s="9" t="s">
        <v>8</v>
      </c>
      <c r="C4" s="19">
        <v>65</v>
      </c>
      <c r="D4" s="19">
        <v>33.4</v>
      </c>
      <c r="E4" s="19">
        <v>70.2</v>
      </c>
      <c r="F4" s="19">
        <f t="shared" ref="F4:F16" si="1">(C4+D4+E4)/2</f>
        <v>84.300000000000011</v>
      </c>
      <c r="G4" s="25">
        <f t="shared" si="0"/>
        <v>1080.5898635004874</v>
      </c>
    </row>
    <row r="5" spans="1:8" ht="39" customHeight="1" thickBot="1" x14ac:dyDescent="0.55000000000000004">
      <c r="A5" s="11">
        <v>4</v>
      </c>
      <c r="B5" s="10"/>
      <c r="C5" s="19">
        <v>70.2</v>
      </c>
      <c r="D5" s="19">
        <v>33</v>
      </c>
      <c r="E5" s="19">
        <v>56.3</v>
      </c>
      <c r="F5" s="19">
        <f t="shared" si="1"/>
        <v>79.75</v>
      </c>
      <c r="G5" s="25">
        <f t="shared" si="0"/>
        <v>913.75394039848061</v>
      </c>
      <c r="H5" s="22">
        <f>SUM(G4:G5)</f>
        <v>1994.343803898968</v>
      </c>
    </row>
    <row r="6" spans="1:8" ht="39" customHeight="1" thickBot="1" x14ac:dyDescent="0.55000000000000004">
      <c r="A6" s="13">
        <v>5</v>
      </c>
      <c r="B6" s="12" t="s">
        <v>9</v>
      </c>
      <c r="C6" s="20">
        <v>22.3</v>
      </c>
      <c r="D6" s="20">
        <v>22.5</v>
      </c>
      <c r="E6" s="20">
        <v>4.4000000000000004</v>
      </c>
      <c r="F6" s="20">
        <f t="shared" si="1"/>
        <v>24.599999999999998</v>
      </c>
      <c r="G6" s="25">
        <f t="shared" si="0"/>
        <v>48.991056326639807</v>
      </c>
      <c r="H6" s="22">
        <f>SUM(G6)</f>
        <v>48.991056326639807</v>
      </c>
    </row>
    <row r="7" spans="1:8" ht="39" customHeight="1" thickBot="1" x14ac:dyDescent="0.55000000000000004">
      <c r="A7" s="11">
        <v>6</v>
      </c>
      <c r="B7" s="9" t="s">
        <v>10</v>
      </c>
      <c r="C7" s="19">
        <v>41.1</v>
      </c>
      <c r="D7" s="19">
        <v>88.8</v>
      </c>
      <c r="E7" s="19">
        <v>87</v>
      </c>
      <c r="F7" s="19">
        <f t="shared" si="1"/>
        <v>108.45</v>
      </c>
      <c r="G7" s="25">
        <f t="shared" si="0"/>
        <v>1754.6015303890943</v>
      </c>
      <c r="H7" s="23"/>
    </row>
    <row r="8" spans="1:8" ht="39" customHeight="1" thickBot="1" x14ac:dyDescent="0.55000000000000004">
      <c r="A8" s="11">
        <v>7</v>
      </c>
      <c r="B8" s="10"/>
      <c r="C8" s="19">
        <v>88.8</v>
      </c>
      <c r="D8" s="19">
        <v>85.2</v>
      </c>
      <c r="E8" s="19">
        <v>12.5</v>
      </c>
      <c r="F8" s="19">
        <f t="shared" si="1"/>
        <v>93.25</v>
      </c>
      <c r="G8" s="25">
        <f t="shared" si="0"/>
        <v>519.36613876315619</v>
      </c>
      <c r="H8" s="22">
        <f>SUM(G7:G8)</f>
        <v>2273.9676691522504</v>
      </c>
    </row>
    <row r="9" spans="1:8" ht="39" customHeight="1" thickBot="1" x14ac:dyDescent="0.55000000000000004">
      <c r="A9" s="8">
        <v>8</v>
      </c>
      <c r="B9" s="6" t="s">
        <v>11</v>
      </c>
      <c r="C9" s="18">
        <v>79.5</v>
      </c>
      <c r="D9" s="18">
        <v>35</v>
      </c>
      <c r="E9" s="18">
        <v>91.5</v>
      </c>
      <c r="F9" s="18">
        <f t="shared" si="1"/>
        <v>103</v>
      </c>
      <c r="G9" s="25">
        <f t="shared" si="0"/>
        <v>1375.8019479561729</v>
      </c>
      <c r="H9" s="24"/>
    </row>
    <row r="10" spans="1:8" ht="39" customHeight="1" thickBot="1" x14ac:dyDescent="0.55000000000000004">
      <c r="A10" s="8">
        <v>9</v>
      </c>
      <c r="B10" s="7"/>
      <c r="C10" s="18">
        <v>91.5</v>
      </c>
      <c r="D10" s="18">
        <v>35</v>
      </c>
      <c r="E10" s="18">
        <v>85.2</v>
      </c>
      <c r="F10" s="18">
        <f t="shared" si="1"/>
        <v>105.85</v>
      </c>
      <c r="G10" s="25">
        <f t="shared" si="0"/>
        <v>1490.7380511826175</v>
      </c>
      <c r="H10" s="22">
        <f>SUM(G9:G10)</f>
        <v>2866.5399991387903</v>
      </c>
    </row>
    <row r="11" spans="1:8" ht="39" customHeight="1" thickBot="1" x14ac:dyDescent="0.55000000000000004">
      <c r="A11" s="11">
        <v>10</v>
      </c>
      <c r="B11" s="9" t="s">
        <v>12</v>
      </c>
      <c r="C11" s="19">
        <v>79.5</v>
      </c>
      <c r="D11" s="19">
        <v>106</v>
      </c>
      <c r="E11" s="19">
        <v>128.5</v>
      </c>
      <c r="F11" s="19">
        <f t="shared" si="1"/>
        <v>157</v>
      </c>
      <c r="G11" s="25">
        <f t="shared" si="0"/>
        <v>4205.4085711141079</v>
      </c>
      <c r="H11" s="23"/>
    </row>
    <row r="12" spans="1:8" ht="39" customHeight="1" thickBot="1" x14ac:dyDescent="0.55000000000000004">
      <c r="A12" s="11">
        <v>11</v>
      </c>
      <c r="B12" s="10"/>
      <c r="C12" s="19">
        <v>128.5</v>
      </c>
      <c r="D12" s="19">
        <v>98</v>
      </c>
      <c r="E12" s="19">
        <v>80</v>
      </c>
      <c r="F12" s="19">
        <f t="shared" si="1"/>
        <v>153.25</v>
      </c>
      <c r="G12" s="25">
        <f t="shared" si="0"/>
        <v>3917.9401630313027</v>
      </c>
      <c r="H12" s="22">
        <f>SUM(G11:G12)</f>
        <v>8123.3487341454111</v>
      </c>
    </row>
    <row r="13" spans="1:8" ht="39" customHeight="1" thickBot="1" x14ac:dyDescent="0.55000000000000004">
      <c r="A13" s="15">
        <v>12</v>
      </c>
      <c r="B13" s="16" t="s">
        <v>13</v>
      </c>
      <c r="C13" s="21">
        <v>50</v>
      </c>
      <c r="D13" s="21">
        <v>72.900000000000006</v>
      </c>
      <c r="E13" s="21">
        <v>47.8</v>
      </c>
      <c r="F13" s="21">
        <f t="shared" si="1"/>
        <v>85.35</v>
      </c>
      <c r="G13" s="25">
        <f t="shared" si="0"/>
        <v>1187.6435601407302</v>
      </c>
      <c r="H13" s="24"/>
    </row>
    <row r="14" spans="1:8" ht="39" customHeight="1" thickBot="1" x14ac:dyDescent="0.55000000000000004">
      <c r="A14" s="15">
        <v>13</v>
      </c>
      <c r="B14" s="17"/>
      <c r="C14" s="21">
        <v>56.8</v>
      </c>
      <c r="D14" s="21">
        <v>53.3</v>
      </c>
      <c r="E14" s="21">
        <v>72.900000000000006</v>
      </c>
      <c r="F14" s="21">
        <f t="shared" si="1"/>
        <v>91.5</v>
      </c>
      <c r="G14" s="25">
        <f t="shared" si="0"/>
        <v>1501.9775384472298</v>
      </c>
      <c r="H14" s="22">
        <f>SUM(G13:G14)</f>
        <v>2689.6210985879598</v>
      </c>
    </row>
    <row r="15" spans="1:8" ht="39" customHeight="1" thickBot="1" x14ac:dyDescent="0.55000000000000004">
      <c r="A15" s="11">
        <v>14</v>
      </c>
      <c r="B15" s="9" t="s">
        <v>14</v>
      </c>
      <c r="C15" s="19">
        <v>50</v>
      </c>
      <c r="D15" s="19">
        <v>26.3</v>
      </c>
      <c r="E15" s="19">
        <v>57.5</v>
      </c>
      <c r="F15" s="19">
        <f t="shared" si="1"/>
        <v>66.900000000000006</v>
      </c>
      <c r="G15" s="25">
        <f t="shared" si="0"/>
        <v>656.87593988515096</v>
      </c>
      <c r="H15" s="24"/>
    </row>
    <row r="16" spans="1:8" ht="39" customHeight="1" thickBot="1" x14ac:dyDescent="0.55000000000000004">
      <c r="A16" s="11">
        <v>15</v>
      </c>
      <c r="B16" s="10"/>
      <c r="C16" s="19">
        <v>53.7</v>
      </c>
      <c r="D16" s="19">
        <v>20.3</v>
      </c>
      <c r="E16" s="19">
        <v>57.5</v>
      </c>
      <c r="F16" s="19">
        <f t="shared" si="1"/>
        <v>65.75</v>
      </c>
      <c r="G16" s="25">
        <f t="shared" si="0"/>
        <v>545.04871499596254</v>
      </c>
      <c r="H16" s="22">
        <f>SUM(G15:G16)</f>
        <v>1201.9246548811134</v>
      </c>
    </row>
    <row r="17" spans="3:8" ht="39" customHeight="1" thickBot="1" x14ac:dyDescent="0.55000000000000004">
      <c r="F17" s="14" t="s">
        <v>6</v>
      </c>
      <c r="G17" s="4">
        <f>SUM(G2:G16)</f>
        <v>21778.625656715085</v>
      </c>
    </row>
    <row r="19" spans="3:8" ht="39" customHeight="1" x14ac:dyDescent="0.5">
      <c r="C19" s="26">
        <v>17.8</v>
      </c>
      <c r="D19" s="26">
        <v>10.3</v>
      </c>
      <c r="E19" s="26">
        <v>27</v>
      </c>
      <c r="F19" s="26">
        <f t="shared" ref="F19:F20" si="2">(C19+D19+E19)/2</f>
        <v>27.55</v>
      </c>
      <c r="G19" s="26">
        <f t="shared" ref="G19:G20" si="3">SQRT(F19*((F19-C19)*(F19-D19)*(F19-E19)))</f>
        <v>50.482284949772264</v>
      </c>
    </row>
    <row r="20" spans="3:8" ht="39" customHeight="1" x14ac:dyDescent="0.5">
      <c r="C20" s="26">
        <v>28</v>
      </c>
      <c r="D20" s="26">
        <v>10.5</v>
      </c>
      <c r="E20" s="26">
        <v>27</v>
      </c>
      <c r="F20" s="26">
        <f t="shared" si="2"/>
        <v>32.75</v>
      </c>
      <c r="G20" s="26">
        <f t="shared" si="3"/>
        <v>141.07543139664682</v>
      </c>
      <c r="H20" s="27">
        <f>SUM(G19:G20)</f>
        <v>191.55771634641908</v>
      </c>
    </row>
    <row r="21" spans="3:8" ht="39" customHeight="1" x14ac:dyDescent="0.5">
      <c r="C21" s="26">
        <v>20</v>
      </c>
      <c r="D21" s="26">
        <v>28</v>
      </c>
      <c r="E21" s="26"/>
      <c r="F21" s="26"/>
      <c r="G21" s="26">
        <f>C21*D21</f>
        <v>560</v>
      </c>
    </row>
    <row r="22" spans="3:8" ht="39" customHeight="1" x14ac:dyDescent="0.45">
      <c r="G22" s="27">
        <f>SUM(G19:G21)</f>
        <v>751.55771634641906</v>
      </c>
    </row>
    <row r="23" spans="3:8" ht="39" customHeight="1" x14ac:dyDescent="0.5">
      <c r="H23" s="26">
        <f>SUM(G17,G22)</f>
        <v>22530.183373061504</v>
      </c>
    </row>
  </sheetData>
  <mergeCells count="7">
    <mergeCell ref="B15:B16"/>
    <mergeCell ref="B2:B3"/>
    <mergeCell ref="B4:B5"/>
    <mergeCell ref="B7:B8"/>
    <mergeCell ref="B9:B10"/>
    <mergeCell ref="B11:B12"/>
    <mergeCell ref="B13:B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sengann</dc:creator>
  <cp:lastModifiedBy>sengann</cp:lastModifiedBy>
  <dcterms:created xsi:type="dcterms:W3CDTF">2015-01-16T06:52:02Z</dcterms:created>
  <dcterms:modified xsi:type="dcterms:W3CDTF">2015-01-16T13:47:18Z</dcterms:modified>
</cp:coreProperties>
</file>