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e42b81ca704d30/Projects/my-portfolio/Projects/Melbourne Real Estate Analysis/"/>
    </mc:Choice>
  </mc:AlternateContent>
  <xr:revisionPtr revIDLastSave="445" documentId="13_ncr:1_{7EF390BA-6598-4562-A77D-74195AD767DA}" xr6:coauthVersionLast="47" xr6:coauthVersionMax="47" xr10:uidLastSave="{1577F1CB-EF4A-44CF-948E-A031A9B65288}"/>
  <bookViews>
    <workbookView xWindow="-27360" yWindow="1440" windowWidth="21600" windowHeight="11235" activeTab="2" xr2:uid="{6C6E87A5-26FC-415A-90AC-3E0F0E4C905A}"/>
  </bookViews>
  <sheets>
    <sheet name="data" sheetId="2" r:id="rId1"/>
    <sheet name="price_dist" sheetId="3" r:id="rId2"/>
    <sheet name="descriptive_stats" sheetId="4" r:id="rId3"/>
    <sheet name="outlier_analysis_east" sheetId="5" r:id="rId4"/>
    <sheet name="outlier_analysis_west" sheetId="6" r:id="rId5"/>
    <sheet name="price_comparison" sheetId="8" r:id="rId6"/>
  </sheets>
  <definedNames>
    <definedName name="_xlnm._FilterDatabase" localSheetId="0" hidden="1">data!$A$1:$J$2151</definedName>
    <definedName name="_xlnm._FilterDatabase" localSheetId="3" hidden="1">outlier_analysis_east!$AA$1:$AI$516</definedName>
    <definedName name="_xlchart.v1.0" hidden="1">data!$B$1</definedName>
    <definedName name="_xlchart.v1.1" hidden="1">data!$B$2:$B$2155</definedName>
    <definedName name="_xlchart.v1.2" hidden="1">outlier_analysis_east!$AB$1:$AB$516</definedName>
    <definedName name="_xlchart.v1.3" hidden="1">outlier_analysis_east!$AH$2</definedName>
    <definedName name="_xlchart.v1.4" hidden="1">outlier_analysis_east!$B$2:$B$316</definedName>
    <definedName name="_xlchart.v1.5" hidden="1">outlier_analysis_east!$H$2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" i="5" l="1"/>
  <c r="AL3" i="5"/>
  <c r="AL4" i="5" s="1"/>
  <c r="M2" i="5"/>
  <c r="M3" i="5"/>
  <c r="M4" i="5" s="1"/>
  <c r="I11" i="2"/>
  <c r="I14" i="2"/>
  <c r="I30" i="2"/>
  <c r="I33" i="2"/>
  <c r="I40" i="2"/>
  <c r="I46" i="2"/>
  <c r="I76" i="2"/>
  <c r="I73" i="2"/>
  <c r="I78" i="2"/>
  <c r="I79" i="2"/>
  <c r="I96" i="2"/>
  <c r="I103" i="2"/>
  <c r="I127" i="2"/>
  <c r="I134" i="2"/>
  <c r="I131" i="2"/>
  <c r="I132" i="2"/>
  <c r="I182" i="2"/>
  <c r="I173" i="2"/>
  <c r="I188" i="2"/>
  <c r="I190" i="2"/>
  <c r="I208" i="2"/>
  <c r="I209" i="2"/>
  <c r="I225" i="2"/>
  <c r="I221" i="2"/>
  <c r="I230" i="2"/>
  <c r="I239" i="2"/>
  <c r="I241" i="2"/>
  <c r="I256" i="2"/>
  <c r="I249" i="2"/>
  <c r="I260" i="2"/>
  <c r="I271" i="2"/>
  <c r="I276" i="2"/>
  <c r="I303" i="2"/>
  <c r="I318" i="2"/>
  <c r="I313" i="2"/>
  <c r="I307" i="2"/>
  <c r="I333" i="2"/>
  <c r="I347" i="2"/>
  <c r="I355" i="2"/>
  <c r="I388" i="2"/>
  <c r="I398" i="2"/>
  <c r="I417" i="2"/>
  <c r="I424" i="2"/>
  <c r="I426" i="2"/>
  <c r="I447" i="2"/>
  <c r="I465" i="2"/>
  <c r="I455" i="2"/>
  <c r="I462" i="2"/>
  <c r="I470" i="2"/>
  <c r="I482" i="2"/>
  <c r="I508" i="2"/>
  <c r="I512" i="2"/>
  <c r="I511" i="2"/>
  <c r="I513" i="2"/>
  <c r="I522" i="2"/>
  <c r="I568" i="2"/>
  <c r="I564" i="2"/>
  <c r="I529" i="2"/>
  <c r="I580" i="2"/>
  <c r="I617" i="2"/>
  <c r="I616" i="2"/>
  <c r="I634" i="2"/>
  <c r="I633" i="2"/>
  <c r="I646" i="2"/>
  <c r="I648" i="2"/>
  <c r="I658" i="2"/>
  <c r="I668" i="2"/>
  <c r="I662" i="2"/>
  <c r="I681" i="2"/>
  <c r="I719" i="2"/>
  <c r="I724" i="2"/>
  <c r="I736" i="2"/>
  <c r="I723" i="2"/>
  <c r="I745" i="2"/>
  <c r="I733" i="2"/>
  <c r="I755" i="2"/>
  <c r="I775" i="2"/>
  <c r="I780" i="2"/>
  <c r="I782" i="2"/>
  <c r="I800" i="2"/>
  <c r="I808" i="2"/>
  <c r="I848" i="2"/>
  <c r="I849" i="2"/>
  <c r="I840" i="2"/>
  <c r="I846" i="2"/>
  <c r="I841" i="2"/>
  <c r="I845" i="2"/>
  <c r="I835" i="2"/>
  <c r="I852" i="2"/>
  <c r="I861" i="2"/>
  <c r="I868" i="2"/>
  <c r="I864" i="2"/>
  <c r="I876" i="2"/>
  <c r="I921" i="2"/>
  <c r="I920" i="2"/>
  <c r="I912" i="2"/>
  <c r="I910" i="2"/>
  <c r="I913" i="2"/>
  <c r="I915" i="2"/>
  <c r="I924" i="2"/>
  <c r="I925" i="2"/>
  <c r="I928" i="2"/>
  <c r="I936" i="2"/>
  <c r="I961" i="2"/>
  <c r="I953" i="2"/>
  <c r="I951" i="2"/>
  <c r="I962" i="2"/>
  <c r="I979" i="2"/>
  <c r="I980" i="2"/>
  <c r="I992" i="2"/>
  <c r="I1009" i="2"/>
  <c r="I1027" i="2"/>
  <c r="I1033" i="2"/>
  <c r="I1037" i="2"/>
  <c r="I1060" i="2"/>
  <c r="I1041" i="2"/>
  <c r="I1055" i="2"/>
  <c r="I1074" i="2"/>
  <c r="I1075" i="2"/>
  <c r="I1079" i="2"/>
  <c r="I1093" i="2"/>
  <c r="I1105" i="2"/>
  <c r="I1106" i="2"/>
  <c r="I1116" i="2"/>
  <c r="I1138" i="2"/>
  <c r="I1142" i="2"/>
  <c r="I1149" i="2"/>
  <c r="I1147" i="2"/>
  <c r="I1152" i="2"/>
  <c r="I1153" i="2"/>
  <c r="I1162" i="2"/>
  <c r="I1170" i="2"/>
  <c r="I1176" i="2"/>
  <c r="I1174" i="2"/>
  <c r="I1171" i="2"/>
  <c r="I1177" i="2"/>
  <c r="I1173" i="2"/>
  <c r="I1184" i="2"/>
  <c r="I1185" i="2"/>
  <c r="I1195" i="2"/>
  <c r="I1201" i="2"/>
  <c r="I1213" i="2"/>
  <c r="I1229" i="2"/>
  <c r="I1234" i="2"/>
  <c r="I1233" i="2"/>
  <c r="I1247" i="2"/>
  <c r="I1262" i="2"/>
  <c r="I1274" i="2"/>
  <c r="I1300" i="2"/>
  <c r="I1299" i="2"/>
  <c r="I1280" i="2"/>
  <c r="I1294" i="2"/>
  <c r="I1342" i="2"/>
  <c r="I1331" i="2"/>
  <c r="I1313" i="2"/>
  <c r="I1339" i="2"/>
  <c r="I1323" i="2"/>
  <c r="I1352" i="2"/>
  <c r="I1353" i="2"/>
  <c r="I1355" i="2"/>
  <c r="I1369" i="2"/>
  <c r="I1396" i="2"/>
  <c r="I1431" i="2"/>
  <c r="I1429" i="2"/>
  <c r="I1437" i="2"/>
  <c r="I1436" i="2"/>
  <c r="I1439" i="2"/>
  <c r="I1462" i="2"/>
  <c r="I1466" i="2"/>
  <c r="I1483" i="2"/>
  <c r="I1480" i="2"/>
  <c r="I1488" i="2"/>
  <c r="I1481" i="2"/>
  <c r="I1500" i="2"/>
  <c r="I1524" i="2"/>
  <c r="I1538" i="2"/>
  <c r="I1529" i="2"/>
  <c r="I1542" i="2"/>
  <c r="I1545" i="2"/>
  <c r="I1578" i="2"/>
  <c r="I1588" i="2"/>
  <c r="I1601" i="2"/>
  <c r="I1592" i="2"/>
  <c r="I1591" i="2"/>
  <c r="I1632" i="2"/>
  <c r="I1619" i="2"/>
  <c r="I1611" i="2"/>
  <c r="I1626" i="2"/>
  <c r="I1615" i="2"/>
  <c r="I1648" i="2"/>
  <c r="I1644" i="2"/>
  <c r="I1647" i="2"/>
  <c r="I1658" i="2"/>
  <c r="I1664" i="2"/>
  <c r="I1671" i="2"/>
  <c r="I1684" i="2"/>
  <c r="I1695" i="2"/>
  <c r="I1712" i="2"/>
  <c r="I1751" i="2"/>
  <c r="I1743" i="2"/>
  <c r="I1746" i="2"/>
  <c r="I1742" i="2"/>
  <c r="I1761" i="2"/>
  <c r="I1771" i="2"/>
  <c r="I1790" i="2"/>
  <c r="I1825" i="2"/>
  <c r="I1829" i="2"/>
  <c r="I1828" i="2"/>
  <c r="I1814" i="2"/>
  <c r="I1808" i="2"/>
  <c r="I1816" i="2"/>
  <c r="I1862" i="2"/>
  <c r="I1855" i="2"/>
  <c r="I1872" i="2"/>
  <c r="I1880" i="2"/>
  <c r="I1883" i="2"/>
  <c r="I1888" i="2"/>
  <c r="I1891" i="2"/>
  <c r="I1909" i="2"/>
  <c r="I1919" i="2"/>
  <c r="I1943" i="2"/>
  <c r="I1933" i="2"/>
  <c r="I1949" i="2"/>
  <c r="I1976" i="2"/>
  <c r="I1983" i="2"/>
  <c r="I1990" i="2"/>
  <c r="I1989" i="2"/>
  <c r="I1998" i="2"/>
  <c r="I2013" i="2"/>
  <c r="I2008" i="2"/>
  <c r="I2015" i="2"/>
  <c r="I2022" i="2"/>
  <c r="I2041" i="2"/>
  <c r="I2039" i="2"/>
  <c r="I2023" i="2"/>
  <c r="I2061" i="2"/>
  <c r="I2060" i="2"/>
  <c r="I2079" i="2"/>
  <c r="I2098" i="2"/>
  <c r="I2086" i="2"/>
  <c r="I2080" i="2"/>
  <c r="I2104" i="2"/>
  <c r="I2112" i="2"/>
  <c r="I2122" i="2"/>
  <c r="I2124" i="2"/>
  <c r="I2125" i="2"/>
  <c r="I2141" i="2"/>
  <c r="I90" i="2"/>
  <c r="I218" i="2"/>
  <c r="I359" i="2"/>
  <c r="I429" i="2"/>
  <c r="I452" i="2"/>
  <c r="I459" i="2"/>
  <c r="I478" i="2"/>
  <c r="I541" i="2"/>
  <c r="I574" i="2"/>
  <c r="I582" i="2"/>
  <c r="I590" i="2"/>
  <c r="I621" i="2"/>
  <c r="I677" i="2"/>
  <c r="I715" i="2"/>
  <c r="I781" i="2"/>
  <c r="I799" i="2"/>
  <c r="I825" i="2"/>
  <c r="I832" i="2"/>
  <c r="I830" i="2"/>
  <c r="I838" i="2"/>
  <c r="I850" i="2"/>
  <c r="I837" i="2"/>
  <c r="I847" i="2"/>
  <c r="I902" i="2"/>
  <c r="I906" i="2"/>
  <c r="I1007" i="2"/>
  <c r="I1016" i="2"/>
  <c r="I1022" i="2"/>
  <c r="I1158" i="2"/>
  <c r="I1239" i="2"/>
  <c r="I1249" i="2"/>
  <c r="I1256" i="2"/>
  <c r="I1257" i="2"/>
  <c r="I1267" i="2"/>
  <c r="I1270" i="2"/>
  <c r="I1286" i="2"/>
  <c r="I1341" i="2"/>
  <c r="I1509" i="2"/>
  <c r="I1560" i="2"/>
  <c r="I1683" i="2"/>
  <c r="I1711" i="2"/>
  <c r="I1723" i="2"/>
  <c r="I2146" i="2"/>
  <c r="I29" i="2"/>
  <c r="I38" i="2"/>
  <c r="I44" i="2"/>
  <c r="I66" i="2"/>
  <c r="I129" i="2"/>
  <c r="I133" i="2"/>
  <c r="I144" i="2"/>
  <c r="I166" i="2"/>
  <c r="I187" i="2"/>
  <c r="I170" i="2"/>
  <c r="I179" i="2"/>
  <c r="I205" i="2"/>
  <c r="I215" i="2"/>
  <c r="I229" i="2"/>
  <c r="I292" i="2"/>
  <c r="I297" i="2"/>
  <c r="I324" i="2"/>
  <c r="I331" i="2"/>
  <c r="I384" i="2"/>
  <c r="I420" i="2"/>
  <c r="I450" i="2"/>
  <c r="I461" i="2"/>
  <c r="I509" i="2"/>
  <c r="I489" i="2"/>
  <c r="I517" i="2"/>
  <c r="I573" i="2"/>
  <c r="I565" i="2"/>
  <c r="I527" i="2"/>
  <c r="I589" i="2"/>
  <c r="I599" i="2"/>
  <c r="I684" i="2"/>
  <c r="I705" i="2"/>
  <c r="I758" i="2"/>
  <c r="I802" i="2"/>
  <c r="I894" i="2"/>
  <c r="I959" i="2"/>
  <c r="I1005" i="2"/>
  <c r="I1034" i="2"/>
  <c r="I1064" i="2"/>
  <c r="I1065" i="2"/>
  <c r="I1089" i="2"/>
  <c r="I1096" i="2"/>
  <c r="I1109" i="2"/>
  <c r="I1122" i="2"/>
  <c r="I1119" i="2"/>
  <c r="I1148" i="2"/>
  <c r="I1164" i="2"/>
  <c r="I1182" i="2"/>
  <c r="I1246" i="2"/>
  <c r="I1282" i="2"/>
  <c r="I1276" i="2"/>
  <c r="I1296" i="2"/>
  <c r="I1291" i="2"/>
  <c r="I1330" i="2"/>
  <c r="I1321" i="2"/>
  <c r="I1319" i="2"/>
  <c r="I1370" i="2"/>
  <c r="I1373" i="2"/>
  <c r="I1423" i="2"/>
  <c r="I1422" i="2"/>
  <c r="I1427" i="2"/>
  <c r="I1438" i="2"/>
  <c r="I1458" i="2"/>
  <c r="I1463" i="2"/>
  <c r="I1467" i="2"/>
  <c r="I1470" i="2"/>
  <c r="I1501" i="2"/>
  <c r="I1556" i="2"/>
  <c r="I1544" i="2"/>
  <c r="I1555" i="2"/>
  <c r="I1546" i="2"/>
  <c r="I1565" i="2"/>
  <c r="I1563" i="2"/>
  <c r="I1636" i="2"/>
  <c r="I1676" i="2"/>
  <c r="I1698" i="2"/>
  <c r="I1701" i="2"/>
  <c r="I1709" i="2"/>
  <c r="I1748" i="2"/>
  <c r="I1810" i="2"/>
  <c r="I1812" i="2"/>
  <c r="I1826" i="2"/>
  <c r="I1842" i="2"/>
  <c r="I1875" i="2"/>
  <c r="I1878" i="2"/>
  <c r="I1915" i="2"/>
  <c r="I1907" i="2"/>
  <c r="I1929" i="2"/>
  <c r="I1950" i="2"/>
  <c r="I1957" i="2"/>
  <c r="I1958" i="2"/>
  <c r="I1960" i="2"/>
  <c r="I1961" i="2"/>
  <c r="I1962" i="2"/>
  <c r="I1963" i="2"/>
  <c r="I1994" i="2"/>
  <c r="I1996" i="2"/>
  <c r="I2033" i="2"/>
  <c r="I2016" i="2"/>
  <c r="I2072" i="2"/>
  <c r="I2100" i="2"/>
  <c r="I2111" i="2"/>
  <c r="I2107" i="2"/>
  <c r="I13" i="2"/>
  <c r="I614" i="2"/>
  <c r="I1150" i="2"/>
  <c r="I1166" i="2"/>
  <c r="I1675" i="2"/>
  <c r="I1710" i="2"/>
  <c r="I1982" i="2"/>
  <c r="I1988" i="2"/>
  <c r="I47" i="2"/>
  <c r="I731" i="2"/>
  <c r="I804" i="2"/>
  <c r="I839" i="2"/>
  <c r="I1866" i="2"/>
  <c r="I2075" i="2"/>
  <c r="I8" i="2"/>
  <c r="I7" i="2"/>
  <c r="I15" i="2"/>
  <c r="I23" i="2"/>
  <c r="I24" i="2"/>
  <c r="I26" i="2"/>
  <c r="I34" i="2"/>
  <c r="I39" i="2"/>
  <c r="I45" i="2"/>
  <c r="I58" i="2"/>
  <c r="I64" i="2"/>
  <c r="I67" i="2"/>
  <c r="I82" i="2"/>
  <c r="I93" i="2"/>
  <c r="I88" i="2"/>
  <c r="I95" i="2"/>
  <c r="I109" i="2"/>
  <c r="I104" i="2"/>
  <c r="I107" i="2"/>
  <c r="I102" i="2"/>
  <c r="I128" i="2"/>
  <c r="I113" i="2"/>
  <c r="I124" i="2"/>
  <c r="I142" i="2"/>
  <c r="I145" i="2"/>
  <c r="I146" i="2"/>
  <c r="I135" i="2"/>
  <c r="I139" i="2"/>
  <c r="I156" i="2"/>
  <c r="I162" i="2"/>
  <c r="I164" i="2"/>
  <c r="I158" i="2"/>
  <c r="I174" i="2"/>
  <c r="I180" i="2"/>
  <c r="I183" i="2"/>
  <c r="I184" i="2"/>
  <c r="I169" i="2"/>
  <c r="I181" i="2"/>
  <c r="I195" i="2"/>
  <c r="I203" i="2"/>
  <c r="I213" i="2"/>
  <c r="I216" i="2"/>
  <c r="I223" i="2"/>
  <c r="I234" i="2"/>
  <c r="I238" i="2"/>
  <c r="I255" i="2"/>
  <c r="I252" i="2"/>
  <c r="I254" i="2"/>
  <c r="I245" i="2"/>
  <c r="I253" i="2"/>
  <c r="I247" i="2"/>
  <c r="I269" i="2"/>
  <c r="I275" i="2"/>
  <c r="I277" i="2"/>
  <c r="I258" i="2"/>
  <c r="I261" i="2"/>
  <c r="I265" i="2"/>
  <c r="I274" i="2"/>
  <c r="I262" i="2"/>
  <c r="I267" i="2"/>
  <c r="I288" i="2"/>
  <c r="I283" i="2"/>
  <c r="I286" i="2"/>
  <c r="I287" i="2"/>
  <c r="I282" i="2"/>
  <c r="I291" i="2"/>
  <c r="I315" i="2"/>
  <c r="I320" i="2"/>
  <c r="I322" i="2"/>
  <c r="I309" i="2"/>
  <c r="I305" i="2"/>
  <c r="I308" i="2"/>
  <c r="I314" i="2"/>
  <c r="I338" i="2"/>
  <c r="I330" i="2"/>
  <c r="I328" i="2"/>
  <c r="I334" i="2"/>
  <c r="I329" i="2"/>
  <c r="I345" i="2"/>
  <c r="I339" i="2"/>
  <c r="I363" i="2"/>
  <c r="I372" i="2"/>
  <c r="I374" i="2"/>
  <c r="I378" i="2"/>
  <c r="I380" i="2"/>
  <c r="I386" i="2"/>
  <c r="I379" i="2"/>
  <c r="I382" i="2"/>
  <c r="I383" i="2"/>
  <c r="I393" i="2"/>
  <c r="I403" i="2"/>
  <c r="I409" i="2"/>
  <c r="I399" i="2"/>
  <c r="I422" i="2"/>
  <c r="I434" i="2"/>
  <c r="I435" i="2"/>
  <c r="I432" i="2"/>
  <c r="I437" i="2"/>
  <c r="I438" i="2"/>
  <c r="I440" i="2"/>
  <c r="I442" i="2"/>
  <c r="I445" i="2"/>
  <c r="I446" i="2"/>
  <c r="I448" i="2"/>
  <c r="I456" i="2"/>
  <c r="I468" i="2"/>
  <c r="I475" i="2"/>
  <c r="I479" i="2"/>
  <c r="I481" i="2"/>
  <c r="I487" i="2"/>
  <c r="I503" i="2"/>
  <c r="I510" i="2"/>
  <c r="I521" i="2"/>
  <c r="I523" i="2"/>
  <c r="I543" i="2"/>
  <c r="I540" i="2"/>
  <c r="I571" i="2"/>
  <c r="I539" i="2"/>
  <c r="I534" i="2"/>
  <c r="I549" i="2"/>
  <c r="I578" i="2"/>
  <c r="I584" i="2"/>
  <c r="I588" i="2"/>
  <c r="I605" i="2"/>
  <c r="I609" i="2"/>
  <c r="I612" i="2"/>
  <c r="I610" i="2"/>
  <c r="I619" i="2"/>
  <c r="I631" i="2"/>
  <c r="I638" i="2"/>
  <c r="I649" i="2"/>
  <c r="I644" i="2"/>
  <c r="I643" i="2"/>
  <c r="I641" i="2"/>
  <c r="I640" i="2"/>
  <c r="I670" i="2"/>
  <c r="I661" i="2"/>
  <c r="I671" i="2"/>
  <c r="I683" i="2"/>
  <c r="I686" i="2"/>
  <c r="I679" i="2"/>
  <c r="I685" i="2"/>
  <c r="I690" i="2"/>
  <c r="I699" i="2"/>
  <c r="I696" i="2"/>
  <c r="I695" i="2"/>
  <c r="I697" i="2"/>
  <c r="I709" i="2"/>
  <c r="I706" i="2"/>
  <c r="I708" i="2"/>
  <c r="I711" i="2"/>
  <c r="I713" i="2"/>
  <c r="I714" i="2"/>
  <c r="I716" i="2"/>
  <c r="I732" i="2"/>
  <c r="I739" i="2"/>
  <c r="I741" i="2"/>
  <c r="I762" i="2"/>
  <c r="I768" i="2"/>
  <c r="I757" i="2"/>
  <c r="I769" i="2"/>
  <c r="I751" i="2"/>
  <c r="I791" i="2"/>
  <c r="I794" i="2"/>
  <c r="I786" i="2"/>
  <c r="I777" i="2"/>
  <c r="I795" i="2"/>
  <c r="I806" i="2"/>
  <c r="I805" i="2"/>
  <c r="I809" i="2"/>
  <c r="I812" i="2"/>
  <c r="I815" i="2"/>
  <c r="I811" i="2"/>
  <c r="I821" i="2"/>
  <c r="I829" i="2"/>
  <c r="I834" i="2"/>
  <c r="I843" i="2"/>
  <c r="I856" i="2"/>
  <c r="I859" i="2"/>
  <c r="I870" i="2"/>
  <c r="I878" i="2"/>
  <c r="I880" i="2"/>
  <c r="I899" i="2"/>
  <c r="I918" i="2"/>
  <c r="I911" i="2"/>
  <c r="I938" i="2"/>
  <c r="I940" i="2"/>
  <c r="I934" i="2"/>
  <c r="I933" i="2"/>
  <c r="I939" i="2"/>
  <c r="I930" i="2"/>
  <c r="I957" i="2"/>
  <c r="I950" i="2"/>
  <c r="I947" i="2"/>
  <c r="I964" i="2"/>
  <c r="I963" i="2"/>
  <c r="I978" i="2"/>
  <c r="I975" i="2"/>
  <c r="I984" i="2"/>
  <c r="I993" i="2"/>
  <c r="I994" i="2"/>
  <c r="I1003" i="2"/>
  <c r="I1004" i="2"/>
  <c r="I1006" i="2"/>
  <c r="I1010" i="2"/>
  <c r="I1008" i="2"/>
  <c r="I1032" i="2"/>
  <c r="I1049" i="2"/>
  <c r="I1061" i="2"/>
  <c r="I1053" i="2"/>
  <c r="I1059" i="2"/>
  <c r="I1063" i="2"/>
  <c r="I1044" i="2"/>
  <c r="I1054" i="2"/>
  <c r="I1051" i="2"/>
  <c r="I1073" i="2"/>
  <c r="I1071" i="2"/>
  <c r="I1078" i="2"/>
  <c r="I1077" i="2"/>
  <c r="I1085" i="2"/>
  <c r="I1088" i="2"/>
  <c r="I1090" i="2"/>
  <c r="I1104" i="2"/>
  <c r="I1107" i="2"/>
  <c r="I1112" i="2"/>
  <c r="I1117" i="2"/>
  <c r="I1134" i="2"/>
  <c r="I1124" i="2"/>
  <c r="I1123" i="2"/>
  <c r="I1139" i="2"/>
  <c r="I1159" i="2"/>
  <c r="I1165" i="2"/>
  <c r="I1169" i="2"/>
  <c r="I1183" i="2"/>
  <c r="I1186" i="2"/>
  <c r="I1187" i="2"/>
  <c r="I1190" i="2"/>
  <c r="I1196" i="2"/>
  <c r="I1203" i="2"/>
  <c r="I1217" i="2"/>
  <c r="I1209" i="2"/>
  <c r="I1208" i="2"/>
  <c r="I1210" i="2"/>
  <c r="I1216" i="2"/>
  <c r="I1206" i="2"/>
  <c r="I1215" i="2"/>
  <c r="I1222" i="2"/>
  <c r="I1225" i="2"/>
  <c r="I1244" i="2"/>
  <c r="I1272" i="2"/>
  <c r="I1279" i="2"/>
  <c r="I1278" i="2"/>
  <c r="I1285" i="2"/>
  <c r="I1303" i="2"/>
  <c r="I1312" i="2"/>
  <c r="I1337" i="2"/>
  <c r="I1320" i="2"/>
  <c r="I1328" i="2"/>
  <c r="I1316" i="2"/>
  <c r="I1357" i="2"/>
  <c r="I1356" i="2"/>
  <c r="I1374" i="2"/>
  <c r="I1382" i="2"/>
  <c r="I1366" i="2"/>
  <c r="I1367" i="2"/>
  <c r="I1392" i="2"/>
  <c r="I1401" i="2"/>
  <c r="I1415" i="2"/>
  <c r="I1412" i="2"/>
  <c r="I1425" i="2"/>
  <c r="I1424" i="2"/>
  <c r="I1433" i="2"/>
  <c r="I1444" i="2"/>
  <c r="I1451" i="2"/>
  <c r="I1443" i="2"/>
  <c r="I1448" i="2"/>
  <c r="I1459" i="2"/>
  <c r="I1473" i="2"/>
  <c r="I1478" i="2"/>
  <c r="I1490" i="2"/>
  <c r="I1499" i="2"/>
  <c r="I1508" i="2"/>
  <c r="I1513" i="2"/>
  <c r="I1511" i="2"/>
  <c r="I1519" i="2"/>
  <c r="I1517" i="2"/>
  <c r="I1522" i="2"/>
  <c r="I1537" i="2"/>
  <c r="I1531" i="2"/>
  <c r="I1530" i="2"/>
  <c r="I1558" i="2"/>
  <c r="I1553" i="2"/>
  <c r="I1543" i="2"/>
  <c r="I1570" i="2"/>
  <c r="I1580" i="2"/>
  <c r="I1575" i="2"/>
  <c r="I1587" i="2"/>
  <c r="I1589" i="2"/>
  <c r="I1600" i="2"/>
  <c r="I1585" i="2"/>
  <c r="I1593" i="2"/>
  <c r="I1606" i="2"/>
  <c r="I1602" i="2"/>
  <c r="I1594" i="2"/>
  <c r="I1605" i="2"/>
  <c r="I1598" i="2"/>
  <c r="I1625" i="2"/>
  <c r="I1627" i="2"/>
  <c r="I1612" i="2"/>
  <c r="I1624" i="2"/>
  <c r="I1628" i="2"/>
  <c r="I1638" i="2"/>
  <c r="I1649" i="2"/>
  <c r="I1652" i="2"/>
  <c r="I1654" i="2"/>
  <c r="I1655" i="2"/>
  <c r="I1665" i="2"/>
  <c r="I1667" i="2"/>
  <c r="I1679" i="2"/>
  <c r="I1674" i="2"/>
  <c r="I1677" i="2"/>
  <c r="I1673" i="2"/>
  <c r="I1682" i="2"/>
  <c r="I1686" i="2"/>
  <c r="I1694" i="2"/>
  <c r="I1702" i="2"/>
  <c r="I1708" i="2"/>
  <c r="I1720" i="2"/>
  <c r="I1738" i="2"/>
  <c r="I1731" i="2"/>
  <c r="I1728" i="2"/>
  <c r="I1745" i="2"/>
  <c r="I1747" i="2"/>
  <c r="I1741" i="2"/>
  <c r="I1752" i="2"/>
  <c r="I1754" i="2"/>
  <c r="I1779" i="2"/>
  <c r="I1782" i="2"/>
  <c r="I1786" i="2"/>
  <c r="I1793" i="2"/>
  <c r="I1795" i="2"/>
  <c r="I1797" i="2"/>
  <c r="I1799" i="2"/>
  <c r="I1804" i="2"/>
  <c r="I1827" i="2"/>
  <c r="I1831" i="2"/>
  <c r="I1807" i="2"/>
  <c r="I1803" i="2"/>
  <c r="I1805" i="2"/>
  <c r="I1840" i="2"/>
  <c r="I1836" i="2"/>
  <c r="I1835" i="2"/>
  <c r="I1838" i="2"/>
  <c r="I1833" i="2"/>
  <c r="I1848" i="2"/>
  <c r="I1847" i="2"/>
  <c r="I1845" i="2"/>
  <c r="I1861" i="2"/>
  <c r="I1858" i="2"/>
  <c r="I1856" i="2"/>
  <c r="I1868" i="2"/>
  <c r="I1887" i="2"/>
  <c r="I1884" i="2"/>
  <c r="I1894" i="2"/>
  <c r="I1904" i="2"/>
  <c r="I1902" i="2"/>
  <c r="I1892" i="2"/>
  <c r="I1900" i="2"/>
  <c r="I1893" i="2"/>
  <c r="I1905" i="2"/>
  <c r="I1916" i="2"/>
  <c r="I1910" i="2"/>
  <c r="I1913" i="2"/>
  <c r="I1911" i="2"/>
  <c r="I1922" i="2"/>
  <c r="I1940" i="2"/>
  <c r="I1945" i="2"/>
  <c r="I1947" i="2"/>
  <c r="I1951" i="2"/>
  <c r="I1938" i="2"/>
  <c r="I1948" i="2"/>
  <c r="I1970" i="2"/>
  <c r="I1972" i="2"/>
  <c r="I1984" i="2"/>
  <c r="I1985" i="2"/>
  <c r="I1986" i="2"/>
  <c r="I2000" i="2"/>
  <c r="I2003" i="2"/>
  <c r="I2004" i="2"/>
  <c r="I2010" i="2"/>
  <c r="I2021" i="2"/>
  <c r="I2030" i="2"/>
  <c r="I2018" i="2"/>
  <c r="I2026" i="2"/>
  <c r="I2032" i="2"/>
  <c r="I2044" i="2"/>
  <c r="I2053" i="2"/>
  <c r="I2056" i="2"/>
  <c r="I2055" i="2"/>
  <c r="I2067" i="2"/>
  <c r="I2068" i="2"/>
  <c r="I2078" i="2"/>
  <c r="I2073" i="2"/>
  <c r="I2085" i="2"/>
  <c r="I2091" i="2"/>
  <c r="I2092" i="2"/>
  <c r="I2095" i="2"/>
  <c r="I2093" i="2"/>
  <c r="I2084" i="2"/>
  <c r="I2106" i="2"/>
  <c r="I2114" i="2"/>
  <c r="I2120" i="2"/>
  <c r="I2116" i="2"/>
  <c r="I2129" i="2"/>
  <c r="I2128" i="2"/>
  <c r="I2130" i="2"/>
  <c r="I2140" i="2"/>
  <c r="I2143" i="2"/>
  <c r="I2136" i="2"/>
  <c r="I21" i="2"/>
  <c r="I27" i="2"/>
  <c r="I32" i="2"/>
  <c r="I116" i="2"/>
  <c r="I189" i="2"/>
  <c r="I210" i="2"/>
  <c r="I293" i="2"/>
  <c r="I284" i="2"/>
  <c r="I302" i="2"/>
  <c r="I343" i="2"/>
  <c r="I366" i="2"/>
  <c r="I385" i="2"/>
  <c r="I505" i="2"/>
  <c r="I533" i="2"/>
  <c r="I531" i="2"/>
  <c r="I572" i="2"/>
  <c r="I555" i="2"/>
  <c r="I535" i="2"/>
  <c r="I562" i="2"/>
  <c r="I538" i="2"/>
  <c r="I566" i="2"/>
  <c r="I602" i="2"/>
  <c r="I600" i="2"/>
  <c r="I613" i="2"/>
  <c r="I651" i="2"/>
  <c r="I665" i="2"/>
  <c r="I701" i="2"/>
  <c r="I729" i="2"/>
  <c r="I726" i="2"/>
  <c r="I742" i="2"/>
  <c r="I869" i="2"/>
  <c r="I901" i="2"/>
  <c r="I905" i="2"/>
  <c r="I908" i="2"/>
  <c r="I919" i="2"/>
  <c r="I914" i="2"/>
  <c r="I949" i="2"/>
  <c r="I1052" i="2"/>
  <c r="I1094" i="2"/>
  <c r="I1098" i="2"/>
  <c r="I1110" i="2"/>
  <c r="I1103" i="2"/>
  <c r="I1120" i="2"/>
  <c r="I1157" i="2"/>
  <c r="I1193" i="2"/>
  <c r="I1258" i="2"/>
  <c r="I1289" i="2"/>
  <c r="I1327" i="2"/>
  <c r="I1324" i="2"/>
  <c r="I1428" i="2"/>
  <c r="I1464" i="2"/>
  <c r="I1498" i="2"/>
  <c r="I1493" i="2"/>
  <c r="I1496" i="2"/>
  <c r="I1497" i="2"/>
  <c r="I1514" i="2"/>
  <c r="I1516" i="2"/>
  <c r="I1520" i="2"/>
  <c r="I1552" i="2"/>
  <c r="I1550" i="2"/>
  <c r="I1568" i="2"/>
  <c r="I1635" i="2"/>
  <c r="I1634" i="2"/>
  <c r="I1688" i="2"/>
  <c r="I1692" i="2"/>
  <c r="I1689" i="2"/>
  <c r="I1744" i="2"/>
  <c r="I1823" i="2"/>
  <c r="I1817" i="2"/>
  <c r="I1873" i="2"/>
  <c r="I1877" i="2"/>
  <c r="I1881" i="2"/>
  <c r="I1927" i="2"/>
  <c r="I1993" i="2"/>
  <c r="I2029" i="2"/>
  <c r="I2034" i="2"/>
  <c r="I2115" i="2"/>
  <c r="I2117" i="2"/>
  <c r="I2" i="2"/>
  <c r="I3" i="2"/>
  <c r="I31" i="2"/>
  <c r="I57" i="2"/>
  <c r="I62" i="2"/>
  <c r="I87" i="2"/>
  <c r="I99" i="2"/>
  <c r="I106" i="2"/>
  <c r="I123" i="2"/>
  <c r="I138" i="2"/>
  <c r="I136" i="2"/>
  <c r="I140" i="2"/>
  <c r="I159" i="2"/>
  <c r="I157" i="2"/>
  <c r="I160" i="2"/>
  <c r="I154" i="2"/>
  <c r="I177" i="2"/>
  <c r="I171" i="2"/>
  <c r="I194" i="2"/>
  <c r="I198" i="2"/>
  <c r="I207" i="2"/>
  <c r="I224" i="2"/>
  <c r="I219" i="2"/>
  <c r="I231" i="2"/>
  <c r="I244" i="2"/>
  <c r="I264" i="2"/>
  <c r="I259" i="2"/>
  <c r="I290" i="2"/>
  <c r="I295" i="2"/>
  <c r="I316" i="2"/>
  <c r="I344" i="2"/>
  <c r="I341" i="2"/>
  <c r="I364" i="2"/>
  <c r="I351" i="2"/>
  <c r="I367" i="2"/>
  <c r="I373" i="2"/>
  <c r="I377" i="2"/>
  <c r="I381" i="2"/>
  <c r="I394" i="2"/>
  <c r="I404" i="2"/>
  <c r="I410" i="2"/>
  <c r="I414" i="2"/>
  <c r="I419" i="2"/>
  <c r="I425" i="2"/>
  <c r="I430" i="2"/>
  <c r="I451" i="2"/>
  <c r="I460" i="2"/>
  <c r="I453" i="2"/>
  <c r="I469" i="2"/>
  <c r="I498" i="2"/>
  <c r="I496" i="2"/>
  <c r="I506" i="2"/>
  <c r="I499" i="2"/>
  <c r="I519" i="2"/>
  <c r="I520" i="2"/>
  <c r="I524" i="2"/>
  <c r="I525" i="2"/>
  <c r="I547" i="2"/>
  <c r="I559" i="2"/>
  <c r="I530" i="2"/>
  <c r="I554" i="2"/>
  <c r="I570" i="2"/>
  <c r="I569" i="2"/>
  <c r="I575" i="2"/>
  <c r="I558" i="2"/>
  <c r="I544" i="2"/>
  <c r="I591" i="2"/>
  <c r="I587" i="2"/>
  <c r="I595" i="2"/>
  <c r="I594" i="2"/>
  <c r="I597" i="2"/>
  <c r="I598" i="2"/>
  <c r="I607" i="2"/>
  <c r="I611" i="2"/>
  <c r="I620" i="2"/>
  <c r="I624" i="2"/>
  <c r="I623" i="2"/>
  <c r="I626" i="2"/>
  <c r="I630" i="2"/>
  <c r="I652" i="2"/>
  <c r="I667" i="2"/>
  <c r="I659" i="2"/>
  <c r="I676" i="2"/>
  <c r="I687" i="2"/>
  <c r="I680" i="2"/>
  <c r="I678" i="2"/>
  <c r="I693" i="2"/>
  <c r="I744" i="2"/>
  <c r="I766" i="2"/>
  <c r="I752" i="2"/>
  <c r="I776" i="2"/>
  <c r="I778" i="2"/>
  <c r="I787" i="2"/>
  <c r="I784" i="2"/>
  <c r="I803" i="2"/>
  <c r="I801" i="2"/>
  <c r="I807" i="2"/>
  <c r="I810" i="2"/>
  <c r="I826" i="2"/>
  <c r="I831" i="2"/>
  <c r="I842" i="2"/>
  <c r="I855" i="2"/>
  <c r="I862" i="2"/>
  <c r="I882" i="2"/>
  <c r="I884" i="2"/>
  <c r="I889" i="2"/>
  <c r="I892" i="2"/>
  <c r="I891" i="2"/>
  <c r="I916" i="2"/>
  <c r="I952" i="2"/>
  <c r="I966" i="2"/>
  <c r="I981" i="2"/>
  <c r="I986" i="2"/>
  <c r="I983" i="2"/>
  <c r="I1002" i="2"/>
  <c r="I1019" i="2"/>
  <c r="I1047" i="2"/>
  <c r="I1050" i="2"/>
  <c r="I1048" i="2"/>
  <c r="I1092" i="2"/>
  <c r="I1095" i="2"/>
  <c r="I1099" i="2"/>
  <c r="I1108" i="2"/>
  <c r="I1100" i="2"/>
  <c r="I1143" i="2"/>
  <c r="I1154" i="2"/>
  <c r="I1160" i="2"/>
  <c r="I1181" i="2"/>
  <c r="I1172" i="2"/>
  <c r="I1189" i="2"/>
  <c r="I1191" i="2"/>
  <c r="I1205" i="2"/>
  <c r="I1212" i="2"/>
  <c r="I1224" i="2"/>
  <c r="I1227" i="2"/>
  <c r="I1228" i="2"/>
  <c r="I1232" i="2"/>
  <c r="I1241" i="2"/>
  <c r="I1251" i="2"/>
  <c r="I1250" i="2"/>
  <c r="I1253" i="2"/>
  <c r="I1261" i="2"/>
  <c r="I1255" i="2"/>
  <c r="I1265" i="2"/>
  <c r="I1263" i="2"/>
  <c r="I1269" i="2"/>
  <c r="I1297" i="2"/>
  <c r="I1287" i="2"/>
  <c r="I1302" i="2"/>
  <c r="I1333" i="2"/>
  <c r="I1317" i="2"/>
  <c r="I1348" i="2"/>
  <c r="I1350" i="2"/>
  <c r="I1349" i="2"/>
  <c r="I1358" i="2"/>
  <c r="I1361" i="2"/>
  <c r="I1379" i="2"/>
  <c r="I1385" i="2"/>
  <c r="I1376" i="2"/>
  <c r="I1388" i="2"/>
  <c r="I1394" i="2"/>
  <c r="I1402" i="2"/>
  <c r="I1404" i="2"/>
  <c r="I1418" i="2"/>
  <c r="I1426" i="2"/>
  <c r="I1430" i="2"/>
  <c r="I1447" i="2"/>
  <c r="I1469" i="2"/>
  <c r="I1479" i="2"/>
  <c r="I1476" i="2"/>
  <c r="I1472" i="2"/>
  <c r="I1510" i="2"/>
  <c r="I1523" i="2"/>
  <c r="I1521" i="2"/>
  <c r="I1536" i="2"/>
  <c r="I1540" i="2"/>
  <c r="I1541" i="2"/>
  <c r="I1548" i="2"/>
  <c r="I1547" i="2"/>
  <c r="I1567" i="2"/>
  <c r="I1562" i="2"/>
  <c r="I1579" i="2"/>
  <c r="I1581" i="2"/>
  <c r="I1574" i="2"/>
  <c r="I1639" i="2"/>
  <c r="I1629" i="2"/>
  <c r="I1623" i="2"/>
  <c r="I1621" i="2"/>
  <c r="I1650" i="2"/>
  <c r="I1657" i="2"/>
  <c r="I1668" i="2"/>
  <c r="I1703" i="2"/>
  <c r="I1705" i="2"/>
  <c r="I1699" i="2"/>
  <c r="I1707" i="2"/>
  <c r="I1719" i="2"/>
  <c r="I1718" i="2"/>
  <c r="I1734" i="2"/>
  <c r="I1726" i="2"/>
  <c r="I1757" i="2"/>
  <c r="I1759" i="2"/>
  <c r="I1765" i="2"/>
  <c r="I1767" i="2"/>
  <c r="I1775" i="2"/>
  <c r="I1777" i="2"/>
  <c r="I1776" i="2"/>
  <c r="I1785" i="2"/>
  <c r="I1787" i="2"/>
  <c r="I1796" i="2"/>
  <c r="I1800" i="2"/>
  <c r="I1802" i="2"/>
  <c r="I1890" i="2"/>
  <c r="I1886" i="2"/>
  <c r="I1896" i="2"/>
  <c r="I1901" i="2"/>
  <c r="I1906" i="2"/>
  <c r="I1917" i="2"/>
  <c r="I1937" i="2"/>
  <c r="I1934" i="2"/>
  <c r="I1932" i="2"/>
  <c r="I1931" i="2"/>
  <c r="I1959" i="2"/>
  <c r="I1966" i="2"/>
  <c r="I1964" i="2"/>
  <c r="I1978" i="2"/>
  <c r="I1974" i="2"/>
  <c r="I1981" i="2"/>
  <c r="I2009" i="2"/>
  <c r="I2017" i="2"/>
  <c r="I2038" i="2"/>
  <c r="I2031" i="2"/>
  <c r="I2040" i="2"/>
  <c r="I2045" i="2"/>
  <c r="I2057" i="2"/>
  <c r="I2054" i="2"/>
  <c r="I2047" i="2"/>
  <c r="I2059" i="2"/>
  <c r="I2087" i="2"/>
  <c r="I2102" i="2"/>
  <c r="I2103" i="2"/>
  <c r="I2105" i="2"/>
  <c r="I2119" i="2"/>
  <c r="I2149" i="2"/>
  <c r="I2151" i="2"/>
  <c r="I2148" i="2"/>
  <c r="I2147" i="2"/>
  <c r="I2150" i="2"/>
  <c r="I4" i="2"/>
  <c r="I5" i="2"/>
  <c r="I6" i="2"/>
  <c r="I12" i="2"/>
  <c r="I18" i="2"/>
  <c r="I16" i="2"/>
  <c r="I22" i="2"/>
  <c r="I20" i="2"/>
  <c r="I25" i="2"/>
  <c r="I28" i="2"/>
  <c r="I37" i="2"/>
  <c r="I41" i="2"/>
  <c r="I42" i="2"/>
  <c r="I48" i="2"/>
  <c r="I50" i="2"/>
  <c r="I51" i="2"/>
  <c r="I52" i="2"/>
  <c r="I54" i="2"/>
  <c r="I61" i="2"/>
  <c r="I59" i="2"/>
  <c r="I56" i="2"/>
  <c r="I63" i="2"/>
  <c r="I65" i="2"/>
  <c r="I74" i="2"/>
  <c r="I71" i="2"/>
  <c r="I72" i="2"/>
  <c r="I77" i="2"/>
  <c r="I80" i="2"/>
  <c r="I83" i="2"/>
  <c r="I89" i="2"/>
  <c r="I108" i="2"/>
  <c r="I105" i="2"/>
  <c r="I111" i="2"/>
  <c r="I110" i="2"/>
  <c r="I119" i="2"/>
  <c r="I112" i="2"/>
  <c r="I130" i="2"/>
  <c r="I121" i="2"/>
  <c r="I137" i="2"/>
  <c r="I150" i="2"/>
  <c r="I153" i="2"/>
  <c r="I152" i="2"/>
  <c r="I161" i="2"/>
  <c r="I167" i="2"/>
  <c r="I178" i="2"/>
  <c r="I172" i="2"/>
  <c r="I175" i="2"/>
  <c r="I185" i="2"/>
  <c r="I191" i="2"/>
  <c r="I199" i="2"/>
  <c r="I204" i="2"/>
  <c r="I200" i="2"/>
  <c r="I201" i="2"/>
  <c r="I197" i="2"/>
  <c r="I196" i="2"/>
  <c r="I202" i="2"/>
  <c r="I212" i="2"/>
  <c r="I220" i="2"/>
  <c r="I214" i="2"/>
  <c r="I217" i="2"/>
  <c r="I226" i="2"/>
  <c r="I228" i="2"/>
  <c r="I227" i="2"/>
  <c r="I232" i="2"/>
  <c r="I233" i="2"/>
  <c r="I235" i="2"/>
  <c r="I240" i="2"/>
  <c r="I237" i="2"/>
  <c r="I250" i="2"/>
  <c r="I242" i="2"/>
  <c r="I257" i="2"/>
  <c r="I251" i="2"/>
  <c r="I266" i="2"/>
  <c r="I278" i="2"/>
  <c r="I279" i="2"/>
  <c r="I280" i="2"/>
  <c r="I281" i="2"/>
  <c r="I289" i="2"/>
  <c r="I294" i="2"/>
  <c r="I310" i="2"/>
  <c r="I299" i="2"/>
  <c r="I301" i="2"/>
  <c r="I317" i="2"/>
  <c r="I300" i="2"/>
  <c r="I298" i="2"/>
  <c r="I296" i="2"/>
  <c r="I312" i="2"/>
  <c r="I335" i="2"/>
  <c r="I327" i="2"/>
  <c r="I342" i="2"/>
  <c r="I348" i="2"/>
  <c r="I360" i="2"/>
  <c r="I362" i="2"/>
  <c r="I356" i="2"/>
  <c r="I354" i="2"/>
  <c r="I361" i="2"/>
  <c r="I358" i="2"/>
  <c r="I352" i="2"/>
  <c r="I350" i="2"/>
  <c r="I375" i="2"/>
  <c r="I369" i="2"/>
  <c r="I387" i="2"/>
  <c r="I401" i="2"/>
  <c r="I389" i="2"/>
  <c r="I395" i="2"/>
  <c r="I392" i="2"/>
  <c r="I396" i="2"/>
  <c r="I390" i="2"/>
  <c r="I412" i="2"/>
  <c r="I413" i="2"/>
  <c r="I418" i="2"/>
  <c r="I433" i="2"/>
  <c r="I441" i="2"/>
  <c r="I443" i="2"/>
  <c r="I457" i="2"/>
  <c r="I464" i="2"/>
  <c r="I458" i="2"/>
  <c r="I463" i="2"/>
  <c r="I466" i="2"/>
  <c r="I472" i="2"/>
  <c r="I473" i="2"/>
  <c r="I474" i="2"/>
  <c r="I476" i="2"/>
  <c r="I484" i="2"/>
  <c r="I494" i="2"/>
  <c r="I502" i="2"/>
  <c r="I491" i="2"/>
  <c r="I501" i="2"/>
  <c r="I497" i="2"/>
  <c r="I486" i="2"/>
  <c r="I490" i="2"/>
  <c r="I492" i="2"/>
  <c r="I514" i="2"/>
  <c r="I516" i="2"/>
  <c r="I537" i="2"/>
  <c r="I553" i="2"/>
  <c r="I546" i="2"/>
  <c r="I560" i="2"/>
  <c r="I567" i="2"/>
  <c r="I561" i="2"/>
  <c r="I548" i="2"/>
  <c r="I542" i="2"/>
  <c r="I577" i="2"/>
  <c r="I583" i="2"/>
  <c r="I585" i="2"/>
  <c r="I586" i="2"/>
  <c r="I604" i="2"/>
  <c r="I601" i="2"/>
  <c r="I606" i="2"/>
  <c r="I608" i="2"/>
  <c r="I615" i="2"/>
  <c r="I618" i="2"/>
  <c r="I627" i="2"/>
  <c r="I628" i="2"/>
  <c r="I635" i="2"/>
  <c r="I632" i="2"/>
  <c r="I636" i="2"/>
  <c r="I637" i="2"/>
  <c r="I639" i="2"/>
  <c r="I642" i="2"/>
  <c r="I657" i="2"/>
  <c r="I653" i="2"/>
  <c r="I650" i="2"/>
  <c r="I656" i="2"/>
  <c r="I669" i="2"/>
  <c r="I666" i="2"/>
  <c r="I663" i="2"/>
  <c r="I673" i="2"/>
  <c r="I691" i="2"/>
  <c r="I692" i="2"/>
  <c r="I700" i="2"/>
  <c r="I702" i="2"/>
  <c r="I712" i="2"/>
  <c r="I717" i="2"/>
  <c r="I721" i="2"/>
  <c r="I735" i="2"/>
  <c r="I747" i="2"/>
  <c r="I734" i="2"/>
  <c r="I730" i="2"/>
  <c r="I727" i="2"/>
  <c r="I740" i="2"/>
  <c r="I725" i="2"/>
  <c r="I728" i="2"/>
  <c r="I761" i="2"/>
  <c r="I749" i="2"/>
  <c r="I763" i="2"/>
  <c r="I750" i="2"/>
  <c r="I764" i="2"/>
  <c r="I753" i="2"/>
  <c r="I759" i="2"/>
  <c r="I756" i="2"/>
  <c r="I772" i="2"/>
  <c r="I789" i="2"/>
  <c r="I788" i="2"/>
  <c r="I792" i="2"/>
  <c r="I779" i="2"/>
  <c r="I796" i="2"/>
  <c r="I797" i="2"/>
  <c r="I798" i="2"/>
  <c r="I814" i="2"/>
  <c r="I817" i="2"/>
  <c r="I816" i="2"/>
  <c r="I820" i="2"/>
  <c r="I819" i="2"/>
  <c r="I823" i="2"/>
  <c r="I828" i="2"/>
  <c r="I827" i="2"/>
  <c r="I833" i="2"/>
  <c r="I851" i="2"/>
  <c r="I844" i="2"/>
  <c r="I857" i="2"/>
  <c r="I853" i="2"/>
  <c r="I860" i="2"/>
  <c r="I863" i="2"/>
  <c r="I872" i="2"/>
  <c r="I866" i="2"/>
  <c r="I871" i="2"/>
  <c r="I874" i="2"/>
  <c r="I883" i="2"/>
  <c r="I875" i="2"/>
  <c r="I881" i="2"/>
  <c r="I886" i="2"/>
  <c r="I890" i="2"/>
  <c r="I887" i="2"/>
  <c r="I900" i="2"/>
  <c r="I898" i="2"/>
  <c r="I909" i="2"/>
  <c r="I907" i="2"/>
  <c r="I923" i="2"/>
  <c r="I926" i="2"/>
  <c r="I929" i="2"/>
  <c r="I935" i="2"/>
  <c r="I932" i="2"/>
  <c r="I942" i="2"/>
  <c r="I927" i="2"/>
  <c r="I931" i="2"/>
  <c r="I946" i="2"/>
  <c r="I945" i="2"/>
  <c r="I956" i="2"/>
  <c r="I954" i="2"/>
  <c r="I944" i="2"/>
  <c r="I948" i="2"/>
  <c r="I965" i="2"/>
  <c r="I976" i="2"/>
  <c r="I972" i="2"/>
  <c r="I970" i="2"/>
  <c r="I995" i="2"/>
  <c r="I989" i="2"/>
  <c r="I987" i="2"/>
  <c r="I990" i="2"/>
  <c r="I991" i="2"/>
  <c r="I998" i="2"/>
  <c r="I1011" i="2"/>
  <c r="I1014" i="2"/>
  <c r="I1017" i="2"/>
  <c r="I1015" i="2"/>
  <c r="I1028" i="2"/>
  <c r="I1021" i="2"/>
  <c r="I1025" i="2"/>
  <c r="I1038" i="2"/>
  <c r="I1036" i="2"/>
  <c r="I1031" i="2"/>
  <c r="I1068" i="2"/>
  <c r="I1062" i="2"/>
  <c r="I1056" i="2"/>
  <c r="I1069" i="2"/>
  <c r="I1043" i="2"/>
  <c r="I1066" i="2"/>
  <c r="I1057" i="2"/>
  <c r="I1042" i="2"/>
  <c r="I1070" i="2"/>
  <c r="I1083" i="2"/>
  <c r="I1082" i="2"/>
  <c r="I1084" i="2"/>
  <c r="I1086" i="2"/>
  <c r="I1087" i="2"/>
  <c r="I1102" i="2"/>
  <c r="I1127" i="2"/>
  <c r="I1135" i="2"/>
  <c r="I1132" i="2"/>
  <c r="I1126" i="2"/>
  <c r="I1130" i="2"/>
  <c r="I1129" i="2"/>
  <c r="I1125" i="2"/>
  <c r="I1145" i="2"/>
  <c r="I1140" i="2"/>
  <c r="I1151" i="2"/>
  <c r="I1155" i="2"/>
  <c r="I1163" i="2"/>
  <c r="I1175" i="2"/>
  <c r="I1188" i="2"/>
  <c r="I1197" i="2"/>
  <c r="I1202" i="2"/>
  <c r="I1198" i="2"/>
  <c r="I1200" i="2"/>
  <c r="I1219" i="2"/>
  <c r="I1223" i="2"/>
  <c r="I1231" i="2"/>
  <c r="I1226" i="2"/>
  <c r="I1237" i="2"/>
  <c r="I1245" i="2"/>
  <c r="I1240" i="2"/>
  <c r="I1238" i="2"/>
  <c r="I1242" i="2"/>
  <c r="I1254" i="2"/>
  <c r="I1266" i="2"/>
  <c r="I1271" i="2"/>
  <c r="I1268" i="2"/>
  <c r="I1284" i="2"/>
  <c r="I1295" i="2"/>
  <c r="I1288" i="2"/>
  <c r="I1307" i="2"/>
  <c r="I1318" i="2"/>
  <c r="I1326" i="2"/>
  <c r="I1336" i="2"/>
  <c r="I1340" i="2"/>
  <c r="I1334" i="2"/>
  <c r="I1338" i="2"/>
  <c r="I1346" i="2"/>
  <c r="I1345" i="2"/>
  <c r="I1354" i="2"/>
  <c r="I1360" i="2"/>
  <c r="I1371" i="2"/>
  <c r="I1375" i="2"/>
  <c r="I1380" i="2"/>
  <c r="I1377" i="2"/>
  <c r="I1381" i="2"/>
  <c r="I1389" i="2"/>
  <c r="I1400" i="2"/>
  <c r="I1397" i="2"/>
  <c r="I1395" i="2"/>
  <c r="I1411" i="2"/>
  <c r="I1416" i="2"/>
  <c r="I1414" i="2"/>
  <c r="I1407" i="2"/>
  <c r="I1413" i="2"/>
  <c r="I1410" i="2"/>
  <c r="I1405" i="2"/>
  <c r="I1420" i="2"/>
  <c r="I1434" i="2"/>
  <c r="I1435" i="2"/>
  <c r="I1445" i="2"/>
  <c r="I1441" i="2"/>
  <c r="I1454" i="2"/>
  <c r="I1449" i="2"/>
  <c r="I1457" i="2"/>
  <c r="I1456" i="2"/>
  <c r="I1455" i="2"/>
  <c r="I1465" i="2"/>
  <c r="I1471" i="2"/>
  <c r="I1475" i="2"/>
  <c r="I1489" i="2"/>
  <c r="I1486" i="2"/>
  <c r="I1482" i="2"/>
  <c r="I1484" i="2"/>
  <c r="I1495" i="2"/>
  <c r="I1502" i="2"/>
  <c r="I1504" i="2"/>
  <c r="I1503" i="2"/>
  <c r="I1506" i="2"/>
  <c r="I1515" i="2"/>
  <c r="I1525" i="2"/>
  <c r="I1532" i="2"/>
  <c r="I1527" i="2"/>
  <c r="I1533" i="2"/>
  <c r="I1539" i="2"/>
  <c r="I1554" i="2"/>
  <c r="I1559" i="2"/>
  <c r="I1572" i="2"/>
  <c r="I1571" i="2"/>
  <c r="I1573" i="2"/>
  <c r="I1576" i="2"/>
  <c r="I1584" i="2"/>
  <c r="I1586" i="2"/>
  <c r="I1582" i="2"/>
  <c r="I1603" i="2"/>
  <c r="I1599" i="2"/>
  <c r="I1607" i="2"/>
  <c r="I1608" i="2"/>
  <c r="I1622" i="2"/>
  <c r="I1613" i="2"/>
  <c r="I1610" i="2"/>
  <c r="I1630" i="2"/>
  <c r="I1618" i="2"/>
  <c r="I1616" i="2"/>
  <c r="I1620" i="2"/>
  <c r="I1614" i="2"/>
  <c r="I1641" i="2"/>
  <c r="I1642" i="2"/>
  <c r="I1646" i="2"/>
  <c r="I1653" i="2"/>
  <c r="I1659" i="2"/>
  <c r="I1656" i="2"/>
  <c r="I1660" i="2"/>
  <c r="I1661" i="2"/>
  <c r="I1662" i="2"/>
  <c r="I1666" i="2"/>
  <c r="I1670" i="2"/>
  <c r="I1672" i="2"/>
  <c r="I1678" i="2"/>
  <c r="I1687" i="2"/>
  <c r="I1697" i="2"/>
  <c r="I1691" i="2"/>
  <c r="I1704" i="2"/>
  <c r="I1715" i="2"/>
  <c r="I1713" i="2"/>
  <c r="I1714" i="2"/>
  <c r="I1721" i="2"/>
  <c r="I1722" i="2"/>
  <c r="I1724" i="2"/>
  <c r="I1735" i="2"/>
  <c r="I1725" i="2"/>
  <c r="I1729" i="2"/>
  <c r="I1736" i="2"/>
  <c r="I1732" i="2"/>
  <c r="I1733" i="2"/>
  <c r="I1740" i="2"/>
  <c r="I1749" i="2"/>
  <c r="I1750" i="2"/>
  <c r="I1753" i="2"/>
  <c r="I1756" i="2"/>
  <c r="I1768" i="2"/>
  <c r="I1762" i="2"/>
  <c r="I1766" i="2"/>
  <c r="I1763" i="2"/>
  <c r="I1764" i="2"/>
  <c r="I1781" i="2"/>
  <c r="I1783" i="2"/>
  <c r="I1770" i="2"/>
  <c r="I1773" i="2"/>
  <c r="I1789" i="2"/>
  <c r="I1792" i="2"/>
  <c r="I1813" i="2"/>
  <c r="I1809" i="2"/>
  <c r="I1819" i="2"/>
  <c r="I1818" i="2"/>
  <c r="I1843" i="2"/>
  <c r="I1839" i="2"/>
  <c r="I1841" i="2"/>
  <c r="I1852" i="2"/>
  <c r="I1853" i="2"/>
  <c r="I1851" i="2"/>
  <c r="I1857" i="2"/>
  <c r="I1859" i="2"/>
  <c r="I1863" i="2"/>
  <c r="I1870" i="2"/>
  <c r="I1871" i="2"/>
  <c r="I1865" i="2"/>
  <c r="I1869" i="2"/>
  <c r="I1876" i="2"/>
  <c r="I1879" i="2"/>
  <c r="I1882" i="2"/>
  <c r="I1897" i="2"/>
  <c r="I1903" i="2"/>
  <c r="I1899" i="2"/>
  <c r="I1898" i="2"/>
  <c r="I1908" i="2"/>
  <c r="I1920" i="2"/>
  <c r="I1923" i="2"/>
  <c r="I1921" i="2"/>
  <c r="I1926" i="2"/>
  <c r="I1942" i="2"/>
  <c r="I1941" i="2"/>
  <c r="I1935" i="2"/>
  <c r="I1939" i="2"/>
  <c r="I1952" i="2"/>
  <c r="I1953" i="2"/>
  <c r="I1955" i="2"/>
  <c r="I1956" i="2"/>
  <c r="I1954" i="2"/>
  <c r="I1965" i="2"/>
  <c r="I1967" i="2"/>
  <c r="I1969" i="2"/>
  <c r="I1971" i="2"/>
  <c r="I1975" i="2"/>
  <c r="I1987" i="2"/>
  <c r="I1999" i="2"/>
  <c r="I1995" i="2"/>
  <c r="I1997" i="2"/>
  <c r="I2001" i="2"/>
  <c r="I2006" i="2"/>
  <c r="I2012" i="2"/>
  <c r="I2027" i="2"/>
  <c r="I2043" i="2"/>
  <c r="I2037" i="2"/>
  <c r="I2035" i="2"/>
  <c r="I2028" i="2"/>
  <c r="I2020" i="2"/>
  <c r="I2019" i="2"/>
  <c r="I2048" i="2"/>
  <c r="I2051" i="2"/>
  <c r="I2050" i="2"/>
  <c r="I2062" i="2"/>
  <c r="I2065" i="2"/>
  <c r="I2066" i="2"/>
  <c r="I2063" i="2"/>
  <c r="I2074" i="2"/>
  <c r="I2069" i="2"/>
  <c r="I2071" i="2"/>
  <c r="I2076" i="2"/>
  <c r="I2097" i="2"/>
  <c r="I2082" i="2"/>
  <c r="I2096" i="2"/>
  <c r="I2081" i="2"/>
  <c r="I2094" i="2"/>
  <c r="I2089" i="2"/>
  <c r="I2101" i="2"/>
  <c r="I2108" i="2"/>
  <c r="I2113" i="2"/>
  <c r="I2127" i="2"/>
  <c r="I2123" i="2"/>
  <c r="I2126" i="2"/>
  <c r="I2131" i="2"/>
  <c r="I2134" i="2"/>
  <c r="I2137" i="2"/>
  <c r="I2144" i="2"/>
  <c r="I2133" i="2"/>
  <c r="I2138" i="2"/>
  <c r="I2135" i="2"/>
  <c r="I9" i="2"/>
  <c r="I17" i="2"/>
  <c r="I19" i="2"/>
  <c r="I35" i="2"/>
  <c r="I36" i="2"/>
  <c r="I43" i="2"/>
  <c r="I49" i="2"/>
  <c r="I60" i="2"/>
  <c r="I53" i="2"/>
  <c r="I55" i="2"/>
  <c r="I70" i="2"/>
  <c r="I69" i="2"/>
  <c r="I68" i="2"/>
  <c r="I75" i="2"/>
  <c r="I81" i="2"/>
  <c r="I84" i="2"/>
  <c r="I85" i="2"/>
  <c r="I86" i="2"/>
  <c r="I91" i="2"/>
  <c r="I94" i="2"/>
  <c r="I92" i="2"/>
  <c r="I97" i="2"/>
  <c r="I100" i="2"/>
  <c r="I98" i="2"/>
  <c r="I101" i="2"/>
  <c r="I120" i="2"/>
  <c r="I117" i="2"/>
  <c r="I115" i="2"/>
  <c r="I126" i="2"/>
  <c r="I122" i="2"/>
  <c r="I118" i="2"/>
  <c r="I114" i="2"/>
  <c r="I125" i="2"/>
  <c r="I147" i="2"/>
  <c r="I143" i="2"/>
  <c r="I141" i="2"/>
  <c r="I148" i="2"/>
  <c r="I149" i="2"/>
  <c r="I168" i="2"/>
  <c r="I165" i="2"/>
  <c r="I163" i="2"/>
  <c r="I155" i="2"/>
  <c r="I151" i="2"/>
  <c r="I186" i="2"/>
  <c r="I176" i="2"/>
  <c r="I192" i="2"/>
  <c r="I193" i="2"/>
  <c r="I206" i="2"/>
  <c r="I211" i="2"/>
  <c r="I222" i="2"/>
  <c r="I236" i="2"/>
  <c r="I243" i="2"/>
  <c r="I248" i="2"/>
  <c r="I246" i="2"/>
  <c r="I272" i="2"/>
  <c r="I268" i="2"/>
  <c r="I263" i="2"/>
  <c r="I273" i="2"/>
  <c r="I270" i="2"/>
  <c r="I285" i="2"/>
  <c r="I319" i="2"/>
  <c r="I311" i="2"/>
  <c r="I321" i="2"/>
  <c r="I304" i="2"/>
  <c r="I306" i="2"/>
  <c r="I323" i="2"/>
  <c r="I325" i="2"/>
  <c r="I326" i="2"/>
  <c r="I337" i="2"/>
  <c r="I332" i="2"/>
  <c r="I336" i="2"/>
  <c r="I340" i="2"/>
  <c r="I346" i="2"/>
  <c r="I349" i="2"/>
  <c r="I357" i="2"/>
  <c r="I365" i="2"/>
  <c r="I353" i="2"/>
  <c r="I368" i="2"/>
  <c r="I371" i="2"/>
  <c r="I376" i="2"/>
  <c r="I370" i="2"/>
  <c r="I402" i="2"/>
  <c r="I407" i="2"/>
  <c r="I397" i="2"/>
  <c r="I400" i="2"/>
  <c r="I411" i="2"/>
  <c r="I405" i="2"/>
  <c r="I408" i="2"/>
  <c r="I406" i="2"/>
  <c r="I391" i="2"/>
  <c r="I415" i="2"/>
  <c r="I416" i="2"/>
  <c r="I421" i="2"/>
  <c r="I423" i="2"/>
  <c r="I427" i="2"/>
  <c r="I428" i="2"/>
  <c r="I431" i="2"/>
  <c r="I436" i="2"/>
  <c r="I439" i="2"/>
  <c r="I444" i="2"/>
  <c r="I449" i="2"/>
  <c r="I454" i="2"/>
  <c r="I467" i="2"/>
  <c r="I471" i="2"/>
  <c r="I477" i="2"/>
  <c r="I480" i="2"/>
  <c r="I483" i="2"/>
  <c r="I493" i="2"/>
  <c r="I488" i="2"/>
  <c r="I500" i="2"/>
  <c r="I507" i="2"/>
  <c r="I504" i="2"/>
  <c r="I495" i="2"/>
  <c r="I485" i="2"/>
  <c r="I518" i="2"/>
  <c r="I515" i="2"/>
  <c r="I551" i="2"/>
  <c r="I563" i="2"/>
  <c r="I532" i="2"/>
  <c r="I528" i="2"/>
  <c r="I556" i="2"/>
  <c r="I545" i="2"/>
  <c r="I552" i="2"/>
  <c r="I526" i="2"/>
  <c r="I557" i="2"/>
  <c r="I550" i="2"/>
  <c r="I536" i="2"/>
  <c r="I576" i="2"/>
  <c r="I579" i="2"/>
  <c r="I581" i="2"/>
  <c r="I593" i="2"/>
  <c r="I592" i="2"/>
  <c r="I596" i="2"/>
  <c r="I603" i="2"/>
  <c r="I625" i="2"/>
  <c r="I622" i="2"/>
  <c r="I629" i="2"/>
  <c r="I645" i="2"/>
  <c r="I647" i="2"/>
  <c r="I654" i="2"/>
  <c r="I655" i="2"/>
  <c r="I672" i="2"/>
  <c r="I664" i="2"/>
  <c r="I660" i="2"/>
  <c r="I674" i="2"/>
  <c r="I675" i="2"/>
  <c r="I688" i="2"/>
  <c r="I682" i="2"/>
  <c r="I689" i="2"/>
  <c r="I694" i="2"/>
  <c r="I698" i="2"/>
  <c r="I703" i="2"/>
  <c r="I707" i="2"/>
  <c r="I704" i="2"/>
  <c r="I710" i="2"/>
  <c r="I718" i="2"/>
  <c r="I720" i="2"/>
  <c r="I746" i="2"/>
  <c r="I738" i="2"/>
  <c r="I722" i="2"/>
  <c r="I737" i="2"/>
  <c r="I743" i="2"/>
  <c r="I748" i="2"/>
  <c r="I754" i="2"/>
  <c r="I767" i="2"/>
  <c r="I760" i="2"/>
  <c r="I765" i="2"/>
  <c r="I770" i="2"/>
  <c r="I771" i="2"/>
  <c r="I774" i="2"/>
  <c r="I773" i="2"/>
  <c r="I783" i="2"/>
  <c r="I785" i="2"/>
  <c r="I790" i="2"/>
  <c r="I793" i="2"/>
  <c r="I813" i="2"/>
  <c r="I818" i="2"/>
  <c r="I822" i="2"/>
  <c r="I824" i="2"/>
  <c r="I836" i="2"/>
  <c r="I854" i="2"/>
  <c r="I858" i="2"/>
  <c r="I873" i="2"/>
  <c r="I867" i="2"/>
  <c r="I865" i="2"/>
  <c r="I877" i="2"/>
  <c r="I879" i="2"/>
  <c r="I885" i="2"/>
  <c r="I903" i="2"/>
  <c r="I893" i="2"/>
  <c r="I895" i="2"/>
  <c r="I897" i="2"/>
  <c r="I896" i="2"/>
  <c r="I904" i="2"/>
  <c r="I888" i="2"/>
  <c r="I922" i="2"/>
  <c r="I917" i="2"/>
  <c r="I941" i="2"/>
  <c r="I943" i="2"/>
  <c r="I937" i="2"/>
  <c r="I960" i="2"/>
  <c r="I958" i="2"/>
  <c r="I955" i="2"/>
  <c r="I968" i="2"/>
  <c r="I967" i="2"/>
  <c r="I971" i="2"/>
  <c r="I977" i="2"/>
  <c r="I973" i="2"/>
  <c r="I974" i="2"/>
  <c r="I969" i="2"/>
  <c r="I988" i="2"/>
  <c r="I982" i="2"/>
  <c r="I985" i="2"/>
  <c r="I1001" i="2"/>
  <c r="I1000" i="2"/>
  <c r="I997" i="2"/>
  <c r="I996" i="2"/>
  <c r="I999" i="2"/>
  <c r="I1012" i="2"/>
  <c r="I1013" i="2"/>
  <c r="I1018" i="2"/>
  <c r="I1026" i="2"/>
  <c r="I1024" i="2"/>
  <c r="I1020" i="2"/>
  <c r="I1023" i="2"/>
  <c r="I1039" i="2"/>
  <c r="I1035" i="2"/>
  <c r="I1030" i="2"/>
  <c r="I1040" i="2"/>
  <c r="I1029" i="2"/>
  <c r="I1067" i="2"/>
  <c r="I1046" i="2"/>
  <c r="I1058" i="2"/>
  <c r="I1045" i="2"/>
  <c r="I1072" i="2"/>
  <c r="I1076" i="2"/>
  <c r="I1081" i="2"/>
  <c r="I1080" i="2"/>
  <c r="I1091" i="2"/>
  <c r="I1097" i="2"/>
  <c r="I1101" i="2"/>
  <c r="I1111" i="2"/>
  <c r="I1114" i="2"/>
  <c r="I1113" i="2"/>
  <c r="I1115" i="2"/>
  <c r="I1121" i="2"/>
  <c r="I1118" i="2"/>
  <c r="I1128" i="2"/>
  <c r="I1131" i="2"/>
  <c r="I1136" i="2"/>
  <c r="I1133" i="2"/>
  <c r="I1144" i="2"/>
  <c r="I1141" i="2"/>
  <c r="I1146" i="2"/>
  <c r="I1137" i="2"/>
  <c r="I1156" i="2"/>
  <c r="I1161" i="2"/>
  <c r="I1167" i="2"/>
  <c r="I1168" i="2"/>
  <c r="I1179" i="2"/>
  <c r="I1180" i="2"/>
  <c r="I1178" i="2"/>
  <c r="I1192" i="2"/>
  <c r="I1194" i="2"/>
  <c r="I1204" i="2"/>
  <c r="I1199" i="2"/>
  <c r="I1220" i="2"/>
  <c r="I1211" i="2"/>
  <c r="I1218" i="2"/>
  <c r="I1214" i="2"/>
  <c r="I1207" i="2"/>
  <c r="I1221" i="2"/>
  <c r="I1230" i="2"/>
  <c r="I1235" i="2"/>
  <c r="I1243" i="2"/>
  <c r="I1236" i="2"/>
  <c r="I1252" i="2"/>
  <c r="I1248" i="2"/>
  <c r="I1260" i="2"/>
  <c r="I1259" i="2"/>
  <c r="I1264" i="2"/>
  <c r="I1275" i="2"/>
  <c r="I1273" i="2"/>
  <c r="I1277" i="2"/>
  <c r="I1301" i="2"/>
  <c r="I1290" i="2"/>
  <c r="I1293" i="2"/>
  <c r="I1283" i="2"/>
  <c r="I1281" i="2"/>
  <c r="I1298" i="2"/>
  <c r="I1292" i="2"/>
  <c r="I1305" i="2"/>
  <c r="I1306" i="2"/>
  <c r="I1308" i="2"/>
  <c r="I1304" i="2"/>
  <c r="I1310" i="2"/>
  <c r="I1309" i="2"/>
  <c r="I1311" i="2"/>
  <c r="I1329" i="2"/>
  <c r="I1315" i="2"/>
  <c r="I1325" i="2"/>
  <c r="I1335" i="2"/>
  <c r="I1332" i="2"/>
  <c r="I1343" i="2"/>
  <c r="I1314" i="2"/>
  <c r="I1322" i="2"/>
  <c r="I1344" i="2"/>
  <c r="I1351" i="2"/>
  <c r="I1347" i="2"/>
  <c r="I1359" i="2"/>
  <c r="I1364" i="2"/>
  <c r="I1363" i="2"/>
  <c r="I1362" i="2"/>
  <c r="I1368" i="2"/>
  <c r="I1378" i="2"/>
  <c r="I1365" i="2"/>
  <c r="I1384" i="2"/>
  <c r="I1372" i="2"/>
  <c r="I1383" i="2"/>
  <c r="I1390" i="2"/>
  <c r="I1387" i="2"/>
  <c r="I1391" i="2"/>
  <c r="I1386" i="2"/>
  <c r="I1399" i="2"/>
  <c r="I1398" i="2"/>
  <c r="I1393" i="2"/>
  <c r="I1406" i="2"/>
  <c r="I1408" i="2"/>
  <c r="I1403" i="2"/>
  <c r="I1409" i="2"/>
  <c r="I1417" i="2"/>
  <c r="I1421" i="2"/>
  <c r="I1419" i="2"/>
  <c r="I1432" i="2"/>
  <c r="I1446" i="2"/>
  <c r="I1442" i="2"/>
  <c r="I1440" i="2"/>
  <c r="I1453" i="2"/>
  <c r="I1450" i="2"/>
  <c r="I1452" i="2"/>
  <c r="I1461" i="2"/>
  <c r="I1460" i="2"/>
  <c r="I1468" i="2"/>
  <c r="I1485" i="2"/>
  <c r="I1474" i="2"/>
  <c r="I1477" i="2"/>
  <c r="I1492" i="2"/>
  <c r="I1494" i="2"/>
  <c r="I1491" i="2"/>
  <c r="I1487" i="2"/>
  <c r="I1505" i="2"/>
  <c r="I1507" i="2"/>
  <c r="I1512" i="2"/>
  <c r="I1518" i="2"/>
  <c r="I1535" i="2"/>
  <c r="I1526" i="2"/>
  <c r="I1534" i="2"/>
  <c r="I1528" i="2"/>
  <c r="I1551" i="2"/>
  <c r="I1549" i="2"/>
  <c r="I1561" i="2"/>
  <c r="I1557" i="2"/>
  <c r="I1569" i="2"/>
  <c r="I1566" i="2"/>
  <c r="I1564" i="2"/>
  <c r="I1577" i="2"/>
  <c r="I1590" i="2"/>
  <c r="I1595" i="2"/>
  <c r="I1604" i="2"/>
  <c r="I1596" i="2"/>
  <c r="I1597" i="2"/>
  <c r="I1583" i="2"/>
  <c r="I1609" i="2"/>
  <c r="I1633" i="2"/>
  <c r="I1631" i="2"/>
  <c r="I1637" i="2"/>
  <c r="I1617" i="2"/>
  <c r="I1643" i="2"/>
  <c r="I1640" i="2"/>
  <c r="I1651" i="2"/>
  <c r="I1645" i="2"/>
  <c r="I1663" i="2"/>
  <c r="I1669" i="2"/>
  <c r="I1681" i="2"/>
  <c r="I1685" i="2"/>
  <c r="I1680" i="2"/>
  <c r="I1690" i="2"/>
  <c r="I1696" i="2"/>
  <c r="I1693" i="2"/>
  <c r="I1700" i="2"/>
  <c r="I1706" i="2"/>
  <c r="I1716" i="2"/>
  <c r="I1717" i="2"/>
  <c r="I1727" i="2"/>
  <c r="I1730" i="2"/>
  <c r="I1737" i="2"/>
  <c r="I1739" i="2"/>
  <c r="I1758" i="2"/>
  <c r="I1755" i="2"/>
  <c r="I1760" i="2"/>
  <c r="I1769" i="2"/>
  <c r="I1772" i="2"/>
  <c r="I1778" i="2"/>
  <c r="I1774" i="2"/>
  <c r="I1780" i="2"/>
  <c r="I1784" i="2"/>
  <c r="I1788" i="2"/>
  <c r="I1794" i="2"/>
  <c r="I1798" i="2"/>
  <c r="I1791" i="2"/>
  <c r="I1801" i="2"/>
  <c r="I1830" i="2"/>
  <c r="I1815" i="2"/>
  <c r="I1811" i="2"/>
  <c r="I1822" i="2"/>
  <c r="I1821" i="2"/>
  <c r="I1824" i="2"/>
  <c r="I1820" i="2"/>
  <c r="I1806" i="2"/>
  <c r="I1837" i="2"/>
  <c r="I1834" i="2"/>
  <c r="I1832" i="2"/>
  <c r="I1849" i="2"/>
  <c r="I1854" i="2"/>
  <c r="I1850" i="2"/>
  <c r="I1846" i="2"/>
  <c r="I1844" i="2"/>
  <c r="I1860" i="2"/>
  <c r="I1864" i="2"/>
  <c r="I1867" i="2"/>
  <c r="I1874" i="2"/>
  <c r="I1885" i="2"/>
  <c r="I1889" i="2"/>
  <c r="I1895" i="2"/>
  <c r="I1914" i="2"/>
  <c r="I1912" i="2"/>
  <c r="I1925" i="2"/>
  <c r="I1918" i="2"/>
  <c r="I1928" i="2"/>
  <c r="I1924" i="2"/>
  <c r="I1930" i="2"/>
  <c r="I1944" i="2"/>
  <c r="I1936" i="2"/>
  <c r="I1946" i="2"/>
  <c r="I1968" i="2"/>
  <c r="I1973" i="2"/>
  <c r="I1977" i="2"/>
  <c r="I1979" i="2"/>
  <c r="I1980" i="2"/>
  <c r="I1991" i="2"/>
  <c r="I1992" i="2"/>
  <c r="I2002" i="2"/>
  <c r="I2005" i="2"/>
  <c r="I2007" i="2"/>
  <c r="I2011" i="2"/>
  <c r="I2014" i="2"/>
  <c r="I2025" i="2"/>
  <c r="I2036" i="2"/>
  <c r="I2024" i="2"/>
  <c r="I2042" i="2"/>
  <c r="I2046" i="2"/>
  <c r="I2049" i="2"/>
  <c r="I2052" i="2"/>
  <c r="I2058" i="2"/>
  <c r="I2064" i="2"/>
  <c r="I2077" i="2"/>
  <c r="I2070" i="2"/>
  <c r="I2088" i="2"/>
  <c r="I2083" i="2"/>
  <c r="I2090" i="2"/>
  <c r="I2099" i="2"/>
  <c r="I2110" i="2"/>
  <c r="I2121" i="2"/>
  <c r="I2109" i="2"/>
  <c r="I2118" i="2"/>
  <c r="I2142" i="2"/>
  <c r="I2145" i="2"/>
  <c r="I2132" i="2"/>
  <c r="I2139" i="2"/>
  <c r="I10" i="2"/>
  <c r="AL5" i="5" l="1"/>
  <c r="M5" i="5"/>
  <c r="M6" i="5"/>
  <c r="AL6" i="5"/>
  <c r="B10" i="4" l="1"/>
  <c r="B8" i="4"/>
  <c r="B7" i="4"/>
  <c r="H2" i="4"/>
  <c r="H3" i="4"/>
  <c r="B14" i="4" l="1"/>
  <c r="B13" i="4"/>
  <c r="B3" i="4" l="1"/>
  <c r="B2" i="4"/>
  <c r="H4" i="4" l="1"/>
  <c r="H5" i="4" s="1"/>
  <c r="H6" i="4" l="1"/>
  <c r="J12" i="5"/>
  <c r="J18" i="5"/>
  <c r="J24" i="5"/>
  <c r="J30" i="5"/>
  <c r="J36" i="5"/>
  <c r="J42" i="5"/>
  <c r="J48" i="5"/>
  <c r="J54" i="5"/>
  <c r="J60" i="5"/>
  <c r="J66" i="5"/>
  <c r="J72" i="5"/>
  <c r="J78" i="5"/>
  <c r="J84" i="5"/>
  <c r="J90" i="5"/>
  <c r="J96" i="5"/>
  <c r="J102" i="5"/>
  <c r="J108" i="5"/>
  <c r="J114" i="5"/>
  <c r="J120" i="5"/>
  <c r="J126" i="5"/>
  <c r="J132" i="5"/>
  <c r="J138" i="5"/>
  <c r="J144" i="5"/>
  <c r="J150" i="5"/>
  <c r="J156" i="5"/>
  <c r="J162" i="5"/>
  <c r="J168" i="5"/>
  <c r="J174" i="5"/>
  <c r="J180" i="5"/>
  <c r="J186" i="5"/>
  <c r="J192" i="5"/>
  <c r="J198" i="5"/>
  <c r="J204" i="5"/>
  <c r="J210" i="5"/>
  <c r="J216" i="5"/>
  <c r="J222" i="5"/>
  <c r="J228" i="5"/>
  <c r="J234" i="5"/>
  <c r="J240" i="5"/>
  <c r="J246" i="5"/>
  <c r="J252" i="5"/>
  <c r="J258" i="5"/>
  <c r="J264" i="5"/>
  <c r="J270" i="5"/>
  <c r="J276" i="5"/>
  <c r="J282" i="5"/>
  <c r="J11" i="5"/>
  <c r="J19" i="5"/>
  <c r="J26" i="5"/>
  <c r="J33" i="5"/>
  <c r="J47" i="5"/>
  <c r="J62" i="5"/>
  <c r="J83" i="5"/>
  <c r="J98" i="5"/>
  <c r="J105" i="5"/>
  <c r="J119" i="5"/>
  <c r="J141" i="5"/>
  <c r="J163" i="5"/>
  <c r="J170" i="5"/>
  <c r="J177" i="5"/>
  <c r="J199" i="5"/>
  <c r="J13" i="5"/>
  <c r="J20" i="5"/>
  <c r="J27" i="5"/>
  <c r="J34" i="5"/>
  <c r="J41" i="5"/>
  <c r="J49" i="5"/>
  <c r="J56" i="5"/>
  <c r="J63" i="5"/>
  <c r="J70" i="5"/>
  <c r="J77" i="5"/>
  <c r="J85" i="5"/>
  <c r="J92" i="5"/>
  <c r="J99" i="5"/>
  <c r="J106" i="5"/>
  <c r="J113" i="5"/>
  <c r="J121" i="5"/>
  <c r="J128" i="5"/>
  <c r="J135" i="5"/>
  <c r="J142" i="5"/>
  <c r="J149" i="5"/>
  <c r="J9" i="5"/>
  <c r="J16" i="5"/>
  <c r="J23" i="5"/>
  <c r="J31" i="5"/>
  <c r="J38" i="5"/>
  <c r="J45" i="5"/>
  <c r="J52" i="5"/>
  <c r="J59" i="5"/>
  <c r="J67" i="5"/>
  <c r="J74" i="5"/>
  <c r="J81" i="5"/>
  <c r="J88" i="5"/>
  <c r="J95" i="5"/>
  <c r="J103" i="5"/>
  <c r="J110" i="5"/>
  <c r="J117" i="5"/>
  <c r="J124" i="5"/>
  <c r="J131" i="5"/>
  <c r="J139" i="5"/>
  <c r="J146" i="5"/>
  <c r="J153" i="5"/>
  <c r="J160" i="5"/>
  <c r="J167" i="5"/>
  <c r="J175" i="5"/>
  <c r="J182" i="5"/>
  <c r="J189" i="5"/>
  <c r="J196" i="5"/>
  <c r="J203" i="5"/>
  <c r="J211" i="5"/>
  <c r="J218" i="5"/>
  <c r="J225" i="5"/>
  <c r="J232" i="5"/>
  <c r="J239" i="5"/>
  <c r="J247" i="5"/>
  <c r="J254" i="5"/>
  <c r="J261" i="5"/>
  <c r="J268" i="5"/>
  <c r="J275" i="5"/>
  <c r="J283" i="5"/>
  <c r="J289" i="5"/>
  <c r="J295" i="5"/>
  <c r="J301" i="5"/>
  <c r="J307" i="5"/>
  <c r="J313" i="5"/>
  <c r="J5" i="5"/>
  <c r="J10" i="5"/>
  <c r="J17" i="5"/>
  <c r="J25" i="5"/>
  <c r="J32" i="5"/>
  <c r="J39" i="5"/>
  <c r="J46" i="5"/>
  <c r="J53" i="5"/>
  <c r="J61" i="5"/>
  <c r="J68" i="5"/>
  <c r="J75" i="5"/>
  <c r="J82" i="5"/>
  <c r="J89" i="5"/>
  <c r="J97" i="5"/>
  <c r="J104" i="5"/>
  <c r="J111" i="5"/>
  <c r="J118" i="5"/>
  <c r="J125" i="5"/>
  <c r="J133" i="5"/>
  <c r="J140" i="5"/>
  <c r="J147" i="5"/>
  <c r="J154" i="5"/>
  <c r="J161" i="5"/>
  <c r="J169" i="5"/>
  <c r="J176" i="5"/>
  <c r="J183" i="5"/>
  <c r="J190" i="5"/>
  <c r="J197" i="5"/>
  <c r="J205" i="5"/>
  <c r="J212" i="5"/>
  <c r="J219" i="5"/>
  <c r="J226" i="5"/>
  <c r="J233" i="5"/>
  <c r="J241" i="5"/>
  <c r="J248" i="5"/>
  <c r="J255" i="5"/>
  <c r="J262" i="5"/>
  <c r="J269" i="5"/>
  <c r="J277" i="5"/>
  <c r="J284" i="5"/>
  <c r="J290" i="5"/>
  <c r="J296" i="5"/>
  <c r="J302" i="5"/>
  <c r="J308" i="5"/>
  <c r="J314" i="5"/>
  <c r="J6" i="5"/>
  <c r="J40" i="5"/>
  <c r="J55" i="5"/>
  <c r="J69" i="5"/>
  <c r="J76" i="5"/>
  <c r="J91" i="5"/>
  <c r="J112" i="5"/>
  <c r="J127" i="5"/>
  <c r="J134" i="5"/>
  <c r="J148" i="5"/>
  <c r="J155" i="5"/>
  <c r="J184" i="5"/>
  <c r="J191" i="5"/>
  <c r="J206" i="5"/>
  <c r="J213" i="5"/>
  <c r="J14" i="5"/>
  <c r="J35" i="5"/>
  <c r="J57" i="5"/>
  <c r="J79" i="5"/>
  <c r="J100" i="5"/>
  <c r="J122" i="5"/>
  <c r="J143" i="5"/>
  <c r="J159" i="5"/>
  <c r="J173" i="5"/>
  <c r="J188" i="5"/>
  <c r="J202" i="5"/>
  <c r="J217" i="5"/>
  <c r="J229" i="5"/>
  <c r="J238" i="5"/>
  <c r="J250" i="5"/>
  <c r="J260" i="5"/>
  <c r="J272" i="5"/>
  <c r="J281" i="5"/>
  <c r="J292" i="5"/>
  <c r="J300" i="5"/>
  <c r="J310" i="5"/>
  <c r="J4" i="5"/>
  <c r="J15" i="5"/>
  <c r="J37" i="5"/>
  <c r="J58" i="5"/>
  <c r="J80" i="5"/>
  <c r="J101" i="5"/>
  <c r="J123" i="5"/>
  <c r="J145" i="5"/>
  <c r="J164" i="5"/>
  <c r="J178" i="5"/>
  <c r="J193" i="5"/>
  <c r="J207" i="5"/>
  <c r="J220" i="5"/>
  <c r="J230" i="5"/>
  <c r="J242" i="5"/>
  <c r="J251" i="5"/>
  <c r="J263" i="5"/>
  <c r="J273" i="5"/>
  <c r="J285" i="5"/>
  <c r="J293" i="5"/>
  <c r="J303" i="5"/>
  <c r="J311" i="5"/>
  <c r="J7" i="5"/>
  <c r="J294" i="5"/>
  <c r="J312" i="5"/>
  <c r="J2" i="5"/>
  <c r="J28" i="5"/>
  <c r="J93" i="5"/>
  <c r="J157" i="5"/>
  <c r="J200" i="5"/>
  <c r="J236" i="5"/>
  <c r="J279" i="5"/>
  <c r="J316" i="5"/>
  <c r="J51" i="5"/>
  <c r="J137" i="5"/>
  <c r="J187" i="5"/>
  <c r="J215" i="5"/>
  <c r="J237" i="5"/>
  <c r="J271" i="5"/>
  <c r="J291" i="5"/>
  <c r="J309" i="5"/>
  <c r="J21" i="5"/>
  <c r="J43" i="5"/>
  <c r="J64" i="5"/>
  <c r="J86" i="5"/>
  <c r="J107" i="5"/>
  <c r="J129" i="5"/>
  <c r="J151" i="5"/>
  <c r="J165" i="5"/>
  <c r="J179" i="5"/>
  <c r="J194" i="5"/>
  <c r="J208" i="5"/>
  <c r="J221" i="5"/>
  <c r="J231" i="5"/>
  <c r="J243" i="5"/>
  <c r="J253" i="5"/>
  <c r="J265" i="5"/>
  <c r="J274" i="5"/>
  <c r="J286" i="5"/>
  <c r="J304" i="5"/>
  <c r="J8" i="5"/>
  <c r="J50" i="5"/>
  <c r="J136" i="5"/>
  <c r="J185" i="5"/>
  <c r="J224" i="5"/>
  <c r="J257" i="5"/>
  <c r="J267" i="5"/>
  <c r="J298" i="5"/>
  <c r="J29" i="5"/>
  <c r="J73" i="5"/>
  <c r="J94" i="5"/>
  <c r="J116" i="5"/>
  <c r="J158" i="5"/>
  <c r="J172" i="5"/>
  <c r="J201" i="5"/>
  <c r="J227" i="5"/>
  <c r="J249" i="5"/>
  <c r="J259" i="5"/>
  <c r="J280" i="5"/>
  <c r="J299" i="5"/>
  <c r="J3" i="5"/>
  <c r="J22" i="5"/>
  <c r="J44" i="5"/>
  <c r="J65" i="5"/>
  <c r="J87" i="5"/>
  <c r="J109" i="5"/>
  <c r="J130" i="5"/>
  <c r="J152" i="5"/>
  <c r="J166" i="5"/>
  <c r="J181" i="5"/>
  <c r="J195" i="5"/>
  <c r="J209" i="5"/>
  <c r="J223" i="5"/>
  <c r="J235" i="5"/>
  <c r="J244" i="5"/>
  <c r="J256" i="5"/>
  <c r="J266" i="5"/>
  <c r="J278" i="5"/>
  <c r="J287" i="5"/>
  <c r="J297" i="5"/>
  <c r="J305" i="5"/>
  <c r="J315" i="5"/>
  <c r="J71" i="5"/>
  <c r="J115" i="5"/>
  <c r="J171" i="5"/>
  <c r="J214" i="5"/>
  <c r="J245" i="5"/>
  <c r="J288" i="5"/>
  <c r="J306" i="5"/>
  <c r="AI128" i="5" l="1"/>
  <c r="AI511" i="5"/>
  <c r="AI65" i="5"/>
  <c r="AI121" i="5"/>
  <c r="AI103" i="5"/>
  <c r="AI197" i="5"/>
  <c r="AI64" i="5"/>
  <c r="AI470" i="5"/>
  <c r="AI61" i="5"/>
  <c r="AI290" i="5"/>
  <c r="AI342" i="5"/>
  <c r="AI120" i="5"/>
  <c r="AI17" i="5"/>
  <c r="AI184" i="5"/>
  <c r="AI147" i="5"/>
  <c r="AI335" i="5"/>
  <c r="AI178" i="5"/>
  <c r="AI247" i="5"/>
  <c r="AI245" i="5"/>
  <c r="AI451" i="5"/>
  <c r="AI180" i="5"/>
  <c r="AI50" i="5"/>
  <c r="AI55" i="5"/>
  <c r="AI447" i="5"/>
  <c r="AI33" i="5"/>
  <c r="AI288" i="5"/>
  <c r="AI15" i="5"/>
  <c r="AI166" i="5"/>
  <c r="AI490" i="5"/>
  <c r="AI332" i="5"/>
  <c r="AI210" i="5"/>
  <c r="AI381" i="5"/>
  <c r="AI281" i="5"/>
  <c r="AI173" i="5"/>
  <c r="AI501" i="5"/>
  <c r="AI363" i="5"/>
  <c r="AI497" i="5"/>
  <c r="AI412" i="5"/>
  <c r="AI45" i="5"/>
  <c r="AI114" i="5"/>
  <c r="AI411" i="5"/>
  <c r="AI272" i="5"/>
  <c r="AI208" i="5"/>
  <c r="AI449" i="5"/>
  <c r="AI410" i="5"/>
  <c r="AI467" i="5"/>
  <c r="AI444" i="5"/>
  <c r="AI257" i="5"/>
  <c r="AI74" i="5"/>
  <c r="AI9" i="5"/>
  <c r="AI73" i="5"/>
  <c r="AI358" i="5"/>
  <c r="AI386" i="5"/>
  <c r="AI177" i="5"/>
  <c r="AI145" i="5"/>
  <c r="AI318" i="5"/>
  <c r="AI160" i="5"/>
  <c r="AI169" i="5"/>
  <c r="AI81" i="5"/>
  <c r="AI334" i="5"/>
  <c r="AI482" i="5"/>
  <c r="AI256" i="5"/>
  <c r="AI275" i="5"/>
  <c r="AI483" i="5"/>
  <c r="AI236" i="5"/>
  <c r="AI433" i="5"/>
  <c r="AI216" i="5"/>
  <c r="AI478" i="5"/>
  <c r="AI267" i="5"/>
  <c r="AI57" i="5"/>
  <c r="AI189" i="5"/>
  <c r="AI262" i="5"/>
  <c r="AI270" i="5"/>
  <c r="AI68" i="5"/>
  <c r="AI258" i="5"/>
  <c r="AI242" i="5"/>
  <c r="AI460" i="5"/>
  <c r="AI232" i="5" l="1"/>
  <c r="AI284" i="5"/>
  <c r="AI351" i="5"/>
  <c r="AI203" i="5"/>
  <c r="AI251" i="5"/>
  <c r="AI337" i="5"/>
  <c r="AI206" i="5"/>
  <c r="AI179" i="5"/>
  <c r="AI20" i="5"/>
  <c r="AI328" i="5"/>
  <c r="AI129" i="5"/>
  <c r="AI186" i="5"/>
  <c r="AI246" i="5"/>
  <c r="AI69" i="5"/>
  <c r="AI283" i="5"/>
  <c r="AI12" i="5"/>
  <c r="AI136" i="5"/>
  <c r="AI137" i="5"/>
  <c r="AI300" i="5"/>
  <c r="AI18" i="5"/>
  <c r="AI414" i="5"/>
  <c r="AI514" i="5"/>
  <c r="AI430" i="5"/>
  <c r="AI90" i="5"/>
  <c r="AI428" i="5"/>
  <c r="AI36" i="5"/>
  <c r="AI67" i="5"/>
  <c r="AI47" i="5"/>
  <c r="AI390" i="5"/>
  <c r="AI58" i="5"/>
  <c r="AI486" i="5"/>
  <c r="AI79" i="5"/>
  <c r="AI10" i="5"/>
  <c r="AI273" i="5"/>
  <c r="AI151" i="5"/>
  <c r="AI204" i="5"/>
  <c r="AI241" i="5"/>
  <c r="AI330" i="5"/>
  <c r="AI348" i="5"/>
  <c r="AI496" i="5"/>
  <c r="AI440" i="5"/>
  <c r="AI319" i="5"/>
  <c r="AI407" i="5"/>
  <c r="AI38" i="5"/>
  <c r="AI466" i="5"/>
  <c r="AI181" i="5"/>
  <c r="AI134" i="5"/>
  <c r="AI212" i="5"/>
  <c r="AI314" i="5"/>
  <c r="AI132" i="5"/>
  <c r="AI172" i="5"/>
  <c r="AI356" i="5"/>
  <c r="AI426" i="5"/>
  <c r="AI286" i="5"/>
  <c r="AI214" i="5"/>
  <c r="AI108" i="5"/>
  <c r="AI37" i="5"/>
  <c r="AI171" i="5"/>
  <c r="AI475" i="5"/>
  <c r="AI243" i="5"/>
  <c r="AI157" i="5"/>
  <c r="AI316" i="5"/>
  <c r="AI5" i="5"/>
  <c r="AI140" i="5"/>
  <c r="AI395" i="5"/>
  <c r="AI458" i="5"/>
  <c r="AI142" i="5"/>
  <c r="AI309" i="5"/>
  <c r="AI376" i="5"/>
  <c r="AI211" i="5"/>
  <c r="AI230" i="5"/>
  <c r="AI355" i="5"/>
  <c r="AI21" i="5"/>
  <c r="AI464" i="5"/>
  <c r="AI417" i="5"/>
  <c r="AI35" i="5"/>
  <c r="AI446" i="5"/>
  <c r="AI176" i="5"/>
  <c r="AI220" i="5"/>
  <c r="AI162" i="5"/>
  <c r="AI259" i="5"/>
  <c r="AI78" i="5"/>
  <c r="AI375" i="5"/>
  <c r="AI434" i="5"/>
  <c r="AI239" i="5"/>
  <c r="AI350" i="5"/>
  <c r="AI285" i="5"/>
  <c r="AI329" i="5"/>
  <c r="AI397" i="5"/>
  <c r="AI106" i="5"/>
  <c r="AI130" i="5"/>
  <c r="AI368" i="5"/>
  <c r="AI421" i="5"/>
  <c r="AI326" i="5"/>
  <c r="AI509" i="5"/>
  <c r="AI406" i="5"/>
  <c r="AI349" i="5"/>
  <c r="AI82" i="5"/>
  <c r="AI403" i="5"/>
  <c r="AI131" i="5"/>
  <c r="AI223" i="5"/>
  <c r="AI293" i="5"/>
  <c r="AI419" i="5"/>
  <c r="AI28" i="5"/>
  <c r="AI299" i="5"/>
  <c r="AI377" i="5"/>
  <c r="AI507" i="5"/>
  <c r="AI225" i="5"/>
  <c r="AI244" i="5"/>
  <c r="AI187" i="5"/>
  <c r="AI297" i="5"/>
  <c r="AI76" i="5"/>
  <c r="AI83" i="5"/>
  <c r="AI338" i="5"/>
  <c r="AI213" i="5"/>
  <c r="AI182" i="5"/>
  <c r="AI190" i="5"/>
  <c r="AI191" i="5"/>
  <c r="AI26" i="5"/>
  <c r="AI461" i="5"/>
  <c r="AI227" i="5"/>
  <c r="AI352" i="5"/>
  <c r="AI143" i="5"/>
  <c r="AI255" i="5"/>
  <c r="AI46" i="5"/>
  <c r="AI215" i="5"/>
  <c r="AI268" i="5"/>
  <c r="AI112" i="5"/>
  <c r="AI481" i="5"/>
  <c r="AI271" i="5"/>
  <c r="AI218" i="5"/>
  <c r="AI222" i="5"/>
  <c r="AI340" i="5"/>
  <c r="AI52" i="5"/>
  <c r="AI477" i="5"/>
  <c r="AI126" i="5"/>
  <c r="AI248" i="5"/>
  <c r="AI485" i="5"/>
  <c r="AI308" i="5"/>
  <c r="AI4" i="5"/>
  <c r="AI60" i="5"/>
  <c r="AI459" i="5"/>
  <c r="AI209" i="5"/>
  <c r="AI302" i="5"/>
  <c r="AI418" i="5"/>
  <c r="AI105" i="5"/>
  <c r="AI104" i="5"/>
  <c r="AI492" i="5"/>
  <c r="AI331" i="5"/>
  <c r="AI371" i="5"/>
  <c r="AI304" i="5"/>
  <c r="AI7" i="5"/>
  <c r="AI2" i="5"/>
  <c r="AI298" i="5"/>
  <c r="AI87" i="5"/>
  <c r="AI260" i="5"/>
  <c r="AI361" i="5"/>
  <c r="AI124" i="5"/>
  <c r="AI279" i="5"/>
  <c r="AI347" i="5"/>
  <c r="AI98" i="5"/>
  <c r="AI77" i="5"/>
  <c r="AI305" i="5"/>
  <c r="AI398" i="5"/>
  <c r="AI487" i="5"/>
  <c r="AI13" i="5"/>
  <c r="AI453" i="5"/>
  <c r="AI512" i="5"/>
  <c r="AI148" i="5"/>
  <c r="AI498" i="5"/>
  <c r="AI31" i="5"/>
  <c r="AI144" i="5"/>
  <c r="AI156" i="5"/>
  <c r="AI378" i="5"/>
  <c r="AI70" i="5"/>
  <c r="AI320" i="5"/>
  <c r="AI463" i="5"/>
  <c r="AI71" i="5"/>
  <c r="AI14" i="5"/>
  <c r="AI315" i="5"/>
  <c r="AI510" i="5"/>
  <c r="AI217" i="5"/>
  <c r="AI468" i="5"/>
  <c r="AI341" i="5"/>
  <c r="AI86" i="5"/>
  <c r="AI165" i="5"/>
  <c r="AI495" i="5"/>
  <c r="AI116" i="5"/>
  <c r="AI168" i="5"/>
  <c r="AI439" i="5"/>
  <c r="AI95" i="5"/>
  <c r="AI488" i="5"/>
  <c r="AI202" i="5"/>
  <c r="AI287" i="5"/>
  <c r="AI39" i="5"/>
  <c r="AI422" i="5"/>
  <c r="AI135" i="5"/>
  <c r="AI324" i="5"/>
  <c r="AI63" i="5"/>
  <c r="AI261" i="5"/>
  <c r="AI25" i="5"/>
  <c r="AI489" i="5"/>
  <c r="AI19" i="5"/>
  <c r="AI474" i="5"/>
  <c r="AI113" i="5"/>
  <c r="AI149" i="5"/>
  <c r="AI16" i="5"/>
  <c r="AI234" i="5"/>
  <c r="AI75" i="5"/>
  <c r="AI49" i="5"/>
  <c r="AI465" i="5"/>
  <c r="AI491" i="5"/>
  <c r="AI431" i="5"/>
  <c r="AI11" i="5"/>
  <c r="AI24" i="5"/>
  <c r="AI370" i="5"/>
  <c r="AI336" i="5"/>
  <c r="AI150" i="5"/>
  <c r="AI198" i="5"/>
  <c r="AI312" i="5"/>
  <c r="AI117" i="5"/>
  <c r="AI404" i="5"/>
  <c r="AI3" i="5"/>
  <c r="AI235" i="5"/>
  <c r="AI502" i="5"/>
  <c r="AI224" i="5"/>
  <c r="AI30" i="5"/>
  <c r="AI469" i="5"/>
  <c r="AI432" i="5"/>
  <c r="AI294" i="5"/>
  <c r="AI455" i="5"/>
  <c r="AI364" i="5"/>
  <c r="AI373" i="5"/>
  <c r="AI238" i="5"/>
  <c r="AI192" i="5"/>
  <c r="AI357" i="5"/>
  <c r="AI276" i="5"/>
  <c r="AI445" i="5"/>
  <c r="AI240" i="5"/>
  <c r="AI452" i="5"/>
  <c r="AI266" i="5"/>
  <c r="AI111" i="5"/>
  <c r="AI170" i="5"/>
  <c r="AI480" i="5"/>
  <c r="AI200" i="5"/>
  <c r="AI339" i="5"/>
  <c r="AI499" i="5"/>
  <c r="AI416" i="5"/>
  <c r="AI494" i="5"/>
  <c r="AI274" i="5"/>
  <c r="AI99" i="5"/>
  <c r="AI317" i="5"/>
  <c r="AI44" i="5"/>
  <c r="AI513" i="5"/>
  <c r="AI6" i="5"/>
  <c r="AI228" i="5"/>
  <c r="AI450" i="5"/>
  <c r="AI138" i="5"/>
  <c r="AI437" i="5"/>
  <c r="AI325" i="5"/>
  <c r="AI420" i="5"/>
  <c r="AI254" i="5"/>
  <c r="AI159" i="5"/>
  <c r="AI359" i="5"/>
  <c r="AI473" i="5"/>
  <c r="AI96" i="5"/>
  <c r="AI72" i="5"/>
  <c r="AI199" i="5"/>
  <c r="AI500" i="5"/>
  <c r="AI344" i="5"/>
  <c r="AI41" i="5"/>
  <c r="AI389" i="5"/>
  <c r="AI396" i="5"/>
  <c r="AI322" i="5"/>
  <c r="AI393" i="5"/>
  <c r="AI40" i="5"/>
  <c r="AI508" i="5"/>
  <c r="AI253" i="5"/>
  <c r="AI102" i="5"/>
  <c r="AI354" i="5"/>
  <c r="AI59" i="5"/>
  <c r="AI252" i="5"/>
  <c r="AI29" i="5"/>
  <c r="AI153" i="5"/>
  <c r="AI125" i="5"/>
  <c r="AI107" i="5"/>
  <c r="AI265" i="5"/>
  <c r="AI289" i="5"/>
  <c r="AI313" i="5"/>
  <c r="AI27" i="5"/>
  <c r="AI188" i="5"/>
  <c r="AI185" i="5"/>
  <c r="AI436" i="5"/>
  <c r="AI8" i="5"/>
  <c r="AI366" i="5"/>
  <c r="AI392" i="5"/>
  <c r="AI118" i="5"/>
  <c r="AI369" i="5"/>
  <c r="AI448" i="5"/>
  <c r="AI201" i="5"/>
  <c r="AI34" i="5"/>
  <c r="AI167" i="5"/>
  <c r="AI278" i="5"/>
  <c r="AI423" i="5"/>
  <c r="AI100" i="5"/>
  <c r="AI457" i="5"/>
  <c r="AI263" i="5"/>
  <c r="AI269" i="5"/>
  <c r="AI146" i="5"/>
  <c r="AI161" i="5"/>
  <c r="AI296" i="5"/>
  <c r="AI152" i="5"/>
  <c r="AI333" i="5"/>
  <c r="AI493" i="5"/>
  <c r="AI54" i="5"/>
  <c r="AI424" i="5"/>
  <c r="AI158" i="5"/>
  <c r="AI53" i="5"/>
  <c r="AI43" i="5"/>
  <c r="AI109" i="5"/>
  <c r="AI229" i="5"/>
  <c r="AI311" i="5"/>
  <c r="AI295" i="5"/>
  <c r="AI91" i="5"/>
  <c r="AI231" i="5"/>
  <c r="AI438" i="5"/>
  <c r="AI505" i="5"/>
  <c r="AI48" i="5"/>
  <c r="AI383" i="5"/>
  <c r="AI280" i="5"/>
  <c r="AI250" i="5"/>
  <c r="AI62" i="5"/>
  <c r="AI221" i="5"/>
  <c r="AI237" i="5"/>
  <c r="AI504" i="5"/>
  <c r="AI226" i="5"/>
  <c r="AI441" i="5"/>
  <c r="AI476" i="5"/>
  <c r="AI409" i="5"/>
  <c r="AI277" i="5"/>
  <c r="AI23" i="5"/>
  <c r="AI515" i="5"/>
  <c r="AI385" i="5"/>
  <c r="AI310" i="5"/>
  <c r="AI85" i="5"/>
  <c r="AI175" i="5"/>
  <c r="AI346" i="5"/>
  <c r="AI92" i="5"/>
  <c r="AI435" i="5"/>
  <c r="AI365" i="5"/>
  <c r="AI343" i="5"/>
  <c r="AI362" i="5"/>
  <c r="AI291" i="5"/>
  <c r="AI405" i="5"/>
  <c r="AI194" i="5"/>
  <c r="AI207" i="5"/>
  <c r="AI163" i="5"/>
  <c r="AI456" i="5"/>
  <c r="AI101" i="5"/>
  <c r="AI89" i="5"/>
  <c r="AI119" i="5"/>
  <c r="AI133" i="5"/>
  <c r="AI193" i="5"/>
  <c r="AI84" i="5"/>
  <c r="AI80" i="5"/>
  <c r="AI413" i="5"/>
  <c r="AI323" i="5"/>
  <c r="AI264" i="5"/>
  <c r="AI367" i="5"/>
  <c r="AI472" i="5"/>
  <c r="AI32" i="5"/>
  <c r="AI372" i="5"/>
  <c r="AI400" i="5"/>
  <c r="AI93" i="5"/>
  <c r="AI402" i="5"/>
  <c r="AI321" i="5"/>
  <c r="AI327" i="5"/>
  <c r="AI425" i="5"/>
  <c r="AI141" i="5"/>
  <c r="AI139" i="5"/>
  <c r="AI195" i="5"/>
  <c r="AI233" i="5"/>
  <c r="AI379" i="5"/>
  <c r="AI408" i="5"/>
  <c r="AI94" i="5"/>
  <c r="AI307" i="5"/>
  <c r="AI442" i="5"/>
  <c r="AI516" i="5"/>
  <c r="AI345" i="5"/>
  <c r="AI115" i="5"/>
  <c r="AI391" i="5"/>
  <c r="AI122" i="5"/>
  <c r="AI249" i="5"/>
  <c r="AI97" i="5"/>
  <c r="AI292" i="5"/>
  <c r="AI443" i="5"/>
  <c r="AI380" i="5"/>
  <c r="AI164" i="5"/>
  <c r="AI471" i="5"/>
  <c r="AI123" i="5"/>
  <c r="AI382" i="5"/>
  <c r="AI388" i="5"/>
  <c r="AI387" i="5"/>
  <c r="AI301" i="5"/>
  <c r="AI88" i="5"/>
  <c r="AI484" i="5"/>
  <c r="AI429" i="5"/>
  <c r="AI503" i="5"/>
  <c r="AI427" i="5"/>
  <c r="AI306" i="5"/>
  <c r="AI462" i="5"/>
  <c r="AI399" i="5"/>
  <c r="AI66" i="5"/>
  <c r="AI51" i="5"/>
  <c r="AI205" i="5"/>
  <c r="AI42" i="5"/>
  <c r="AI360" i="5"/>
  <c r="AI303" i="5"/>
  <c r="AI110" i="5"/>
  <c r="AI154" i="5"/>
  <c r="AI454" i="5"/>
  <c r="AI174" i="5"/>
  <c r="AI155" i="5"/>
  <c r="AI22" i="5"/>
  <c r="AI394" i="5"/>
  <c r="AI56" i="5"/>
  <c r="AI353" i="5"/>
  <c r="AI282" i="5"/>
  <c r="AI127" i="5"/>
  <c r="AI384" i="5"/>
  <c r="AI415" i="5"/>
  <c r="AI506" i="5"/>
  <c r="AI219" i="5"/>
  <c r="AI401" i="5"/>
  <c r="AI479" i="5"/>
  <c r="AI183" i="5"/>
  <c r="AI196" i="5"/>
  <c r="AI374" i="5"/>
</calcChain>
</file>

<file path=xl/sharedStrings.xml><?xml version="1.0" encoding="utf-8"?>
<sst xmlns="http://schemas.openxmlformats.org/spreadsheetml/2006/main" count="6483" uniqueCount="336">
  <si>
    <t>Suburb</t>
  </si>
  <si>
    <t>Price</t>
  </si>
  <si>
    <t>Date</t>
  </si>
  <si>
    <t>Rooms</t>
  </si>
  <si>
    <t>Distance</t>
  </si>
  <si>
    <t>Landsize</t>
  </si>
  <si>
    <t>Postcode</t>
  </si>
  <si>
    <t>Regionname</t>
  </si>
  <si>
    <t>Airport West</t>
  </si>
  <si>
    <t>Western Metropolitan</t>
  </si>
  <si>
    <t>Altona</t>
  </si>
  <si>
    <t>Altona Meadows</t>
  </si>
  <si>
    <t>Altona North</t>
  </si>
  <si>
    <t>Ardeer</t>
  </si>
  <si>
    <t>Ashwood</t>
  </si>
  <si>
    <t>Southern Metropolitan</t>
  </si>
  <si>
    <t>Aspendale</t>
  </si>
  <si>
    <t>South-Eastern Metropolitan</t>
  </si>
  <si>
    <t>Avondale Heights</t>
  </si>
  <si>
    <t>Balwyn</t>
  </si>
  <si>
    <t>Balwyn North</t>
  </si>
  <si>
    <t>Bayswater</t>
  </si>
  <si>
    <t>Eastern Metropolitan</t>
  </si>
  <si>
    <t>Bentleigh East</t>
  </si>
  <si>
    <t>Berwick</t>
  </si>
  <si>
    <t>Eastern Victoria</t>
  </si>
  <si>
    <t>Blackburn North</t>
  </si>
  <si>
    <t>Blackburn South</t>
  </si>
  <si>
    <t>Boronia</t>
  </si>
  <si>
    <t>Braybrook</t>
  </si>
  <si>
    <t>Briar Hill</t>
  </si>
  <si>
    <t>Brighton</t>
  </si>
  <si>
    <t>Brighton East</t>
  </si>
  <si>
    <t>Brunswick</t>
  </si>
  <si>
    <t>Northern Metropolitan</t>
  </si>
  <si>
    <t>Brunswick West</t>
  </si>
  <si>
    <t>Bulleen</t>
  </si>
  <si>
    <t>Bundoora</t>
  </si>
  <si>
    <t>Cairnlea</t>
  </si>
  <si>
    <t>Camberwell</t>
  </si>
  <si>
    <t>Carlton</t>
  </si>
  <si>
    <t>Carlton North</t>
  </si>
  <si>
    <t>Carnegie</t>
  </si>
  <si>
    <t>Chadstone</t>
  </si>
  <si>
    <t>Cheltenham</t>
  </si>
  <si>
    <t>Clarinda</t>
  </si>
  <si>
    <t>Clifton Hill</t>
  </si>
  <si>
    <t>Coburg</t>
  </si>
  <si>
    <t>Coburg North</t>
  </si>
  <si>
    <t>Collingwood</t>
  </si>
  <si>
    <t>Craigieburn</t>
  </si>
  <si>
    <t>Cremorne</t>
  </si>
  <si>
    <t>Deepdene</t>
  </si>
  <si>
    <t>Diamond Creek</t>
  </si>
  <si>
    <t>Northern Victoria</t>
  </si>
  <si>
    <t>Dingley Village</t>
  </si>
  <si>
    <t>Doncaster</t>
  </si>
  <si>
    <t>Doncaster East</t>
  </si>
  <si>
    <t>Doreen</t>
  </si>
  <si>
    <t>Endeavour Hills</t>
  </si>
  <si>
    <t>Epping</t>
  </si>
  <si>
    <t>Essendon</t>
  </si>
  <si>
    <t>Fairfield</t>
  </si>
  <si>
    <t>Fawkner</t>
  </si>
  <si>
    <t>Ferntree Gully</t>
  </si>
  <si>
    <t>Fitzroy</t>
  </si>
  <si>
    <t>Frankston</t>
  </si>
  <si>
    <t>Frankston South</t>
  </si>
  <si>
    <t>Gisborne</t>
  </si>
  <si>
    <t>Gladstone Park</t>
  </si>
  <si>
    <t>Glen Iris</t>
  </si>
  <si>
    <t>Glenroy</t>
  </si>
  <si>
    <t>Gowanbrae</t>
  </si>
  <si>
    <t>Greensborough</t>
  </si>
  <si>
    <t>Greenvale</t>
  </si>
  <si>
    <t>Hadfield</t>
  </si>
  <si>
    <t>Hampton</t>
  </si>
  <si>
    <t>Hampton East</t>
  </si>
  <si>
    <t>Hawthorn</t>
  </si>
  <si>
    <t>Heathmont</t>
  </si>
  <si>
    <t>Highett</t>
  </si>
  <si>
    <t>Hillside</t>
  </si>
  <si>
    <t>Hoppers Crossing</t>
  </si>
  <si>
    <t>Ivanhoe</t>
  </si>
  <si>
    <t>Jacana</t>
  </si>
  <si>
    <t>Keilor Downs</t>
  </si>
  <si>
    <t>Keilor East</t>
  </si>
  <si>
    <t>Keilor Park</t>
  </si>
  <si>
    <t>Kew East</t>
  </si>
  <si>
    <t>Keysborough</t>
  </si>
  <si>
    <t>Kilsyth</t>
  </si>
  <si>
    <t>Kings Park</t>
  </si>
  <si>
    <t>Kingsville</t>
  </si>
  <si>
    <t>Kurunjang</t>
  </si>
  <si>
    <t>Lalor</t>
  </si>
  <si>
    <t>Langwarrin</t>
  </si>
  <si>
    <t>Maidstone</t>
  </si>
  <si>
    <t>Malvern</t>
  </si>
  <si>
    <t>Malvern East</t>
  </si>
  <si>
    <t>Maribyrnong</t>
  </si>
  <si>
    <t>McKinnon</t>
  </si>
  <si>
    <t>Melton</t>
  </si>
  <si>
    <t>Western Victoria</t>
  </si>
  <si>
    <t>Melton West</t>
  </si>
  <si>
    <t>Mentone</t>
  </si>
  <si>
    <t>Mernda</t>
  </si>
  <si>
    <t>Mill Park</t>
  </si>
  <si>
    <t>Mitcham</t>
  </si>
  <si>
    <t>Mont Albert</t>
  </si>
  <si>
    <t>Moonee Ponds</t>
  </si>
  <si>
    <t>Mooroolbark</t>
  </si>
  <si>
    <t>Mulgrave</t>
  </si>
  <si>
    <t>Murrumbeena</t>
  </si>
  <si>
    <t>New Gisborne</t>
  </si>
  <si>
    <t>Niddrie</t>
  </si>
  <si>
    <t>Noble Park</t>
  </si>
  <si>
    <t>Northcote</t>
  </si>
  <si>
    <t>Nunawading</t>
  </si>
  <si>
    <t>Parkdale</t>
  </si>
  <si>
    <t>Pascoe Vale</t>
  </si>
  <si>
    <t>Point Cook</t>
  </si>
  <si>
    <t>Prahran</t>
  </si>
  <si>
    <t>Preston</t>
  </si>
  <si>
    <t>Reservoir</t>
  </si>
  <si>
    <t>Richmond</t>
  </si>
  <si>
    <t>Ringwood</t>
  </si>
  <si>
    <t>Ringwood East</t>
  </si>
  <si>
    <t>Ripponlea</t>
  </si>
  <si>
    <t>Rowville</t>
  </si>
  <si>
    <t>Roxburgh Park</t>
  </si>
  <si>
    <t>Seaford</t>
  </si>
  <si>
    <t>South Morang</t>
  </si>
  <si>
    <t>Spotswood</t>
  </si>
  <si>
    <t>St Albans</t>
  </si>
  <si>
    <t>St Kilda</t>
  </si>
  <si>
    <t>Sunbury</t>
  </si>
  <si>
    <t>Sunshine West</t>
  </si>
  <si>
    <t>Sydenham</t>
  </si>
  <si>
    <t>Taylors Hill</t>
  </si>
  <si>
    <t>Taylors Lakes</t>
  </si>
  <si>
    <t>Templestowe Lower</t>
  </si>
  <si>
    <t>Thomastown</t>
  </si>
  <si>
    <t>Thornbury</t>
  </si>
  <si>
    <t>Viewbank</t>
  </si>
  <si>
    <t>Wallan</t>
  </si>
  <si>
    <t>Wantirna</t>
  </si>
  <si>
    <t>Wantirna South</t>
  </si>
  <si>
    <t>Watsonia North</t>
  </si>
  <si>
    <t>Wattle Glen</t>
  </si>
  <si>
    <t>Werribee</t>
  </si>
  <si>
    <t>West Footscray</t>
  </si>
  <si>
    <t>Williams Landing</t>
  </si>
  <si>
    <t>Williamstown</t>
  </si>
  <si>
    <t>Windsor</t>
  </si>
  <si>
    <t>Wollert</t>
  </si>
  <si>
    <t>Wyndham Vale</t>
  </si>
  <si>
    <t>Yarraville</t>
  </si>
  <si>
    <t>Caroline Springs</t>
  </si>
  <si>
    <t>Clayton South</t>
  </si>
  <si>
    <t>Croydon</t>
  </si>
  <si>
    <t>Deer Park</t>
  </si>
  <si>
    <t>Emerald</t>
  </si>
  <si>
    <t>Footscray</t>
  </si>
  <si>
    <t>Forest Hill</t>
  </si>
  <si>
    <t>Glen Waverley</t>
  </si>
  <si>
    <t>Heidelberg Heights</t>
  </si>
  <si>
    <t>Kingsbury</t>
  </si>
  <si>
    <t>Meadow Heights</t>
  </si>
  <si>
    <t>Melton South</t>
  </si>
  <si>
    <t>Oakleigh</t>
  </si>
  <si>
    <t>Seddon</t>
  </si>
  <si>
    <t>Ashburton</t>
  </si>
  <si>
    <t>Beaumaris</t>
  </si>
  <si>
    <t>Bentleigh</t>
  </si>
  <si>
    <t>Blackburn</t>
  </si>
  <si>
    <t>Broadmeadows</t>
  </si>
  <si>
    <t>Brunswick East</t>
  </si>
  <si>
    <t>Burwood East</t>
  </si>
  <si>
    <t>Chelsea Heights</t>
  </si>
  <si>
    <t>Dallas</t>
  </si>
  <si>
    <t>Eltham</t>
  </si>
  <si>
    <t>Heatherton</t>
  </si>
  <si>
    <t>Kealba</t>
  </si>
  <si>
    <t>Kensington</t>
  </si>
  <si>
    <t>Narre Warren</t>
  </si>
  <si>
    <t>North Melbourne</t>
  </si>
  <si>
    <t>Port Melbourne</t>
  </si>
  <si>
    <t>Rosanna</t>
  </si>
  <si>
    <t>Sandhurst</t>
  </si>
  <si>
    <t>Sandringham</t>
  </si>
  <si>
    <t>Sunshine</t>
  </si>
  <si>
    <t>Tarneit</t>
  </si>
  <si>
    <t>Truganina</t>
  </si>
  <si>
    <t>Tullamarine</t>
  </si>
  <si>
    <t>Upwey</t>
  </si>
  <si>
    <t>Wheelers Hill</t>
  </si>
  <si>
    <t>Williamstown North</t>
  </si>
  <si>
    <t>Dandenong North</t>
  </si>
  <si>
    <t>Knoxfield</t>
  </si>
  <si>
    <t>Surrey Hills</t>
  </si>
  <si>
    <t>Albert Park</t>
  </si>
  <si>
    <t>Alphington</t>
  </si>
  <si>
    <t>Ascot Vale</t>
  </si>
  <si>
    <t>Aspendale Gardens</t>
  </si>
  <si>
    <t>Black Rock</t>
  </si>
  <si>
    <t>Box Hill</t>
  </si>
  <si>
    <t>Burwood</t>
  </si>
  <si>
    <t>Carrum Downs</t>
  </si>
  <si>
    <t>Caulfield North</t>
  </si>
  <si>
    <t>Caulfield South</t>
  </si>
  <si>
    <t>Coolaroo</t>
  </si>
  <si>
    <t>Dandenong</t>
  </si>
  <si>
    <t>Diggers Rest</t>
  </si>
  <si>
    <t>Eaglemont</t>
  </si>
  <si>
    <t>Elsternwick</t>
  </si>
  <si>
    <t>Eltham North</t>
  </si>
  <si>
    <t>Elwood</t>
  </si>
  <si>
    <t>Fitzroy North</t>
  </si>
  <si>
    <t>Hawthorn East</t>
  </si>
  <si>
    <t>Ivanhoe East</t>
  </si>
  <si>
    <t>Keilor</t>
  </si>
  <si>
    <t>Kew</t>
  </si>
  <si>
    <t>Laverton</t>
  </si>
  <si>
    <t>Lower Plenty</t>
  </si>
  <si>
    <t>Middle Park</t>
  </si>
  <si>
    <t>Mordialloc</t>
  </si>
  <si>
    <t>Mount Waverley</t>
  </si>
  <si>
    <t>Newport</t>
  </si>
  <si>
    <t>Oakleigh East</t>
  </si>
  <si>
    <t>Ormond</t>
  </si>
  <si>
    <t>Riddells Creek</t>
  </si>
  <si>
    <t>Ringwood North</t>
  </si>
  <si>
    <t>Scoresby</t>
  </si>
  <si>
    <t>South Melbourne</t>
  </si>
  <si>
    <t>South Yarra</t>
  </si>
  <si>
    <t>St Helena</t>
  </si>
  <si>
    <t>Strathmore</t>
  </si>
  <si>
    <t>Sunshine North</t>
  </si>
  <si>
    <t>Templestowe</t>
  </si>
  <si>
    <t>Vermont South</t>
  </si>
  <si>
    <t>Wandin North</t>
  </si>
  <si>
    <t>Warrandyte</t>
  </si>
  <si>
    <t>Watsonia</t>
  </si>
  <si>
    <t>Westmeadows</t>
  </si>
  <si>
    <t>Yallambie</t>
  </si>
  <si>
    <t>Lysterfield</t>
  </si>
  <si>
    <t>Officer</t>
  </si>
  <si>
    <t>Pakenham</t>
  </si>
  <si>
    <t>Abbotsford</t>
  </si>
  <si>
    <t>Balaclava</t>
  </si>
  <si>
    <t>Brooklyn</t>
  </si>
  <si>
    <t>Burnley</t>
  </si>
  <si>
    <t>Canterbury</t>
  </si>
  <si>
    <t>Croydon North</t>
  </si>
  <si>
    <t>Croydon South</t>
  </si>
  <si>
    <t>Delahey</t>
  </si>
  <si>
    <t>Derrimut</t>
  </si>
  <si>
    <t>Donvale</t>
  </si>
  <si>
    <t>Edithvale</t>
  </si>
  <si>
    <t>Heidelberg West</t>
  </si>
  <si>
    <t>Lilydale</t>
  </si>
  <si>
    <t>Mickleham</t>
  </si>
  <si>
    <t>Montmorency</t>
  </si>
  <si>
    <t>Moorabbin</t>
  </si>
  <si>
    <t>Springvale</t>
  </si>
  <si>
    <t>Strathmore Heights</t>
  </si>
  <si>
    <t>Vermont</t>
  </si>
  <si>
    <t>Aberfeldie</t>
  </si>
  <si>
    <t>Albion</t>
  </si>
  <si>
    <t>Armadale</t>
  </si>
  <si>
    <t>Bonbeach</t>
  </si>
  <si>
    <t>Campbellfield</t>
  </si>
  <si>
    <t>Clayton</t>
  </si>
  <si>
    <t>Cranbourne North</t>
  </si>
  <si>
    <t>Flemington</t>
  </si>
  <si>
    <t>Glen Huntly</t>
  </si>
  <si>
    <t>Hughesdale</t>
  </si>
  <si>
    <t>Kalkallo</t>
  </si>
  <si>
    <t>Oak Park</t>
  </si>
  <si>
    <t>Oakleigh South</t>
  </si>
  <si>
    <t>Patterson Lakes</t>
  </si>
  <si>
    <t>Princes Hill</t>
  </si>
  <si>
    <t>Rockbank</t>
  </si>
  <si>
    <t>South Kingsville</t>
  </si>
  <si>
    <t>Toorak</t>
  </si>
  <si>
    <t>Travancore</t>
  </si>
  <si>
    <t>West Melbourne</t>
  </si>
  <si>
    <t>Attwood</t>
  </si>
  <si>
    <t>Bellfield</t>
  </si>
  <si>
    <t>Bullengarook</t>
  </si>
  <si>
    <t>Burnside Heights</t>
  </si>
  <si>
    <t>Caulfield East</t>
  </si>
  <si>
    <t>Chelsea</t>
  </si>
  <si>
    <t>Chirnside Park</t>
  </si>
  <si>
    <t>Cranbourne</t>
  </si>
  <si>
    <t>Croydon Hills</t>
  </si>
  <si>
    <t>Doveton</t>
  </si>
  <si>
    <t>Essendon North</t>
  </si>
  <si>
    <t>Essendon West</t>
  </si>
  <si>
    <t>Gardenvale</t>
  </si>
  <si>
    <t>Heidelberg</t>
  </si>
  <si>
    <t>Keilor Lodge</t>
  </si>
  <si>
    <t>Kooyong</t>
  </si>
  <si>
    <t>Research</t>
  </si>
  <si>
    <t>Seaholme</t>
  </si>
  <si>
    <t>Warranwood</t>
  </si>
  <si>
    <t>Werribee South</t>
  </si>
  <si>
    <t>Key Descriptive Stats</t>
  </si>
  <si>
    <t>Mean</t>
  </si>
  <si>
    <t>IQR Calculation</t>
  </si>
  <si>
    <t>Median</t>
  </si>
  <si>
    <t>Q1</t>
  </si>
  <si>
    <t>Mode</t>
  </si>
  <si>
    <t>Q3</t>
  </si>
  <si>
    <t>IQR</t>
  </si>
  <si>
    <t>Lower Fence</t>
  </si>
  <si>
    <t>Skewness</t>
  </si>
  <si>
    <t>Upper Fence</t>
  </si>
  <si>
    <t>Variance</t>
  </si>
  <si>
    <t>Standard Deviation</t>
  </si>
  <si>
    <t>Outlier</t>
  </si>
  <si>
    <t>Row Labels</t>
  </si>
  <si>
    <t>Grand Total</t>
  </si>
  <si>
    <t>Multimodal data</t>
  </si>
  <si>
    <t>Min</t>
  </si>
  <si>
    <t>Max</t>
  </si>
  <si>
    <t>Price per sqm</t>
  </si>
  <si>
    <t>Average of Price per sqm</t>
  </si>
  <si>
    <t>Count of Suburb</t>
  </si>
  <si>
    <t>&gt;2 means data is Positive/Right Skewed</t>
  </si>
  <si>
    <t>Minimum</t>
  </si>
  <si>
    <t>Maximum</t>
  </si>
  <si>
    <t>Count</t>
  </si>
  <si>
    <t>Average of Price</t>
  </si>
  <si>
    <t>Outliers of Eastern and Western Metropolitan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</si>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</sst>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Price Distribution of Property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 of Property</a:t>
          </a:r>
        </a:p>
      </cx:txPr>
    </cx:title>
    <cx:plotArea>
      <cx:plotAreaRegion>
        <cx:series layoutId="clusteredColumn" uniqueId="{D31F60DF-95B1-4F5E-BC6A-C37A0D16C6F0}">
          <cx:tx>
            <cx:txData>
              <cx:f>_xlchart.v1.0</cx:f>
              <cx:v>Price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47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Comparison of Metropolitan property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Comparison of Metropolitan property price</a:t>
          </a:r>
        </a:p>
      </cx:txPr>
    </cx:title>
    <cx:plotArea>
      <cx:plotAreaRegion>
        <cx:series layoutId="boxWhisker" uniqueId="{00000001-2F60-41B2-916A-CC4FD105854E}" formatIdx="1">
          <cx:tx>
            <cx:txData>
              <cx:f>_xlchart.v1.5</cx:f>
              <cx:v>Eastern Metropolitan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3-2F60-41B2-916A-CC4FD105854E}" formatIdx="0">
          <cx:tx>
            <cx:txData>
              <cx:f>_xlchart.v1.3</cx:f>
              <cx:v>Western Metropolitan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4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538163</xdr:colOff>
      <xdr:row>29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1A8B2E-3B17-40EE-AF9E-A438D6E33E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9074468" cy="5266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332740</xdr:colOff>
      <xdr:row>9</xdr:row>
      <xdr:rowOff>36830</xdr:rowOff>
    </xdr:from>
    <xdr:to>
      <xdr:col>24</xdr:col>
      <xdr:colOff>259080</xdr:colOff>
      <xdr:row>31</xdr:row>
      <xdr:rowOff>170180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78CF3F-3ABF-DF87-8B6A-793DD0040E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8935" y="1665605"/>
              <a:ext cx="7241540" cy="4118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Sengupta" refreshedDate="45060.497204282408" createdVersion="8" refreshedVersion="8" minRefreshableVersion="3" recordCount="2150" xr:uid="{7B287982-26AA-4DDB-9DB5-620189E2137D}">
  <cacheSource type="worksheet">
    <worksheetSource ref="A1:J2151" sheet="data"/>
  </cacheSource>
  <cacheFields count="10">
    <cacheField name="Suburb" numFmtId="0">
      <sharedItems count="291">
        <s v="Melton South"/>
        <s v="Melton"/>
        <s v="Melton West"/>
        <s v="Campbellfield"/>
        <s v="Craigieburn"/>
        <s v="Sunbury"/>
        <s v="Wyndham Vale"/>
        <s v="Broadmeadows"/>
        <s v="Meadow Heights"/>
        <s v="Werribee"/>
        <s v="Wallan"/>
        <s v="Epping"/>
        <s v="Hoppers Crossing"/>
        <s v="Dallas"/>
        <s v="Kurunjang"/>
        <s v="Reservoir"/>
        <s v="Caroline Springs"/>
        <s v="Laverton"/>
        <s v="Jacana"/>
        <s v="Tarneit"/>
        <s v="Westmeadows"/>
        <s v="Emerald"/>
        <s v="Doreen"/>
        <s v="St Albans"/>
        <s v="Diggers Rest"/>
        <s v="Berwick"/>
        <s v="Deer Park"/>
        <s v="Coolaroo"/>
        <s v="South Morang"/>
        <s v="Sydenham"/>
        <s v="Mernda"/>
        <s v="Seaford"/>
        <s v="Wollert"/>
        <s v="Sunshine North"/>
        <s v="Pakenham"/>
        <s v="Carrum Downs"/>
        <s v="Langwarrin"/>
        <s v="Point Cook"/>
        <s v="Maribyrnong"/>
        <s v="Mill Park"/>
        <s v="Lalor"/>
        <s v="Glenroy"/>
        <s v="Keilor Park"/>
        <s v="Gisborne"/>
        <s v="Hillside"/>
        <s v="Attwood"/>
        <s v="Croydon South"/>
        <s v="Truganina"/>
        <s v="Frankston"/>
        <s v="Sunshine West"/>
        <s v="Dandenong"/>
        <s v="Roxburgh Park"/>
        <s v="Greenvale"/>
        <s v="Ardeer"/>
        <s v="Kings Park"/>
        <s v="Diamond Creek"/>
        <s v="Thomastown"/>
        <s v="Dandenong North"/>
        <s v="Fawkner"/>
        <s v="Altona Meadows"/>
        <s v="Boronia"/>
        <s v="Bundoora"/>
        <s v="Kealba"/>
        <s v="Croydon North"/>
        <s v="Gladstone Park"/>
        <s v="Ringwood"/>
        <s v="Keilor East"/>
        <s v="Delahey"/>
        <s v="Greensborough"/>
        <s v="Mooroolbark"/>
        <s v="Kalkallo"/>
        <s v="Riddells Creek"/>
        <s v="New Gisborne"/>
        <s v="Werribee South"/>
        <s v="Sandhurst"/>
        <s v="Airport West"/>
        <s v="Keilor Downs"/>
        <s v="Cranbourne North"/>
        <s v="Heidelberg West"/>
        <s v="Kilsyth"/>
        <s v="West Footscray"/>
        <s v="Keilor Lodge"/>
        <s v="Preston"/>
        <s v="Springvale"/>
        <s v="Taylors Hill"/>
        <s v="Watsonia North"/>
        <s v="Albion"/>
        <s v="Narre Warren"/>
        <s v="Brooklyn"/>
        <s v="Lilydale"/>
        <s v="Keilor"/>
        <s v="Endeavour Hills"/>
        <s v="Croydon"/>
        <s v="Burnside Heights"/>
        <s v="Officer"/>
        <s v="Ferntree Gully"/>
        <s v="Gowanbrae"/>
        <s v="Rockbank"/>
        <s v="Doveton"/>
        <s v="Maidstone"/>
        <s v="Avondale Heights"/>
        <s v="Cairnlea"/>
        <s v="Tullamarine"/>
        <s v="Kingsbury"/>
        <s v="Noble Park"/>
        <s v="Hadfield"/>
        <s v="Cranbourne"/>
        <s v="Derrimut"/>
        <s v="Coburg North"/>
        <s v="Bentleigh East"/>
        <s v="Altona North"/>
        <s v="Forest Hill"/>
        <s v="Essendon North"/>
        <s v="Keysborough"/>
        <s v="Rowville"/>
        <s v="Brunswick West"/>
        <s v="Taylors Lakes"/>
        <s v="Lysterfield"/>
        <s v="Frankston South"/>
        <s v="Watsonia"/>
        <s v="Coburg"/>
        <s v="Altona"/>
        <s v="Richmond"/>
        <s v="Mickleham"/>
        <s v="Sunshine"/>
        <s v="Edithvale"/>
        <s v="Aspendale Gardens"/>
        <s v="Wantirna"/>
        <s v="Moonee Ponds"/>
        <s v="Pascoe Vale"/>
        <s v="Yarraville"/>
        <s v="Mulgrave"/>
        <s v="Dingley Village"/>
        <s v="Clayton South"/>
        <s v="Mentone"/>
        <s v="Braybrook"/>
        <s v="Williams Landing"/>
        <s v="Heatherton"/>
        <s v="Oak Park"/>
        <s v="Ringwood East"/>
        <s v="Eltham North"/>
        <s v="Footscray"/>
        <s v="Clarinda"/>
        <s v="Cheltenham"/>
        <s v="Heidelberg Heights"/>
        <s v="Brunswick"/>
        <s v="Seddon"/>
        <s v="Ascot Vale"/>
        <s v="Bayswater"/>
        <s v="Glen Waverley"/>
        <s v="Hughesdale"/>
        <s v="Thornbury"/>
        <s v="Wantirna South"/>
        <s v="Bellfield"/>
        <s v="Eltham"/>
        <s v="Yallambie"/>
        <s v="Chirnside Park"/>
        <s v="Williamstown North"/>
        <s v="Briar Hill"/>
        <s v="Aspendale"/>
        <s v="Nunawading"/>
        <s v="Blackburn"/>
        <s v="Wattle Glen"/>
        <s v="Chelsea Heights"/>
        <s v="Mitcham"/>
        <s v="Flemington"/>
        <s v="Montmorency"/>
        <s v="Wheelers Hill"/>
        <s v="Mount Waverley"/>
        <s v="Seaholme"/>
        <s v="Newport"/>
        <s v="Heidelberg"/>
        <s v="Lower Plenty"/>
        <s v="Kensington"/>
        <s v="Ringwood North"/>
        <s v="Bullengarook"/>
        <s v="Williamstown"/>
        <s v="Blackburn South"/>
        <s v="Knoxfield"/>
        <s v="Gardenvale"/>
        <s v="Doncaster"/>
        <s v="St Helena"/>
        <s v="Doncaster East"/>
        <s v="Oakleigh South"/>
        <s v="Spotswood"/>
        <s v="Donvale"/>
        <s v="Vermont"/>
        <s v="Viewbank"/>
        <s v="Heathmont"/>
        <s v="Niddrie"/>
        <s v="St Kilda"/>
        <s v="Kingsville"/>
        <s v="Scoresby"/>
        <s v="Research"/>
        <s v="Clifton Hill"/>
        <s v="Vermont South"/>
        <s v="Northcote"/>
        <s v="Essendon"/>
        <s v="Bulleen"/>
        <s v="Abbotsford"/>
        <s v="Croydon Hills"/>
        <s v="Chadstone"/>
        <s v="Travancore"/>
        <s v="Patterson Lakes"/>
        <s v="Burwood East"/>
        <s v="Blackburn North"/>
        <s v="Brunswick East"/>
        <s v="Rosanna"/>
        <s v="Windsor"/>
        <s v="Strathmore"/>
        <s v="Carlton North"/>
        <s v="Templestowe Lower"/>
        <s v="South Kingsville"/>
        <s v="Fitzroy"/>
        <s v="Malvern East"/>
        <s v="Highett"/>
        <s v="Bonbeach"/>
        <s v="Moorabbin"/>
        <s v="Templestowe"/>
        <s v="Warranwood"/>
        <s v="Balaclava"/>
        <s v="Upwey"/>
        <s v="Collingwood"/>
        <s v="South Melbourne"/>
        <s v="Bentleigh"/>
        <s v="Armadale"/>
        <s v="Caulfield South"/>
        <s v="Ivanhoe"/>
        <s v="Parkdale"/>
        <s v="Carnegie"/>
        <s v="Alphington"/>
        <s v="Fitzroy North"/>
        <s v="Oakleigh East"/>
        <s v="Ashwood"/>
        <s v="Port Melbourne"/>
        <s v="Wandin North"/>
        <s v="West Melbourne"/>
        <s v="McKinnon"/>
        <s v="Burwood"/>
        <s v="Warrandyte"/>
        <s v="Prahran"/>
        <s v="Brighton"/>
        <s v="Carlton"/>
        <s v="Cremorne"/>
        <s v="Eaglemont"/>
        <s v="Brighton East"/>
        <s v="Strathmore Heights"/>
        <s v="Hawthorn"/>
        <s v="North Melbourne"/>
        <s v="Fairfield"/>
        <s v="Beaumaris"/>
        <s v="Mordialloc"/>
        <s v="Murrumbeena"/>
        <s v="Oakleigh"/>
        <s v="Hampton East"/>
        <s v="Hampton"/>
        <s v="Aberfeldie"/>
        <s v="Kew"/>
        <s v="Essendon West"/>
        <s v="Clayton"/>
        <s v="Ripponlea"/>
        <s v="Ashburton"/>
        <s v="Camberwell"/>
        <s v="Hawthorn East"/>
        <s v="Glen Iris"/>
        <s v="Ivanhoe East"/>
        <s v="Elsternwick"/>
        <s v="Balwyn North"/>
        <s v="Caulfield East"/>
        <s v="Princes Hill"/>
        <s v="Caulfield North"/>
        <s v="Surrey Hills"/>
        <s v="Kew East"/>
        <s v="South Yarra"/>
        <s v="Mont Albert"/>
        <s v="Sandringham"/>
        <s v="Ormond"/>
        <s v="Albert Park"/>
        <s v="Middle Park"/>
        <s v="Balwyn"/>
        <s v="Chelsea"/>
        <s v="Glen Huntly"/>
        <s v="Elwood"/>
        <s v="Burnley"/>
        <s v="Black Rock"/>
        <s v="Box Hill"/>
        <s v="Malvern"/>
        <s v="Toorak"/>
        <s v="Canterbury"/>
        <s v="Kooyong"/>
        <s v="Deepdene"/>
      </sharedItems>
    </cacheField>
    <cacheField name="Price" numFmtId="0">
      <sharedItems containsSemiMixedTypes="0" containsString="0" containsNumber="1" containsInteger="1" minValue="334" maxValue="6311"/>
    </cacheField>
    <cacheField name="Date" numFmtId="14">
      <sharedItems containsSemiMixedTypes="0" containsNonDate="0" containsDate="1" containsString="0" minDate="2019-01-12T00:00:00" maxDate="2019-03-24T00:00:00"/>
    </cacheField>
    <cacheField name="Rooms" numFmtId="0">
      <sharedItems containsSemiMixedTypes="0" containsString="0" containsNumber="1" containsInteger="1" minValue="1" maxValue="7"/>
    </cacheField>
    <cacheField name="Distance" numFmtId="0">
      <sharedItems containsSemiMixedTypes="0" containsString="0" containsNumber="1" minValue="1.6" maxValue="48.1"/>
    </cacheField>
    <cacheField name="Landsize" numFmtId="0">
      <sharedItems containsSemiMixedTypes="0" containsString="0" containsNumber="1" containsInteger="1" minValue="91" maxValue="42805"/>
    </cacheField>
    <cacheField name="Postcode" numFmtId="0">
      <sharedItems containsSemiMixedTypes="0" containsString="0" containsNumber="1" containsInteger="1" minValue="3003" maxValue="3977"/>
    </cacheField>
    <cacheField name="Regionname" numFmtId="0">
      <sharedItems count="8">
        <s v="Western Victoria"/>
        <s v="Northern Victoria"/>
        <s v="Northern Metropolitan"/>
        <s v="Western Metropolitan"/>
        <s v="Eastern Victoria"/>
        <s v="South-Eastern Metropolitan"/>
        <s v="Eastern Metropolitan"/>
        <s v="Southern Metropolitan"/>
      </sharedItems>
    </cacheField>
    <cacheField name="Outlier" numFmtId="0">
      <sharedItems/>
    </cacheField>
    <cacheField name="Price per sqm" numFmtId="0">
      <sharedItems containsSemiMixedTypes="0" containsString="0" containsNumber="1" minValue="4.4469783352337512E-2" maxValue="48.8641552511415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0">
  <r>
    <x v="0"/>
    <n v="334"/>
    <d v="2019-03-02T00:00:00"/>
    <n v="3"/>
    <n v="29.8"/>
    <n v="623"/>
    <n v="3338"/>
    <x v="0"/>
    <s v=""/>
    <n v="1.8652694610778444"/>
  </r>
  <r>
    <x v="1"/>
    <n v="361"/>
    <d v="2019-02-23T00:00:00"/>
    <n v="3"/>
    <n v="31.7"/>
    <n v="588"/>
    <n v="3337"/>
    <x v="0"/>
    <s v=""/>
    <n v="1.628808864265928"/>
  </r>
  <r>
    <x v="2"/>
    <n v="375"/>
    <d v="2019-03-02T00:00:00"/>
    <n v="3"/>
    <n v="31.7"/>
    <n v="688"/>
    <n v="3337"/>
    <x v="1"/>
    <s v=""/>
    <n v="1.8346666666666667"/>
  </r>
  <r>
    <x v="3"/>
    <n v="389"/>
    <d v="2019-03-23T00:00:00"/>
    <n v="2"/>
    <n v="16.600000000000001"/>
    <n v="384"/>
    <n v="3061"/>
    <x v="2"/>
    <s v=""/>
    <n v="0.98714652956298199"/>
  </r>
  <r>
    <x v="0"/>
    <n v="391"/>
    <d v="2019-03-16T00:00:00"/>
    <n v="3"/>
    <n v="29.8"/>
    <n v="602"/>
    <n v="3338"/>
    <x v="0"/>
    <s v=""/>
    <n v="1.5396419437340154"/>
  </r>
  <r>
    <x v="4"/>
    <n v="397"/>
    <d v="2019-02-16T00:00:00"/>
    <n v="3"/>
    <n v="20.6"/>
    <n v="223"/>
    <n v="3064"/>
    <x v="2"/>
    <s v=""/>
    <n v="0.5617128463476071"/>
  </r>
  <r>
    <x v="5"/>
    <n v="400"/>
    <d v="2019-03-09T00:00:00"/>
    <n v="3"/>
    <n v="31.7"/>
    <n v="716"/>
    <n v="3429"/>
    <x v="3"/>
    <s v=""/>
    <n v="1.79"/>
  </r>
  <r>
    <x v="6"/>
    <n v="403"/>
    <d v="2019-01-12T00:00:00"/>
    <n v="3"/>
    <n v="27.2"/>
    <n v="355"/>
    <n v="3024"/>
    <x v="3"/>
    <s v=""/>
    <n v="0.88089330024813894"/>
  </r>
  <r>
    <x v="1"/>
    <n v="410"/>
    <d v="2019-01-12T00:00:00"/>
    <n v="3"/>
    <n v="31.7"/>
    <n v="469"/>
    <n v="3337"/>
    <x v="0"/>
    <s v=""/>
    <n v="1.1439024390243901"/>
  </r>
  <r>
    <x v="6"/>
    <n v="417"/>
    <d v="2019-01-12T00:00:00"/>
    <n v="3"/>
    <n v="27.2"/>
    <n v="269"/>
    <n v="3024"/>
    <x v="3"/>
    <s v=""/>
    <n v="0.64508393285371701"/>
  </r>
  <r>
    <x v="0"/>
    <n v="418"/>
    <d v="2019-02-09T00:00:00"/>
    <n v="4"/>
    <n v="29.8"/>
    <n v="600"/>
    <n v="3338"/>
    <x v="0"/>
    <s v=""/>
    <n v="1.4354066985645932"/>
  </r>
  <r>
    <x v="7"/>
    <n v="419"/>
    <d v="2019-03-09T00:00:00"/>
    <n v="3"/>
    <n v="14"/>
    <n v="257"/>
    <n v="3047"/>
    <x v="2"/>
    <s v=""/>
    <n v="0.61336515513126488"/>
  </r>
  <r>
    <x v="8"/>
    <n v="419"/>
    <d v="2019-03-02T00:00:00"/>
    <n v="3"/>
    <n v="17.399999999999999"/>
    <n v="330"/>
    <n v="3048"/>
    <x v="2"/>
    <s v=""/>
    <n v="0.78758949880668261"/>
  </r>
  <r>
    <x v="1"/>
    <n v="422"/>
    <d v="2019-02-09T00:00:00"/>
    <n v="4"/>
    <n v="31.7"/>
    <n v="615"/>
    <n v="3337"/>
    <x v="0"/>
    <s v=""/>
    <n v="1.4573459715639809"/>
  </r>
  <r>
    <x v="1"/>
    <n v="424"/>
    <d v="2019-02-23T00:00:00"/>
    <n v="3"/>
    <n v="31.7"/>
    <n v="632"/>
    <n v="3337"/>
    <x v="0"/>
    <s v=""/>
    <n v="1.4905660377358489"/>
  </r>
  <r>
    <x v="0"/>
    <n v="425"/>
    <d v="2019-02-23T00:00:00"/>
    <n v="3"/>
    <n v="29.8"/>
    <n v="600"/>
    <n v="3338"/>
    <x v="0"/>
    <s v=""/>
    <n v="1.411764705882353"/>
  </r>
  <r>
    <x v="6"/>
    <n v="425"/>
    <d v="2019-03-23T00:00:00"/>
    <n v="3"/>
    <n v="27.2"/>
    <n v="266"/>
    <n v="3024"/>
    <x v="3"/>
    <s v=""/>
    <n v="0.62588235294117645"/>
  </r>
  <r>
    <x v="0"/>
    <n v="426"/>
    <d v="2019-02-09T00:00:00"/>
    <n v="3"/>
    <n v="29.8"/>
    <n v="615"/>
    <n v="3338"/>
    <x v="0"/>
    <s v=""/>
    <n v="1.443661971830986"/>
  </r>
  <r>
    <x v="9"/>
    <n v="431"/>
    <d v="2019-01-12T00:00:00"/>
    <n v="3"/>
    <n v="14.7"/>
    <n v="361"/>
    <n v="3030"/>
    <x v="3"/>
    <s v=""/>
    <n v="0.83758700696055688"/>
  </r>
  <r>
    <x v="2"/>
    <n v="432"/>
    <d v="2019-02-23T00:00:00"/>
    <n v="4"/>
    <n v="31.7"/>
    <n v="748"/>
    <n v="3337"/>
    <x v="1"/>
    <s v=""/>
    <n v="1.7314814814814814"/>
  </r>
  <r>
    <x v="9"/>
    <n v="434"/>
    <d v="2019-03-23T00:00:00"/>
    <n v="3"/>
    <n v="14.7"/>
    <n v="306"/>
    <n v="3030"/>
    <x v="3"/>
    <s v=""/>
    <n v="0.70506912442396308"/>
  </r>
  <r>
    <x v="10"/>
    <n v="435"/>
    <d v="2019-01-26T00:00:00"/>
    <n v="3"/>
    <n v="44.2"/>
    <n v="693"/>
    <n v="3756"/>
    <x v="1"/>
    <s v=""/>
    <n v="1.5931034482758621"/>
  </r>
  <r>
    <x v="11"/>
    <n v="437"/>
    <d v="2019-01-12T00:00:00"/>
    <n v="2"/>
    <n v="19.600000000000001"/>
    <n v="255"/>
    <n v="3076"/>
    <x v="2"/>
    <s v=""/>
    <n v="0.58352402745995424"/>
  </r>
  <r>
    <x v="12"/>
    <n v="438"/>
    <d v="2019-03-16T00:00:00"/>
    <n v="3"/>
    <n v="18.399999999999999"/>
    <n v="433"/>
    <n v="3029"/>
    <x v="3"/>
    <s v=""/>
    <n v="0.98858447488584478"/>
  </r>
  <r>
    <x v="13"/>
    <n v="443"/>
    <d v="2019-03-02T00:00:00"/>
    <n v="3"/>
    <n v="14"/>
    <n v="557"/>
    <n v="3047"/>
    <x v="2"/>
    <s v=""/>
    <n v="1.2573363431151241"/>
  </r>
  <r>
    <x v="14"/>
    <n v="444"/>
    <d v="2019-01-12T00:00:00"/>
    <n v="4"/>
    <n v="31.7"/>
    <n v="812"/>
    <n v="3337"/>
    <x v="1"/>
    <s v=""/>
    <n v="1.8288288288288288"/>
  </r>
  <r>
    <x v="13"/>
    <n v="446"/>
    <d v="2019-03-09T00:00:00"/>
    <n v="3"/>
    <n v="14"/>
    <n v="639"/>
    <n v="3047"/>
    <x v="2"/>
    <s v=""/>
    <n v="1.4327354260089686"/>
  </r>
  <r>
    <x v="4"/>
    <n v="449"/>
    <d v="2019-03-02T00:00:00"/>
    <n v="3"/>
    <n v="20.6"/>
    <n v="255"/>
    <n v="3064"/>
    <x v="2"/>
    <s v=""/>
    <n v="0.56792873051224946"/>
  </r>
  <r>
    <x v="8"/>
    <n v="451"/>
    <d v="2019-03-23T00:00:00"/>
    <n v="3"/>
    <n v="17.399999999999999"/>
    <n v="665"/>
    <n v="3048"/>
    <x v="2"/>
    <s v=""/>
    <n v="1.4745011086474502"/>
  </r>
  <r>
    <x v="15"/>
    <n v="454"/>
    <d v="2019-03-23T00:00:00"/>
    <n v="2"/>
    <n v="12"/>
    <n v="149"/>
    <n v="3073"/>
    <x v="2"/>
    <s v=""/>
    <n v="0.32819383259911894"/>
  </r>
  <r>
    <x v="0"/>
    <n v="455"/>
    <d v="2019-03-23T00:00:00"/>
    <n v="3"/>
    <n v="29.8"/>
    <n v="611"/>
    <n v="3338"/>
    <x v="0"/>
    <s v=""/>
    <n v="1.3428571428571427"/>
  </r>
  <r>
    <x v="16"/>
    <n v="456"/>
    <d v="2019-02-09T00:00:00"/>
    <n v="3"/>
    <n v="14.8"/>
    <n v="168"/>
    <n v="3023"/>
    <x v="3"/>
    <s v=""/>
    <n v="0.36842105263157893"/>
  </r>
  <r>
    <x v="17"/>
    <n v="457"/>
    <d v="2019-03-09T00:00:00"/>
    <n v="3"/>
    <n v="15.5"/>
    <n v="579"/>
    <n v="3028"/>
    <x v="3"/>
    <s v=""/>
    <n v="1.2669584245076586"/>
  </r>
  <r>
    <x v="12"/>
    <n v="458"/>
    <d v="2019-03-23T00:00:00"/>
    <n v="3"/>
    <n v="18.399999999999999"/>
    <n v="562"/>
    <n v="3029"/>
    <x v="3"/>
    <s v=""/>
    <n v="1.2270742358078603"/>
  </r>
  <r>
    <x v="4"/>
    <n v="459"/>
    <d v="2019-03-16T00:00:00"/>
    <n v="3"/>
    <n v="20.6"/>
    <n v="296"/>
    <n v="3064"/>
    <x v="2"/>
    <s v=""/>
    <n v="0.644880174291939"/>
  </r>
  <r>
    <x v="5"/>
    <n v="462"/>
    <d v="2019-01-12T00:00:00"/>
    <n v="4"/>
    <n v="31.7"/>
    <n v="682"/>
    <n v="3429"/>
    <x v="3"/>
    <s v=""/>
    <n v="1.4761904761904763"/>
  </r>
  <r>
    <x v="9"/>
    <n v="462"/>
    <d v="2019-03-09T00:00:00"/>
    <n v="3"/>
    <n v="14.7"/>
    <n v="552"/>
    <n v="3030"/>
    <x v="3"/>
    <s v=""/>
    <n v="1.1948051948051948"/>
  </r>
  <r>
    <x v="6"/>
    <n v="462"/>
    <d v="2019-03-09T00:00:00"/>
    <n v="3"/>
    <n v="27.2"/>
    <n v="575"/>
    <n v="3024"/>
    <x v="3"/>
    <s v=""/>
    <n v="1.2445887445887447"/>
  </r>
  <r>
    <x v="4"/>
    <n v="462"/>
    <d v="2019-03-02T00:00:00"/>
    <n v="3"/>
    <n v="20.6"/>
    <n v="300"/>
    <n v="3064"/>
    <x v="2"/>
    <s v=""/>
    <n v="0.64935064935064934"/>
  </r>
  <r>
    <x v="18"/>
    <n v="465"/>
    <d v="2019-01-12T00:00:00"/>
    <n v="3"/>
    <n v="14"/>
    <n v="320"/>
    <n v="3047"/>
    <x v="2"/>
    <s v=""/>
    <n v="0.68817204301075274"/>
  </r>
  <r>
    <x v="5"/>
    <n v="468"/>
    <d v="2019-03-09T00:00:00"/>
    <n v="4"/>
    <n v="31.7"/>
    <n v="471"/>
    <n v="3429"/>
    <x v="3"/>
    <s v=""/>
    <n v="1.0064102564102564"/>
  </r>
  <r>
    <x v="19"/>
    <n v="468"/>
    <d v="2019-03-23T00:00:00"/>
    <n v="3"/>
    <n v="18.399999999999999"/>
    <n v="379"/>
    <n v="3029"/>
    <x v="3"/>
    <s v=""/>
    <n v="0.80982905982905984"/>
  </r>
  <r>
    <x v="5"/>
    <n v="469"/>
    <d v="2019-01-12T00:00:00"/>
    <n v="3"/>
    <n v="31.7"/>
    <n v="772"/>
    <n v="3429"/>
    <x v="3"/>
    <s v=""/>
    <n v="1.6460554371002132"/>
  </r>
  <r>
    <x v="8"/>
    <n v="470"/>
    <d v="2019-03-23T00:00:00"/>
    <n v="4"/>
    <n v="17.399999999999999"/>
    <n v="539"/>
    <n v="3048"/>
    <x v="2"/>
    <s v=""/>
    <n v="1.1468085106382979"/>
  </r>
  <r>
    <x v="20"/>
    <n v="470"/>
    <d v="2019-03-23T00:00:00"/>
    <n v="2"/>
    <n v="16.5"/>
    <n v="273"/>
    <n v="3049"/>
    <x v="2"/>
    <s v=""/>
    <n v="0.58085106382978724"/>
  </r>
  <r>
    <x v="21"/>
    <n v="471"/>
    <d v="2019-02-09T00:00:00"/>
    <n v="1"/>
    <n v="36.9"/>
    <n v="1042"/>
    <n v="3782"/>
    <x v="4"/>
    <s v=""/>
    <n v="2.2123142250530785"/>
  </r>
  <r>
    <x v="9"/>
    <n v="473"/>
    <d v="2019-02-23T00:00:00"/>
    <n v="3"/>
    <n v="14.7"/>
    <n v="554"/>
    <n v="3030"/>
    <x v="3"/>
    <s v=""/>
    <n v="1.1712473572938689"/>
  </r>
  <r>
    <x v="0"/>
    <n v="474"/>
    <d v="2019-02-23T00:00:00"/>
    <n v="3"/>
    <n v="29.8"/>
    <n v="618"/>
    <n v="3338"/>
    <x v="0"/>
    <s v=""/>
    <n v="1.3037974683544304"/>
  </r>
  <r>
    <x v="2"/>
    <n v="476"/>
    <d v="2019-03-23T00:00:00"/>
    <n v="3"/>
    <n v="31.7"/>
    <n v="890"/>
    <n v="3337"/>
    <x v="1"/>
    <s v=""/>
    <n v="1.8697478991596639"/>
  </r>
  <r>
    <x v="9"/>
    <n v="476"/>
    <d v="2019-03-23T00:00:00"/>
    <n v="4"/>
    <n v="14.7"/>
    <n v="713"/>
    <n v="3030"/>
    <x v="3"/>
    <s v=""/>
    <n v="1.4978991596638656"/>
  </r>
  <r>
    <x v="12"/>
    <n v="476"/>
    <d v="2019-03-02T00:00:00"/>
    <n v="3"/>
    <n v="18.399999999999999"/>
    <n v="598"/>
    <n v="3029"/>
    <x v="3"/>
    <s v=""/>
    <n v="1.2563025210084033"/>
  </r>
  <r>
    <x v="9"/>
    <n v="477"/>
    <d v="2019-02-16T00:00:00"/>
    <n v="3"/>
    <n v="14.7"/>
    <n v="570"/>
    <n v="3030"/>
    <x v="3"/>
    <s v=""/>
    <n v="1.1949685534591195"/>
  </r>
  <r>
    <x v="5"/>
    <n v="477"/>
    <d v="2019-03-09T00:00:00"/>
    <n v="3"/>
    <n v="31.7"/>
    <n v="658"/>
    <n v="3429"/>
    <x v="3"/>
    <s v=""/>
    <n v="1.379454926624738"/>
  </r>
  <r>
    <x v="22"/>
    <n v="480"/>
    <d v="2019-01-12T00:00:00"/>
    <n v="3"/>
    <n v="25.9"/>
    <n v="296"/>
    <n v="3754"/>
    <x v="1"/>
    <s v=""/>
    <n v="0.6166666666666667"/>
  </r>
  <r>
    <x v="9"/>
    <n v="480"/>
    <d v="2019-03-23T00:00:00"/>
    <n v="3"/>
    <n v="14.7"/>
    <n v="600"/>
    <n v="3030"/>
    <x v="3"/>
    <s v=""/>
    <n v="1.25"/>
  </r>
  <r>
    <x v="9"/>
    <n v="481"/>
    <d v="2019-03-09T00:00:00"/>
    <n v="3"/>
    <n v="14.7"/>
    <n v="556"/>
    <n v="3030"/>
    <x v="3"/>
    <s v=""/>
    <n v="1.155925155925156"/>
  </r>
  <r>
    <x v="9"/>
    <n v="481"/>
    <d v="2019-03-09T00:00:00"/>
    <n v="3"/>
    <n v="14.7"/>
    <n v="769"/>
    <n v="3030"/>
    <x v="3"/>
    <s v=""/>
    <n v="1.5987525987525988"/>
  </r>
  <r>
    <x v="22"/>
    <n v="482"/>
    <d v="2019-02-09T00:00:00"/>
    <n v="3"/>
    <n v="25.9"/>
    <n v="162"/>
    <n v="3754"/>
    <x v="1"/>
    <s v=""/>
    <n v="0.33609958506224069"/>
  </r>
  <r>
    <x v="12"/>
    <n v="482"/>
    <d v="2019-03-23T00:00:00"/>
    <n v="3"/>
    <n v="18.399999999999999"/>
    <n v="355"/>
    <n v="3029"/>
    <x v="3"/>
    <s v=""/>
    <n v="0.73651452282157681"/>
  </r>
  <r>
    <x v="12"/>
    <n v="483"/>
    <d v="2019-03-23T00:00:00"/>
    <n v="3"/>
    <n v="18.399999999999999"/>
    <n v="399"/>
    <n v="3029"/>
    <x v="3"/>
    <s v=""/>
    <n v="0.82608695652173914"/>
  </r>
  <r>
    <x v="8"/>
    <n v="483"/>
    <d v="2019-03-23T00:00:00"/>
    <n v="3"/>
    <n v="17.399999999999999"/>
    <n v="482"/>
    <n v="3048"/>
    <x v="2"/>
    <s v=""/>
    <n v="0.99792960662525876"/>
  </r>
  <r>
    <x v="4"/>
    <n v="484"/>
    <d v="2019-03-02T00:00:00"/>
    <n v="3"/>
    <n v="20.6"/>
    <n v="259"/>
    <n v="3064"/>
    <x v="2"/>
    <s v=""/>
    <n v="0.53512396694214881"/>
  </r>
  <r>
    <x v="23"/>
    <n v="485"/>
    <d v="2019-03-23T00:00:00"/>
    <n v="3"/>
    <n v="14"/>
    <n v="500"/>
    <n v="3021"/>
    <x v="3"/>
    <s v=""/>
    <n v="1.0309278350515463"/>
  </r>
  <r>
    <x v="12"/>
    <n v="486"/>
    <d v="2019-03-23T00:00:00"/>
    <n v="3"/>
    <n v="18.399999999999999"/>
    <n v="631"/>
    <n v="3029"/>
    <x v="3"/>
    <s v=""/>
    <n v="1.2983539094650205"/>
  </r>
  <r>
    <x v="5"/>
    <n v="487"/>
    <d v="2019-03-09T00:00:00"/>
    <n v="3"/>
    <n v="31.7"/>
    <n v="424"/>
    <n v="3429"/>
    <x v="3"/>
    <s v=""/>
    <n v="0.87063655030800824"/>
  </r>
  <r>
    <x v="24"/>
    <n v="489"/>
    <d v="2019-03-09T00:00:00"/>
    <n v="3"/>
    <n v="27.7"/>
    <n v="703"/>
    <n v="3427"/>
    <x v="3"/>
    <s v=""/>
    <n v="1.4376278118609407"/>
  </r>
  <r>
    <x v="18"/>
    <n v="492"/>
    <d v="2019-03-23T00:00:00"/>
    <n v="3"/>
    <n v="14"/>
    <n v="647"/>
    <n v="3047"/>
    <x v="2"/>
    <s v=""/>
    <n v="1.315040650406504"/>
  </r>
  <r>
    <x v="9"/>
    <n v="494"/>
    <d v="2019-03-23T00:00:00"/>
    <n v="4"/>
    <n v="14.7"/>
    <n v="598"/>
    <n v="3030"/>
    <x v="3"/>
    <s v=""/>
    <n v="1.2105263157894737"/>
  </r>
  <r>
    <x v="22"/>
    <n v="496"/>
    <d v="2019-03-09T00:00:00"/>
    <n v="3"/>
    <n v="25.9"/>
    <n v="349"/>
    <n v="3754"/>
    <x v="1"/>
    <s v=""/>
    <n v="0.7036290322580645"/>
  </r>
  <r>
    <x v="25"/>
    <n v="499"/>
    <d v="2019-01-12T00:00:00"/>
    <n v="3"/>
    <n v="35.200000000000003"/>
    <n v="350"/>
    <n v="3806"/>
    <x v="4"/>
    <s v=""/>
    <n v="0.70140280561122248"/>
  </r>
  <r>
    <x v="8"/>
    <n v="499"/>
    <d v="2019-03-09T00:00:00"/>
    <n v="3"/>
    <n v="17.399999999999999"/>
    <n v="657"/>
    <n v="3048"/>
    <x v="2"/>
    <s v=""/>
    <n v="1.3166332665330662"/>
  </r>
  <r>
    <x v="9"/>
    <n v="499"/>
    <d v="2019-03-23T00:00:00"/>
    <n v="3"/>
    <n v="14.7"/>
    <n v="529"/>
    <n v="3030"/>
    <x v="3"/>
    <s v=""/>
    <n v="1.060120240480962"/>
  </r>
  <r>
    <x v="1"/>
    <n v="499"/>
    <d v="2019-03-02T00:00:00"/>
    <n v="3"/>
    <n v="31.7"/>
    <n v="947"/>
    <n v="3337"/>
    <x v="0"/>
    <s v=""/>
    <n v="1.8977955911823647"/>
  </r>
  <r>
    <x v="26"/>
    <n v="500"/>
    <d v="2019-02-09T00:00:00"/>
    <n v="3"/>
    <n v="14.8"/>
    <n v="545"/>
    <n v="3023"/>
    <x v="3"/>
    <s v=""/>
    <n v="1.0900000000000001"/>
  </r>
  <r>
    <x v="26"/>
    <n v="500"/>
    <d v="2019-02-23T00:00:00"/>
    <n v="3"/>
    <n v="14.8"/>
    <n v="606"/>
    <n v="3023"/>
    <x v="3"/>
    <s v=""/>
    <n v="1.212"/>
  </r>
  <r>
    <x v="4"/>
    <n v="502"/>
    <d v="2019-02-23T00:00:00"/>
    <n v="3"/>
    <n v="20.6"/>
    <n v="751"/>
    <n v="3064"/>
    <x v="2"/>
    <s v=""/>
    <n v="1.4960159362549801"/>
  </r>
  <r>
    <x v="9"/>
    <n v="504"/>
    <d v="2019-02-23T00:00:00"/>
    <n v="3"/>
    <n v="14.7"/>
    <n v="632"/>
    <n v="3030"/>
    <x v="3"/>
    <s v=""/>
    <n v="1.253968253968254"/>
  </r>
  <r>
    <x v="1"/>
    <n v="504"/>
    <d v="2019-03-02T00:00:00"/>
    <n v="4"/>
    <n v="31.7"/>
    <n v="619"/>
    <n v="3337"/>
    <x v="0"/>
    <s v=""/>
    <n v="1.2281746031746033"/>
  </r>
  <r>
    <x v="5"/>
    <n v="505"/>
    <d v="2019-02-16T00:00:00"/>
    <n v="4"/>
    <n v="31.7"/>
    <n v="579"/>
    <n v="3429"/>
    <x v="3"/>
    <s v=""/>
    <n v="1.1465346534653464"/>
  </r>
  <r>
    <x v="27"/>
    <n v="505"/>
    <d v="2019-02-23T00:00:00"/>
    <n v="2"/>
    <n v="17.399999999999999"/>
    <n v="725"/>
    <n v="3048"/>
    <x v="2"/>
    <s v=""/>
    <n v="1.4356435643564356"/>
  </r>
  <r>
    <x v="28"/>
    <n v="506"/>
    <d v="2019-01-12T00:00:00"/>
    <n v="3"/>
    <n v="20.5"/>
    <n v="329"/>
    <n v="3752"/>
    <x v="2"/>
    <s v=""/>
    <n v="0.65019762845849804"/>
  </r>
  <r>
    <x v="9"/>
    <n v="506"/>
    <d v="2019-03-09T00:00:00"/>
    <n v="3"/>
    <n v="14.7"/>
    <n v="417"/>
    <n v="3030"/>
    <x v="3"/>
    <s v=""/>
    <n v="0.82411067193675891"/>
  </r>
  <r>
    <x v="29"/>
    <n v="507"/>
    <d v="2019-01-12T00:00:00"/>
    <n v="3"/>
    <n v="18"/>
    <n v="231"/>
    <n v="3037"/>
    <x v="3"/>
    <s v=""/>
    <n v="0.45562130177514792"/>
  </r>
  <r>
    <x v="30"/>
    <n v="507"/>
    <d v="2019-03-23T00:00:00"/>
    <n v="4"/>
    <n v="25.9"/>
    <n v="368"/>
    <n v="3754"/>
    <x v="2"/>
    <s v=""/>
    <n v="0.7258382642998028"/>
  </r>
  <r>
    <x v="22"/>
    <n v="507"/>
    <d v="2019-03-02T00:00:00"/>
    <n v="3"/>
    <n v="25.9"/>
    <n v="319"/>
    <n v="3754"/>
    <x v="1"/>
    <s v=""/>
    <n v="0.6291913214990138"/>
  </r>
  <r>
    <x v="12"/>
    <n v="508"/>
    <d v="2019-03-23T00:00:00"/>
    <n v="3"/>
    <n v="18.399999999999999"/>
    <n v="561"/>
    <n v="3029"/>
    <x v="3"/>
    <s v=""/>
    <n v="1.1043307086614174"/>
  </r>
  <r>
    <x v="31"/>
    <n v="508"/>
    <d v="2019-03-23T00:00:00"/>
    <n v="4"/>
    <n v="35.4"/>
    <n v="571"/>
    <n v="3198"/>
    <x v="5"/>
    <s v=""/>
    <n v="1.1240157480314961"/>
  </r>
  <r>
    <x v="5"/>
    <n v="509"/>
    <d v="2019-03-23T00:00:00"/>
    <n v="3"/>
    <n v="31.7"/>
    <n v="593"/>
    <n v="3429"/>
    <x v="3"/>
    <s v=""/>
    <n v="1.1650294695481336"/>
  </r>
  <r>
    <x v="32"/>
    <n v="509"/>
    <d v="2019-03-02T00:00:00"/>
    <n v="3"/>
    <n v="25.5"/>
    <n v="411"/>
    <n v="3750"/>
    <x v="2"/>
    <s v=""/>
    <n v="0.80746561886051083"/>
  </r>
  <r>
    <x v="5"/>
    <n v="510"/>
    <d v="2019-01-12T00:00:00"/>
    <n v="3"/>
    <n v="31.7"/>
    <n v="679"/>
    <n v="3429"/>
    <x v="3"/>
    <s v=""/>
    <n v="1.3313725490196078"/>
  </r>
  <r>
    <x v="5"/>
    <n v="510"/>
    <d v="2019-03-02T00:00:00"/>
    <n v="4"/>
    <n v="31.7"/>
    <n v="635"/>
    <n v="3429"/>
    <x v="3"/>
    <s v=""/>
    <n v="1.2450980392156863"/>
  </r>
  <r>
    <x v="9"/>
    <n v="511"/>
    <d v="2019-03-16T00:00:00"/>
    <n v="3"/>
    <n v="14.7"/>
    <n v="616"/>
    <n v="3030"/>
    <x v="3"/>
    <s v=""/>
    <n v="1.2054794520547945"/>
  </r>
  <r>
    <x v="9"/>
    <n v="512"/>
    <d v="2019-01-12T00:00:00"/>
    <n v="3"/>
    <n v="14.7"/>
    <n v="459"/>
    <n v="3030"/>
    <x v="3"/>
    <s v=""/>
    <n v="0.896484375"/>
  </r>
  <r>
    <x v="7"/>
    <n v="512"/>
    <d v="2019-03-23T00:00:00"/>
    <n v="1"/>
    <n v="14"/>
    <n v="207"/>
    <n v="3047"/>
    <x v="2"/>
    <s v=""/>
    <n v="0.404296875"/>
  </r>
  <r>
    <x v="6"/>
    <n v="514"/>
    <d v="2019-03-23T00:00:00"/>
    <n v="4"/>
    <n v="27.2"/>
    <n v="494"/>
    <n v="3024"/>
    <x v="3"/>
    <s v=""/>
    <n v="0.96108949416342415"/>
  </r>
  <r>
    <x v="13"/>
    <n v="515"/>
    <d v="2019-03-16T00:00:00"/>
    <n v="3"/>
    <n v="14"/>
    <n v="609"/>
    <n v="3047"/>
    <x v="2"/>
    <s v=""/>
    <n v="1.1825242718446602"/>
  </r>
  <r>
    <x v="30"/>
    <n v="515"/>
    <d v="2019-03-23T00:00:00"/>
    <n v="3"/>
    <n v="25.9"/>
    <n v="358"/>
    <n v="3754"/>
    <x v="2"/>
    <s v=""/>
    <n v="0.69514563106796112"/>
  </r>
  <r>
    <x v="33"/>
    <n v="515"/>
    <d v="2019-03-02T00:00:00"/>
    <n v="3"/>
    <n v="10.5"/>
    <n v="545"/>
    <n v="3020"/>
    <x v="3"/>
    <s v=""/>
    <n v="1.058252427184466"/>
  </r>
  <r>
    <x v="12"/>
    <n v="516"/>
    <d v="2019-01-12T00:00:00"/>
    <n v="3"/>
    <n v="18.399999999999999"/>
    <n v="559"/>
    <n v="3029"/>
    <x v="3"/>
    <s v=""/>
    <n v="1.0833333333333333"/>
  </r>
  <r>
    <x v="34"/>
    <n v="516"/>
    <d v="2019-03-16T00:00:00"/>
    <n v="3"/>
    <n v="47.3"/>
    <n v="958"/>
    <n v="3810"/>
    <x v="4"/>
    <s v=""/>
    <n v="1.8565891472868217"/>
  </r>
  <r>
    <x v="5"/>
    <n v="516"/>
    <d v="2019-03-02T00:00:00"/>
    <n v="3"/>
    <n v="31.7"/>
    <n v="850"/>
    <n v="3429"/>
    <x v="3"/>
    <s v=""/>
    <n v="1.6472868217054264"/>
  </r>
  <r>
    <x v="5"/>
    <n v="517"/>
    <d v="2019-03-02T00:00:00"/>
    <n v="4"/>
    <n v="31.7"/>
    <n v="592"/>
    <n v="3429"/>
    <x v="3"/>
    <s v=""/>
    <n v="1.1450676982591876"/>
  </r>
  <r>
    <x v="4"/>
    <n v="519"/>
    <d v="2019-02-09T00:00:00"/>
    <n v="4"/>
    <n v="20.6"/>
    <n v="671"/>
    <n v="3064"/>
    <x v="2"/>
    <s v=""/>
    <n v="1.2928709055876686"/>
  </r>
  <r>
    <x v="13"/>
    <n v="519"/>
    <d v="2019-02-16T00:00:00"/>
    <n v="3"/>
    <n v="14"/>
    <n v="560"/>
    <n v="3047"/>
    <x v="2"/>
    <s v=""/>
    <n v="1.0789980732177264"/>
  </r>
  <r>
    <x v="8"/>
    <n v="519"/>
    <d v="2019-03-23T00:00:00"/>
    <n v="3"/>
    <n v="17.399999999999999"/>
    <n v="580"/>
    <n v="3048"/>
    <x v="2"/>
    <s v=""/>
    <n v="1.117533718689788"/>
  </r>
  <r>
    <x v="19"/>
    <n v="520"/>
    <d v="2019-02-16T00:00:00"/>
    <n v="3"/>
    <n v="18.399999999999999"/>
    <n v="366"/>
    <n v="3029"/>
    <x v="3"/>
    <s v=""/>
    <n v="0.7038461538461539"/>
  </r>
  <r>
    <x v="30"/>
    <n v="521"/>
    <d v="2019-02-16T00:00:00"/>
    <n v="3"/>
    <n v="25.9"/>
    <n v="244"/>
    <n v="3754"/>
    <x v="2"/>
    <s v=""/>
    <n v="0.46833013435700577"/>
  </r>
  <r>
    <x v="35"/>
    <n v="521"/>
    <d v="2019-03-09T00:00:00"/>
    <n v="3"/>
    <n v="34.9"/>
    <n v="640"/>
    <n v="3201"/>
    <x v="5"/>
    <s v=""/>
    <n v="1.2284069097888675"/>
  </r>
  <r>
    <x v="36"/>
    <n v="522"/>
    <d v="2019-01-12T00:00:00"/>
    <n v="3"/>
    <n v="41"/>
    <n v="10149"/>
    <n v="3910"/>
    <x v="4"/>
    <s v=""/>
    <n v="19.442528735632184"/>
  </r>
  <r>
    <x v="30"/>
    <n v="522"/>
    <d v="2019-01-12T00:00:00"/>
    <n v="4"/>
    <n v="25.9"/>
    <n v="455"/>
    <n v="3754"/>
    <x v="2"/>
    <s v=""/>
    <n v="0.87164750957854409"/>
  </r>
  <r>
    <x v="32"/>
    <n v="524"/>
    <d v="2019-01-12T00:00:00"/>
    <n v="4"/>
    <n v="25.5"/>
    <n v="430"/>
    <n v="3750"/>
    <x v="2"/>
    <s v=""/>
    <n v="0.82061068702290074"/>
  </r>
  <r>
    <x v="4"/>
    <n v="525"/>
    <d v="2019-02-23T00:00:00"/>
    <n v="3"/>
    <n v="20.6"/>
    <n v="273"/>
    <n v="3064"/>
    <x v="2"/>
    <s v=""/>
    <n v="0.52"/>
  </r>
  <r>
    <x v="11"/>
    <n v="526"/>
    <d v="2019-03-23T00:00:00"/>
    <n v="3"/>
    <n v="19.600000000000001"/>
    <n v="426"/>
    <n v="3076"/>
    <x v="2"/>
    <s v=""/>
    <n v="0.8098859315589354"/>
  </r>
  <r>
    <x v="4"/>
    <n v="526"/>
    <d v="2019-03-02T00:00:00"/>
    <n v="3"/>
    <n v="20.6"/>
    <n v="517"/>
    <n v="3064"/>
    <x v="2"/>
    <s v=""/>
    <n v="0.9828897338403042"/>
  </r>
  <r>
    <x v="4"/>
    <n v="527"/>
    <d v="2019-02-16T00:00:00"/>
    <n v="3"/>
    <n v="20.6"/>
    <n v="603"/>
    <n v="3064"/>
    <x v="2"/>
    <s v=""/>
    <n v="1.1442125237191652"/>
  </r>
  <r>
    <x v="13"/>
    <n v="527"/>
    <d v="2019-03-23T00:00:00"/>
    <n v="3"/>
    <n v="14"/>
    <n v="588"/>
    <n v="3047"/>
    <x v="2"/>
    <s v=""/>
    <n v="1.1157495256166983"/>
  </r>
  <r>
    <x v="8"/>
    <n v="527"/>
    <d v="2019-03-23T00:00:00"/>
    <n v="3"/>
    <n v="17.399999999999999"/>
    <n v="517"/>
    <n v="3048"/>
    <x v="2"/>
    <s v=""/>
    <n v="0.98102466793168885"/>
  </r>
  <r>
    <x v="4"/>
    <n v="527"/>
    <d v="2019-03-02T00:00:00"/>
    <n v="4"/>
    <n v="20.6"/>
    <n v="452"/>
    <n v="3064"/>
    <x v="2"/>
    <s v=""/>
    <n v="0.85768500948766602"/>
  </r>
  <r>
    <x v="2"/>
    <n v="528"/>
    <d v="2019-01-12T00:00:00"/>
    <n v="3"/>
    <n v="31.7"/>
    <n v="813"/>
    <n v="3337"/>
    <x v="1"/>
    <s v=""/>
    <n v="1.5397727272727273"/>
  </r>
  <r>
    <x v="5"/>
    <n v="528"/>
    <d v="2019-01-12T00:00:00"/>
    <n v="3"/>
    <n v="31.7"/>
    <n v="626"/>
    <n v="3429"/>
    <x v="3"/>
    <s v=""/>
    <n v="1.1856060606060606"/>
  </r>
  <r>
    <x v="4"/>
    <n v="530"/>
    <d v="2019-02-23T00:00:00"/>
    <n v="3"/>
    <n v="20.6"/>
    <n v="506"/>
    <n v="3064"/>
    <x v="2"/>
    <s v=""/>
    <n v="0.95471698113207548"/>
  </r>
  <r>
    <x v="37"/>
    <n v="530"/>
    <d v="2019-02-23T00:00:00"/>
    <n v="3"/>
    <n v="14.7"/>
    <n v="324"/>
    <n v="3030"/>
    <x v="3"/>
    <s v=""/>
    <n v="0.61132075471698111"/>
  </r>
  <r>
    <x v="12"/>
    <n v="530"/>
    <d v="2019-03-02T00:00:00"/>
    <n v="3"/>
    <n v="18.399999999999999"/>
    <n v="472"/>
    <n v="3029"/>
    <x v="3"/>
    <s v=""/>
    <n v="0.89056603773584908"/>
  </r>
  <r>
    <x v="13"/>
    <n v="531"/>
    <d v="2019-03-16T00:00:00"/>
    <n v="3"/>
    <n v="14"/>
    <n v="588"/>
    <n v="3047"/>
    <x v="2"/>
    <s v=""/>
    <n v="1.1073446327683616"/>
  </r>
  <r>
    <x v="38"/>
    <n v="531"/>
    <d v="2019-03-23T00:00:00"/>
    <n v="2"/>
    <n v="4.3"/>
    <n v="4649"/>
    <n v="3032"/>
    <x v="3"/>
    <s v=""/>
    <n v="8.7551789077212803"/>
  </r>
  <r>
    <x v="8"/>
    <n v="533"/>
    <d v="2019-02-23T00:00:00"/>
    <n v="3"/>
    <n v="17.399999999999999"/>
    <n v="601"/>
    <n v="3048"/>
    <x v="2"/>
    <s v=""/>
    <n v="1.1275797373358349"/>
  </r>
  <r>
    <x v="39"/>
    <n v="534"/>
    <d v="2019-03-02T00:00:00"/>
    <n v="3"/>
    <n v="17.899999999999999"/>
    <n v="272"/>
    <n v="3082"/>
    <x v="2"/>
    <s v=""/>
    <n v="0.50936329588014984"/>
  </r>
  <r>
    <x v="11"/>
    <n v="535"/>
    <d v="2019-03-02T00:00:00"/>
    <n v="3"/>
    <n v="19.600000000000001"/>
    <n v="558"/>
    <n v="3076"/>
    <x v="2"/>
    <s v=""/>
    <n v="1.0429906542056075"/>
  </r>
  <r>
    <x v="5"/>
    <n v="536"/>
    <d v="2019-02-16T00:00:00"/>
    <n v="3"/>
    <n v="31.7"/>
    <n v="729"/>
    <n v="3429"/>
    <x v="3"/>
    <s v=""/>
    <n v="1.3600746268656716"/>
  </r>
  <r>
    <x v="12"/>
    <n v="536"/>
    <d v="2019-03-09T00:00:00"/>
    <n v="3"/>
    <n v="18.399999999999999"/>
    <n v="556"/>
    <n v="3029"/>
    <x v="3"/>
    <s v=""/>
    <n v="1.0373134328358209"/>
  </r>
  <r>
    <x v="12"/>
    <n v="537"/>
    <d v="2019-01-12T00:00:00"/>
    <n v="3"/>
    <n v="18.399999999999999"/>
    <n v="333"/>
    <n v="3029"/>
    <x v="3"/>
    <s v=""/>
    <n v="0.62011173184357538"/>
  </r>
  <r>
    <x v="12"/>
    <n v="537"/>
    <d v="2019-03-23T00:00:00"/>
    <n v="3"/>
    <n v="18.399999999999999"/>
    <n v="770"/>
    <n v="3029"/>
    <x v="3"/>
    <s v=""/>
    <n v="1.4338919925512104"/>
  </r>
  <r>
    <x v="4"/>
    <n v="538"/>
    <d v="2019-02-23T00:00:00"/>
    <n v="3"/>
    <n v="20.6"/>
    <n v="411"/>
    <n v="3064"/>
    <x v="2"/>
    <s v=""/>
    <n v="0.76394052044609662"/>
  </r>
  <r>
    <x v="39"/>
    <n v="539"/>
    <d v="2019-03-09T00:00:00"/>
    <n v="3"/>
    <n v="17.899999999999999"/>
    <n v="275"/>
    <n v="3082"/>
    <x v="2"/>
    <s v=""/>
    <n v="0.51020408163265307"/>
  </r>
  <r>
    <x v="4"/>
    <n v="539"/>
    <d v="2019-03-02T00:00:00"/>
    <n v="3"/>
    <n v="20.6"/>
    <n v="589"/>
    <n v="3064"/>
    <x v="2"/>
    <s v=""/>
    <n v="1.0927643784786643"/>
  </r>
  <r>
    <x v="6"/>
    <n v="540"/>
    <d v="2019-03-23T00:00:00"/>
    <n v="4"/>
    <n v="27.2"/>
    <n v="561"/>
    <n v="3024"/>
    <x v="3"/>
    <s v=""/>
    <n v="1.038888888888889"/>
  </r>
  <r>
    <x v="22"/>
    <n v="541"/>
    <d v="2019-03-09T00:00:00"/>
    <n v="3"/>
    <n v="25.9"/>
    <n v="389"/>
    <n v="3754"/>
    <x v="1"/>
    <s v=""/>
    <n v="0.71903881700554528"/>
  </r>
  <r>
    <x v="12"/>
    <n v="541"/>
    <d v="2019-03-09T00:00:00"/>
    <n v="3"/>
    <n v="18.399999999999999"/>
    <n v="583"/>
    <n v="3029"/>
    <x v="3"/>
    <s v=""/>
    <n v="1.0776340110905731"/>
  </r>
  <r>
    <x v="5"/>
    <n v="541"/>
    <d v="2019-03-09T00:00:00"/>
    <n v="4"/>
    <n v="31.7"/>
    <n v="299"/>
    <n v="3429"/>
    <x v="3"/>
    <s v=""/>
    <n v="0.55268022181146026"/>
  </r>
  <r>
    <x v="4"/>
    <n v="542"/>
    <d v="2019-03-09T00:00:00"/>
    <n v="3"/>
    <n v="20.6"/>
    <n v="394"/>
    <n v="3064"/>
    <x v="2"/>
    <s v=""/>
    <n v="0.72693726937269376"/>
  </r>
  <r>
    <x v="5"/>
    <n v="544"/>
    <d v="2019-03-16T00:00:00"/>
    <n v="3"/>
    <n v="31.7"/>
    <n v="694"/>
    <n v="3429"/>
    <x v="3"/>
    <s v=""/>
    <n v="1.275735294117647"/>
  </r>
  <r>
    <x v="30"/>
    <n v="544"/>
    <d v="2019-03-02T00:00:00"/>
    <n v="4"/>
    <n v="25.9"/>
    <n v="299"/>
    <n v="3754"/>
    <x v="2"/>
    <s v=""/>
    <n v="0.54963235294117652"/>
  </r>
  <r>
    <x v="4"/>
    <n v="545"/>
    <d v="2019-03-09T00:00:00"/>
    <n v="3"/>
    <n v="20.6"/>
    <n v="659"/>
    <n v="3064"/>
    <x v="2"/>
    <s v=""/>
    <n v="1.2091743119266054"/>
  </r>
  <r>
    <x v="4"/>
    <n v="545"/>
    <d v="2019-03-23T00:00:00"/>
    <n v="4"/>
    <n v="20.6"/>
    <n v="410"/>
    <n v="3064"/>
    <x v="2"/>
    <s v=""/>
    <n v="0.75229357798165142"/>
  </r>
  <r>
    <x v="22"/>
    <n v="546"/>
    <d v="2019-03-09T00:00:00"/>
    <n v="3"/>
    <n v="25.9"/>
    <n v="344"/>
    <n v="3754"/>
    <x v="1"/>
    <s v=""/>
    <n v="0.63003663003663002"/>
  </r>
  <r>
    <x v="12"/>
    <n v="546"/>
    <d v="2019-03-23T00:00:00"/>
    <n v="3"/>
    <n v="18.399999999999999"/>
    <n v="573"/>
    <n v="3029"/>
    <x v="3"/>
    <s v=""/>
    <n v="1.0494505494505495"/>
  </r>
  <r>
    <x v="17"/>
    <n v="547"/>
    <d v="2019-03-09T00:00:00"/>
    <n v="3"/>
    <n v="15.5"/>
    <n v="620"/>
    <n v="3028"/>
    <x v="3"/>
    <s v=""/>
    <n v="1.13345521023766"/>
  </r>
  <r>
    <x v="9"/>
    <n v="547"/>
    <d v="2019-03-23T00:00:00"/>
    <n v="3"/>
    <n v="14.7"/>
    <n v="536"/>
    <n v="3030"/>
    <x v="3"/>
    <s v=""/>
    <n v="0.979890310786106"/>
  </r>
  <r>
    <x v="40"/>
    <n v="549"/>
    <d v="2019-02-23T00:00:00"/>
    <n v="3"/>
    <n v="16.3"/>
    <n v="398"/>
    <n v="3075"/>
    <x v="2"/>
    <s v=""/>
    <n v="0.72495446265938068"/>
  </r>
  <r>
    <x v="30"/>
    <n v="551"/>
    <d v="2019-03-09T00:00:00"/>
    <n v="3"/>
    <n v="25.9"/>
    <n v="342"/>
    <n v="3754"/>
    <x v="2"/>
    <s v=""/>
    <n v="0.62068965517241381"/>
  </r>
  <r>
    <x v="4"/>
    <n v="551"/>
    <d v="2019-03-02T00:00:00"/>
    <n v="3"/>
    <n v="20.6"/>
    <n v="537"/>
    <n v="3064"/>
    <x v="2"/>
    <s v=""/>
    <n v="0.97459165154264971"/>
  </r>
  <r>
    <x v="37"/>
    <n v="552"/>
    <d v="2019-03-16T00:00:00"/>
    <n v="4"/>
    <n v="14.7"/>
    <n v="383"/>
    <n v="3030"/>
    <x v="3"/>
    <s v=""/>
    <n v="0.6938405797101449"/>
  </r>
  <r>
    <x v="4"/>
    <n v="552"/>
    <d v="2019-03-23T00:00:00"/>
    <n v="3"/>
    <n v="20.6"/>
    <n v="592"/>
    <n v="3064"/>
    <x v="2"/>
    <s v=""/>
    <n v="1.0724637681159421"/>
  </r>
  <r>
    <x v="5"/>
    <n v="552"/>
    <d v="2019-03-23T00:00:00"/>
    <n v="3"/>
    <n v="31.7"/>
    <n v="675"/>
    <n v="3429"/>
    <x v="3"/>
    <s v=""/>
    <n v="1.2228260869565217"/>
  </r>
  <r>
    <x v="26"/>
    <n v="553"/>
    <d v="2019-03-09T00:00:00"/>
    <n v="4"/>
    <n v="14.8"/>
    <n v="418"/>
    <n v="3023"/>
    <x v="3"/>
    <s v=""/>
    <n v="0.75587703435804698"/>
  </r>
  <r>
    <x v="9"/>
    <n v="553"/>
    <d v="2019-03-09T00:00:00"/>
    <n v="3"/>
    <n v="14.7"/>
    <n v="540"/>
    <n v="3030"/>
    <x v="3"/>
    <s v=""/>
    <n v="0.97649186256781195"/>
  </r>
  <r>
    <x v="41"/>
    <n v="553"/>
    <d v="2019-03-23T00:00:00"/>
    <n v="3"/>
    <n v="11.2"/>
    <n v="318"/>
    <n v="3046"/>
    <x v="2"/>
    <s v=""/>
    <n v="0.57504520795660041"/>
  </r>
  <r>
    <x v="42"/>
    <n v="554"/>
    <d v="2019-01-12T00:00:00"/>
    <n v="5"/>
    <n v="10.4"/>
    <n v="522"/>
    <n v="3042"/>
    <x v="3"/>
    <s v=""/>
    <n v="0.9422382671480144"/>
  </r>
  <r>
    <x v="6"/>
    <n v="554"/>
    <d v="2019-03-09T00:00:00"/>
    <n v="4"/>
    <n v="27.2"/>
    <n v="585"/>
    <n v="3024"/>
    <x v="3"/>
    <s v=""/>
    <n v="1.0559566787003609"/>
  </r>
  <r>
    <x v="27"/>
    <n v="557"/>
    <d v="2019-03-09T00:00:00"/>
    <n v="4"/>
    <n v="17.399999999999999"/>
    <n v="613"/>
    <n v="3048"/>
    <x v="2"/>
    <s v=""/>
    <n v="1.1005385996409336"/>
  </r>
  <r>
    <x v="24"/>
    <n v="559"/>
    <d v="2019-03-23T00:00:00"/>
    <n v="3"/>
    <n v="27.7"/>
    <n v="624"/>
    <n v="3427"/>
    <x v="3"/>
    <s v=""/>
    <n v="1.1162790697674418"/>
  </r>
  <r>
    <x v="43"/>
    <n v="559"/>
    <d v="2019-03-23T00:00:00"/>
    <n v="3"/>
    <n v="45.9"/>
    <n v="693"/>
    <n v="3437"/>
    <x v="1"/>
    <s v=""/>
    <n v="1.2397137745974955"/>
  </r>
  <r>
    <x v="44"/>
    <n v="559"/>
    <d v="2019-03-23T00:00:00"/>
    <n v="3"/>
    <n v="18"/>
    <n v="495"/>
    <n v="3037"/>
    <x v="3"/>
    <s v=""/>
    <n v="0.88550983899821112"/>
  </r>
  <r>
    <x v="45"/>
    <n v="559"/>
    <d v="2019-03-02T00:00:00"/>
    <n v="4"/>
    <n v="16.5"/>
    <n v="350"/>
    <n v="3049"/>
    <x v="2"/>
    <s v=""/>
    <n v="0.62611806797853309"/>
  </r>
  <r>
    <x v="30"/>
    <n v="559"/>
    <d v="2019-03-02T00:00:00"/>
    <n v="3"/>
    <n v="25.9"/>
    <n v="420"/>
    <n v="3754"/>
    <x v="2"/>
    <s v=""/>
    <n v="0.75134168157423975"/>
  </r>
  <r>
    <x v="4"/>
    <n v="560"/>
    <d v="2019-01-12T00:00:00"/>
    <n v="3"/>
    <n v="20.6"/>
    <n v="662"/>
    <n v="3064"/>
    <x v="2"/>
    <s v=""/>
    <n v="1.1821428571428572"/>
  </r>
  <r>
    <x v="35"/>
    <n v="560"/>
    <d v="2019-03-09T00:00:00"/>
    <n v="3"/>
    <n v="34.9"/>
    <n v="541"/>
    <n v="3201"/>
    <x v="5"/>
    <s v=""/>
    <n v="0.96607142857142858"/>
  </r>
  <r>
    <x v="9"/>
    <n v="561"/>
    <d v="2019-01-12T00:00:00"/>
    <n v="4"/>
    <n v="14.7"/>
    <n v="758"/>
    <n v="3030"/>
    <x v="3"/>
    <s v=""/>
    <n v="1.3511586452762923"/>
  </r>
  <r>
    <x v="46"/>
    <n v="562"/>
    <d v="2019-03-02T00:00:00"/>
    <n v="2"/>
    <n v="23"/>
    <n v="233"/>
    <n v="3136"/>
    <x v="6"/>
    <s v=""/>
    <n v="0.41459074733096085"/>
  </r>
  <r>
    <x v="5"/>
    <n v="562"/>
    <d v="2019-03-02T00:00:00"/>
    <n v="3"/>
    <n v="31.7"/>
    <n v="730"/>
    <n v="3429"/>
    <x v="3"/>
    <s v=""/>
    <n v="1.2989323843416369"/>
  </r>
  <r>
    <x v="7"/>
    <n v="563"/>
    <d v="2019-03-09T00:00:00"/>
    <n v="4"/>
    <n v="14"/>
    <n v="615"/>
    <n v="3047"/>
    <x v="2"/>
    <s v=""/>
    <n v="1.0923623445825932"/>
  </r>
  <r>
    <x v="47"/>
    <n v="565"/>
    <d v="2019-02-16T00:00:00"/>
    <n v="3"/>
    <n v="18.399999999999999"/>
    <n v="585"/>
    <n v="3029"/>
    <x v="3"/>
    <s v=""/>
    <n v="1.0353982300884956"/>
  </r>
  <r>
    <x v="10"/>
    <n v="565"/>
    <d v="2019-02-23T00:00:00"/>
    <n v="4"/>
    <n v="44.2"/>
    <n v="760"/>
    <n v="3756"/>
    <x v="1"/>
    <s v=""/>
    <n v="1.345132743362832"/>
  </r>
  <r>
    <x v="4"/>
    <n v="566"/>
    <d v="2019-02-09T00:00:00"/>
    <n v="3"/>
    <n v="20.6"/>
    <n v="415"/>
    <n v="3064"/>
    <x v="2"/>
    <s v=""/>
    <n v="0.7332155477031802"/>
  </r>
  <r>
    <x v="12"/>
    <n v="566"/>
    <d v="2019-02-16T00:00:00"/>
    <n v="3"/>
    <n v="18.399999999999999"/>
    <n v="690"/>
    <n v="3029"/>
    <x v="3"/>
    <s v=""/>
    <n v="1.2190812720848057"/>
  </r>
  <r>
    <x v="5"/>
    <n v="566"/>
    <d v="2019-03-02T00:00:00"/>
    <n v="3"/>
    <n v="31.7"/>
    <n v="707"/>
    <n v="3429"/>
    <x v="3"/>
    <s v=""/>
    <n v="1.2491166077738516"/>
  </r>
  <r>
    <x v="7"/>
    <n v="568"/>
    <d v="2019-03-09T00:00:00"/>
    <n v="3"/>
    <n v="14"/>
    <n v="585"/>
    <n v="3047"/>
    <x v="2"/>
    <s v=""/>
    <n v="1.0299295774647887"/>
  </r>
  <r>
    <x v="4"/>
    <n v="568"/>
    <d v="2019-03-23T00:00:00"/>
    <n v="3"/>
    <n v="20.6"/>
    <n v="664"/>
    <n v="3064"/>
    <x v="2"/>
    <s v=""/>
    <n v="1.1690140845070423"/>
  </r>
  <r>
    <x v="48"/>
    <n v="569"/>
    <d v="2019-02-09T00:00:00"/>
    <n v="3"/>
    <n v="38"/>
    <n v="639"/>
    <n v="3199"/>
    <x v="5"/>
    <s v=""/>
    <n v="1.1230228471001757"/>
  </r>
  <r>
    <x v="11"/>
    <n v="569"/>
    <d v="2019-03-02T00:00:00"/>
    <n v="3"/>
    <n v="19.600000000000001"/>
    <n v="539"/>
    <n v="3076"/>
    <x v="2"/>
    <s v=""/>
    <n v="0.9472759226713533"/>
  </r>
  <r>
    <x v="7"/>
    <n v="570"/>
    <d v="2019-02-16T00:00:00"/>
    <n v="3"/>
    <n v="14"/>
    <n v="638"/>
    <n v="3047"/>
    <x v="2"/>
    <s v=""/>
    <n v="1.119298245614035"/>
  </r>
  <r>
    <x v="35"/>
    <n v="570"/>
    <d v="2019-03-09T00:00:00"/>
    <n v="4"/>
    <n v="34.9"/>
    <n v="699"/>
    <n v="3201"/>
    <x v="5"/>
    <s v=""/>
    <n v="1.2263157894736842"/>
  </r>
  <r>
    <x v="48"/>
    <n v="571"/>
    <d v="2019-01-12T00:00:00"/>
    <n v="4"/>
    <n v="38"/>
    <n v="563"/>
    <n v="3199"/>
    <x v="5"/>
    <s v=""/>
    <n v="0.98598949211908937"/>
  </r>
  <r>
    <x v="49"/>
    <n v="571"/>
    <d v="2019-01-12T00:00:00"/>
    <n v="4"/>
    <n v="10.5"/>
    <n v="411"/>
    <n v="3020"/>
    <x v="3"/>
    <s v=""/>
    <n v="0.71978984238178634"/>
  </r>
  <r>
    <x v="4"/>
    <n v="571"/>
    <d v="2019-03-16T00:00:00"/>
    <n v="3"/>
    <n v="20.6"/>
    <n v="666"/>
    <n v="3064"/>
    <x v="2"/>
    <s v=""/>
    <n v="1.1663747810858143"/>
  </r>
  <r>
    <x v="4"/>
    <n v="571"/>
    <d v="2019-02-23T00:00:00"/>
    <n v="3"/>
    <n v="20.6"/>
    <n v="688"/>
    <n v="3064"/>
    <x v="2"/>
    <s v=""/>
    <n v="1.2049036777583186"/>
  </r>
  <r>
    <x v="2"/>
    <n v="573"/>
    <d v="2019-02-23T00:00:00"/>
    <n v="3"/>
    <n v="31.7"/>
    <n v="1064"/>
    <n v="3337"/>
    <x v="1"/>
    <s v=""/>
    <n v="1.8568935427574171"/>
  </r>
  <r>
    <x v="12"/>
    <n v="574"/>
    <d v="2019-03-09T00:00:00"/>
    <n v="4"/>
    <n v="18.399999999999999"/>
    <n v="629"/>
    <n v="3029"/>
    <x v="3"/>
    <s v=""/>
    <n v="1.0958188153310104"/>
  </r>
  <r>
    <x v="14"/>
    <n v="574"/>
    <d v="2019-03-09T00:00:00"/>
    <n v="4"/>
    <n v="31.7"/>
    <n v="908"/>
    <n v="3337"/>
    <x v="1"/>
    <s v=""/>
    <n v="1.5818815331010454"/>
  </r>
  <r>
    <x v="8"/>
    <n v="574"/>
    <d v="2019-03-02T00:00:00"/>
    <n v="3"/>
    <n v="17.399999999999999"/>
    <n v="665"/>
    <n v="3048"/>
    <x v="2"/>
    <s v=""/>
    <n v="1.1585365853658536"/>
  </r>
  <r>
    <x v="10"/>
    <n v="574"/>
    <d v="2019-03-02T00:00:00"/>
    <n v="4"/>
    <n v="44.2"/>
    <n v="734"/>
    <n v="3756"/>
    <x v="1"/>
    <s v=""/>
    <n v="1.2787456445993031"/>
  </r>
  <r>
    <x v="12"/>
    <n v="575"/>
    <d v="2019-02-23T00:00:00"/>
    <n v="4"/>
    <n v="18.399999999999999"/>
    <n v="541"/>
    <n v="3029"/>
    <x v="3"/>
    <s v=""/>
    <n v="0.94086956521739129"/>
  </r>
  <r>
    <x v="9"/>
    <n v="576"/>
    <d v="2019-01-12T00:00:00"/>
    <n v="2"/>
    <n v="14.7"/>
    <n v="813"/>
    <n v="3030"/>
    <x v="3"/>
    <s v=""/>
    <n v="1.4114583333333333"/>
  </r>
  <r>
    <x v="36"/>
    <n v="577"/>
    <d v="2019-01-12T00:00:00"/>
    <n v="4"/>
    <n v="41"/>
    <n v="683"/>
    <n v="3910"/>
    <x v="4"/>
    <s v=""/>
    <n v="1.1837088388214905"/>
  </r>
  <r>
    <x v="30"/>
    <n v="577"/>
    <d v="2019-03-02T00:00:00"/>
    <n v="3"/>
    <n v="25.9"/>
    <n v="400"/>
    <n v="3754"/>
    <x v="2"/>
    <s v=""/>
    <n v="0.69324090121317161"/>
  </r>
  <r>
    <x v="30"/>
    <n v="578"/>
    <d v="2019-01-12T00:00:00"/>
    <n v="3"/>
    <n v="25.9"/>
    <n v="366"/>
    <n v="3754"/>
    <x v="2"/>
    <s v=""/>
    <n v="0.63321799307958482"/>
  </r>
  <r>
    <x v="50"/>
    <n v="578"/>
    <d v="2019-02-23T00:00:00"/>
    <n v="3"/>
    <n v="24.7"/>
    <n v="534"/>
    <n v="3175"/>
    <x v="5"/>
    <s v=""/>
    <n v="0.92387543252595161"/>
  </r>
  <r>
    <x v="47"/>
    <n v="578"/>
    <d v="2019-02-23T00:00:00"/>
    <n v="3"/>
    <n v="18.399999999999999"/>
    <n v="471"/>
    <n v="3029"/>
    <x v="3"/>
    <s v=""/>
    <n v="0.81487889273356406"/>
  </r>
  <r>
    <x v="32"/>
    <n v="578"/>
    <d v="2019-03-02T00:00:00"/>
    <n v="3"/>
    <n v="25.5"/>
    <n v="414"/>
    <n v="3750"/>
    <x v="2"/>
    <s v=""/>
    <n v="0.7162629757785467"/>
  </r>
  <r>
    <x v="30"/>
    <n v="579"/>
    <d v="2019-02-16T00:00:00"/>
    <n v="4"/>
    <n v="25.9"/>
    <n v="481"/>
    <n v="3754"/>
    <x v="2"/>
    <s v=""/>
    <n v="0.83074265975820383"/>
  </r>
  <r>
    <x v="51"/>
    <n v="579"/>
    <d v="2019-03-02T00:00:00"/>
    <n v="4"/>
    <n v="20.6"/>
    <n v="565"/>
    <n v="3064"/>
    <x v="2"/>
    <s v=""/>
    <n v="0.97582037996545767"/>
  </r>
  <r>
    <x v="11"/>
    <n v="580"/>
    <d v="2019-01-12T00:00:00"/>
    <n v="3"/>
    <n v="19.600000000000001"/>
    <n v="559"/>
    <n v="3076"/>
    <x v="2"/>
    <s v=""/>
    <n v="0.96379310344827585"/>
  </r>
  <r>
    <x v="5"/>
    <n v="581"/>
    <d v="2019-03-23T00:00:00"/>
    <n v="4"/>
    <n v="31.7"/>
    <n v="709"/>
    <n v="3429"/>
    <x v="3"/>
    <s v=""/>
    <n v="1.2203098106712564"/>
  </r>
  <r>
    <x v="18"/>
    <n v="582"/>
    <d v="2019-03-23T00:00:00"/>
    <n v="3"/>
    <n v="14"/>
    <n v="615"/>
    <n v="3047"/>
    <x v="2"/>
    <s v=""/>
    <n v="1.0567010309278351"/>
  </r>
  <r>
    <x v="51"/>
    <n v="583"/>
    <d v="2019-03-23T00:00:00"/>
    <n v="4"/>
    <n v="20.6"/>
    <n v="672"/>
    <n v="3064"/>
    <x v="2"/>
    <s v=""/>
    <n v="1.1526586620926245"/>
  </r>
  <r>
    <x v="48"/>
    <n v="584"/>
    <d v="2019-02-09T00:00:00"/>
    <n v="5"/>
    <n v="38"/>
    <n v="611"/>
    <n v="3199"/>
    <x v="5"/>
    <s v=""/>
    <n v="1.0462328767123288"/>
  </r>
  <r>
    <x v="40"/>
    <n v="585"/>
    <d v="2019-02-23T00:00:00"/>
    <n v="3"/>
    <n v="16.3"/>
    <n v="621"/>
    <n v="3075"/>
    <x v="2"/>
    <s v=""/>
    <n v="1.0615384615384615"/>
  </r>
  <r>
    <x v="5"/>
    <n v="585"/>
    <d v="2019-03-02T00:00:00"/>
    <n v="3"/>
    <n v="31.7"/>
    <n v="723"/>
    <n v="3429"/>
    <x v="3"/>
    <s v=""/>
    <n v="1.2358974358974359"/>
  </r>
  <r>
    <x v="48"/>
    <n v="586"/>
    <d v="2019-01-12T00:00:00"/>
    <n v="2"/>
    <n v="38"/>
    <n v="604"/>
    <n v="3199"/>
    <x v="5"/>
    <s v=""/>
    <n v="1.0307167235494881"/>
  </r>
  <r>
    <x v="22"/>
    <n v="586"/>
    <d v="2019-02-23T00:00:00"/>
    <n v="3"/>
    <n v="25.9"/>
    <n v="281"/>
    <n v="3754"/>
    <x v="1"/>
    <s v=""/>
    <n v="0.47952218430034127"/>
  </r>
  <r>
    <x v="20"/>
    <n v="586"/>
    <d v="2019-03-23T00:00:00"/>
    <n v="3"/>
    <n v="16.5"/>
    <n v="558"/>
    <n v="3049"/>
    <x v="2"/>
    <s v=""/>
    <n v="0.95221843003412965"/>
  </r>
  <r>
    <x v="26"/>
    <n v="588"/>
    <d v="2019-03-02T00:00:00"/>
    <n v="3"/>
    <n v="14.8"/>
    <n v="682"/>
    <n v="3023"/>
    <x v="3"/>
    <s v=""/>
    <n v="1.1598639455782314"/>
  </r>
  <r>
    <x v="11"/>
    <n v="588"/>
    <d v="2019-03-02T00:00:00"/>
    <n v="3"/>
    <n v="19.600000000000001"/>
    <n v="603"/>
    <n v="3076"/>
    <x v="2"/>
    <s v=""/>
    <n v="1.0255102040816326"/>
  </r>
  <r>
    <x v="9"/>
    <n v="589"/>
    <d v="2019-02-16T00:00:00"/>
    <n v="4"/>
    <n v="14.7"/>
    <n v="301"/>
    <n v="3030"/>
    <x v="3"/>
    <s v=""/>
    <n v="0.51103565365025472"/>
  </r>
  <r>
    <x v="49"/>
    <n v="589"/>
    <d v="2019-03-02T00:00:00"/>
    <n v="3"/>
    <n v="10.5"/>
    <n v="749"/>
    <n v="3020"/>
    <x v="3"/>
    <s v=""/>
    <n v="1.2716468590831917"/>
  </r>
  <r>
    <x v="23"/>
    <n v="590"/>
    <d v="2019-03-09T00:00:00"/>
    <n v="3"/>
    <n v="14"/>
    <n v="632"/>
    <n v="3021"/>
    <x v="3"/>
    <s v=""/>
    <n v="1.0711864406779661"/>
  </r>
  <r>
    <x v="22"/>
    <n v="590"/>
    <d v="2019-02-23T00:00:00"/>
    <n v="3"/>
    <n v="25.9"/>
    <n v="479"/>
    <n v="3754"/>
    <x v="1"/>
    <s v=""/>
    <n v="0.81186440677966099"/>
  </r>
  <r>
    <x v="4"/>
    <n v="590"/>
    <d v="2019-03-02T00:00:00"/>
    <n v="4"/>
    <n v="20.6"/>
    <n v="417"/>
    <n v="3064"/>
    <x v="2"/>
    <s v=""/>
    <n v="0.70677966101694911"/>
  </r>
  <r>
    <x v="39"/>
    <n v="590"/>
    <d v="2019-03-02T00:00:00"/>
    <n v="3"/>
    <n v="17.899999999999999"/>
    <n v="553"/>
    <n v="3082"/>
    <x v="2"/>
    <s v=""/>
    <n v="0.93728813559322033"/>
  </r>
  <r>
    <x v="5"/>
    <n v="591"/>
    <d v="2019-01-12T00:00:00"/>
    <n v="4"/>
    <n v="31.7"/>
    <n v="600"/>
    <n v="3429"/>
    <x v="3"/>
    <s v=""/>
    <n v="1.015228426395939"/>
  </r>
  <r>
    <x v="16"/>
    <n v="591"/>
    <d v="2019-02-23T00:00:00"/>
    <n v="3"/>
    <n v="14.8"/>
    <n v="533"/>
    <n v="3023"/>
    <x v="3"/>
    <s v=""/>
    <n v="0.90186125211505919"/>
  </r>
  <r>
    <x v="26"/>
    <n v="591"/>
    <d v="2019-03-23T00:00:00"/>
    <n v="3"/>
    <n v="14.8"/>
    <n v="417"/>
    <n v="3023"/>
    <x v="3"/>
    <s v=""/>
    <n v="0.70558375634517767"/>
  </r>
  <r>
    <x v="9"/>
    <n v="591"/>
    <d v="2019-03-23T00:00:00"/>
    <n v="4"/>
    <n v="14.7"/>
    <n v="468"/>
    <n v="3030"/>
    <x v="3"/>
    <s v=""/>
    <n v="0.79187817258883253"/>
  </r>
  <r>
    <x v="30"/>
    <n v="591"/>
    <d v="2019-03-02T00:00:00"/>
    <n v="3"/>
    <n v="25.9"/>
    <n v="633"/>
    <n v="3754"/>
    <x v="2"/>
    <s v=""/>
    <n v="1.0710659898477157"/>
  </r>
  <r>
    <x v="8"/>
    <n v="592"/>
    <d v="2019-02-16T00:00:00"/>
    <n v="3"/>
    <n v="17.399999999999999"/>
    <n v="876"/>
    <n v="3048"/>
    <x v="2"/>
    <s v=""/>
    <n v="1.4797297297297298"/>
  </r>
  <r>
    <x v="52"/>
    <n v="592"/>
    <d v="2019-03-23T00:00:00"/>
    <n v="3"/>
    <n v="20.399999999999999"/>
    <n v="323"/>
    <n v="3059"/>
    <x v="2"/>
    <s v=""/>
    <n v="0.54560810810810811"/>
  </r>
  <r>
    <x v="53"/>
    <n v="593"/>
    <d v="2019-03-23T00:00:00"/>
    <n v="3"/>
    <n v="12.8"/>
    <n v="665"/>
    <n v="3022"/>
    <x v="3"/>
    <s v=""/>
    <n v="1.12141652613828"/>
  </r>
  <r>
    <x v="4"/>
    <n v="593"/>
    <d v="2019-03-23T00:00:00"/>
    <n v="3"/>
    <n v="20.6"/>
    <n v="472"/>
    <n v="3064"/>
    <x v="2"/>
    <s v=""/>
    <n v="0.79595278246205736"/>
  </r>
  <r>
    <x v="5"/>
    <n v="594"/>
    <d v="2019-01-12T00:00:00"/>
    <n v="4"/>
    <n v="31.7"/>
    <n v="716"/>
    <n v="3429"/>
    <x v="3"/>
    <s v=""/>
    <n v="1.2053872053872055"/>
  </r>
  <r>
    <x v="37"/>
    <n v="594"/>
    <d v="2019-02-09T00:00:00"/>
    <n v="3"/>
    <n v="14.7"/>
    <n v="545"/>
    <n v="3030"/>
    <x v="3"/>
    <s v=""/>
    <n v="0.9175084175084175"/>
  </r>
  <r>
    <x v="4"/>
    <n v="594"/>
    <d v="2019-03-16T00:00:00"/>
    <n v="4"/>
    <n v="20.6"/>
    <n v="758"/>
    <n v="3064"/>
    <x v="2"/>
    <s v=""/>
    <n v="1.2760942760942762"/>
  </r>
  <r>
    <x v="4"/>
    <n v="594"/>
    <d v="2019-02-23T00:00:00"/>
    <n v="4"/>
    <n v="20.6"/>
    <n v="383"/>
    <n v="3064"/>
    <x v="2"/>
    <s v=""/>
    <n v="0.64478114478114479"/>
  </r>
  <r>
    <x v="54"/>
    <n v="594"/>
    <d v="2019-03-23T00:00:00"/>
    <n v="3"/>
    <n v="14"/>
    <n v="728"/>
    <n v="3021"/>
    <x v="3"/>
    <s v=""/>
    <n v="1.2255892255892256"/>
  </r>
  <r>
    <x v="55"/>
    <n v="596"/>
    <d v="2019-01-12T00:00:00"/>
    <n v="3"/>
    <n v="21.8"/>
    <n v="573"/>
    <n v="3089"/>
    <x v="1"/>
    <s v=""/>
    <n v="0.96140939597315433"/>
  </r>
  <r>
    <x v="10"/>
    <n v="596"/>
    <d v="2019-01-12T00:00:00"/>
    <n v="4"/>
    <n v="44.2"/>
    <n v="953"/>
    <n v="3756"/>
    <x v="1"/>
    <s v=""/>
    <n v="1.598993288590604"/>
  </r>
  <r>
    <x v="39"/>
    <n v="596"/>
    <d v="2019-02-09T00:00:00"/>
    <n v="3"/>
    <n v="17.899999999999999"/>
    <n v="631"/>
    <n v="3082"/>
    <x v="2"/>
    <s v=""/>
    <n v="1.0587248322147651"/>
  </r>
  <r>
    <x v="22"/>
    <n v="596"/>
    <d v="2019-02-23T00:00:00"/>
    <n v="3"/>
    <n v="25.9"/>
    <n v="360"/>
    <n v="3754"/>
    <x v="1"/>
    <s v=""/>
    <n v="0.60402684563758391"/>
  </r>
  <r>
    <x v="5"/>
    <n v="596"/>
    <d v="2019-03-23T00:00:00"/>
    <n v="4"/>
    <n v="31.7"/>
    <n v="616"/>
    <n v="3429"/>
    <x v="3"/>
    <s v=""/>
    <n v="1.0335570469798658"/>
  </r>
  <r>
    <x v="39"/>
    <n v="597"/>
    <d v="2019-03-23T00:00:00"/>
    <n v="3"/>
    <n v="17.899999999999999"/>
    <n v="551"/>
    <n v="3082"/>
    <x v="2"/>
    <s v=""/>
    <n v="0.92294807370184251"/>
  </r>
  <r>
    <x v="11"/>
    <n v="598"/>
    <d v="2019-03-16T00:00:00"/>
    <n v="3"/>
    <n v="19.600000000000001"/>
    <n v="376"/>
    <n v="3076"/>
    <x v="2"/>
    <s v=""/>
    <n v="0.62876254180602009"/>
  </r>
  <r>
    <x v="11"/>
    <n v="599"/>
    <d v="2019-03-16T00:00:00"/>
    <n v="3"/>
    <n v="19.600000000000001"/>
    <n v="558"/>
    <n v="3076"/>
    <x v="2"/>
    <s v=""/>
    <n v="0.93155258764607685"/>
  </r>
  <r>
    <x v="7"/>
    <n v="599"/>
    <d v="2019-03-23T00:00:00"/>
    <n v="3"/>
    <n v="14"/>
    <n v="624"/>
    <n v="3047"/>
    <x v="2"/>
    <s v=""/>
    <n v="1.0417362270450752"/>
  </r>
  <r>
    <x v="53"/>
    <n v="600"/>
    <d v="2019-01-12T00:00:00"/>
    <n v="2"/>
    <n v="12.8"/>
    <n v="622"/>
    <n v="3022"/>
    <x v="3"/>
    <s v=""/>
    <n v="1.0366666666666666"/>
  </r>
  <r>
    <x v="4"/>
    <n v="600"/>
    <d v="2019-03-09T00:00:00"/>
    <n v="3"/>
    <n v="20.6"/>
    <n v="415"/>
    <n v="3064"/>
    <x v="2"/>
    <s v=""/>
    <n v="0.69166666666666665"/>
  </r>
  <r>
    <x v="56"/>
    <n v="600"/>
    <d v="2019-03-16T00:00:00"/>
    <n v="4"/>
    <n v="15.3"/>
    <n v="572"/>
    <n v="3074"/>
    <x v="2"/>
    <s v=""/>
    <n v="0.95333333333333337"/>
  </r>
  <r>
    <x v="4"/>
    <n v="601"/>
    <d v="2019-01-12T00:00:00"/>
    <n v="3"/>
    <n v="20.6"/>
    <n v="672"/>
    <n v="3064"/>
    <x v="2"/>
    <s v=""/>
    <n v="1.1181364392678868"/>
  </r>
  <r>
    <x v="57"/>
    <n v="601"/>
    <d v="2019-02-23T00:00:00"/>
    <n v="3"/>
    <n v="24.7"/>
    <n v="442"/>
    <n v="3175"/>
    <x v="5"/>
    <s v=""/>
    <n v="0.73544093178036607"/>
  </r>
  <r>
    <x v="40"/>
    <n v="601"/>
    <d v="2019-03-02T00:00:00"/>
    <n v="3"/>
    <n v="16.3"/>
    <n v="568"/>
    <n v="3075"/>
    <x v="2"/>
    <s v=""/>
    <n v="0.94509151414309489"/>
  </r>
  <r>
    <x v="32"/>
    <n v="602"/>
    <d v="2019-03-16T00:00:00"/>
    <n v="4"/>
    <n v="25.5"/>
    <n v="406"/>
    <n v="3750"/>
    <x v="2"/>
    <s v=""/>
    <n v="0.67441860465116277"/>
  </r>
  <r>
    <x v="9"/>
    <n v="603"/>
    <d v="2019-03-09T00:00:00"/>
    <n v="3"/>
    <n v="14.7"/>
    <n v="422"/>
    <n v="3030"/>
    <x v="3"/>
    <s v=""/>
    <n v="0.69983416252072972"/>
  </r>
  <r>
    <x v="20"/>
    <n v="603"/>
    <d v="2019-03-23T00:00:00"/>
    <n v="4"/>
    <n v="16.5"/>
    <n v="565"/>
    <n v="3049"/>
    <x v="2"/>
    <s v=""/>
    <n v="0.93698175787728022"/>
  </r>
  <r>
    <x v="4"/>
    <n v="603"/>
    <d v="2019-03-02T00:00:00"/>
    <n v="3"/>
    <n v="20.6"/>
    <n v="468"/>
    <n v="3064"/>
    <x v="2"/>
    <s v=""/>
    <n v="0.77611940298507465"/>
  </r>
  <r>
    <x v="15"/>
    <n v="604"/>
    <d v="2019-01-12T00:00:00"/>
    <n v="3"/>
    <n v="12"/>
    <n v="539"/>
    <n v="3073"/>
    <x v="2"/>
    <s v=""/>
    <n v="0.89238410596026485"/>
  </r>
  <r>
    <x v="11"/>
    <n v="604"/>
    <d v="2019-03-09T00:00:00"/>
    <n v="3"/>
    <n v="19.600000000000001"/>
    <n v="549"/>
    <n v="3076"/>
    <x v="2"/>
    <s v=""/>
    <n v="0.90894039735099341"/>
  </r>
  <r>
    <x v="58"/>
    <n v="604"/>
    <d v="2019-03-09T00:00:00"/>
    <n v="3"/>
    <n v="13.1"/>
    <n v="619"/>
    <n v="3060"/>
    <x v="2"/>
    <s v=""/>
    <n v="1.0248344370860927"/>
  </r>
  <r>
    <x v="51"/>
    <n v="604"/>
    <d v="2019-03-23T00:00:00"/>
    <n v="4"/>
    <n v="20.6"/>
    <n v="545"/>
    <n v="3064"/>
    <x v="2"/>
    <s v=""/>
    <n v="0.90231788079470199"/>
  </r>
  <r>
    <x v="40"/>
    <n v="605"/>
    <d v="2019-01-12T00:00:00"/>
    <n v="4"/>
    <n v="16.3"/>
    <n v="562"/>
    <n v="3075"/>
    <x v="2"/>
    <s v=""/>
    <n v="0.92892561983471078"/>
  </r>
  <r>
    <x v="59"/>
    <n v="605"/>
    <d v="2019-03-09T00:00:00"/>
    <n v="3"/>
    <n v="15.5"/>
    <n v="490"/>
    <n v="3028"/>
    <x v="3"/>
    <s v=""/>
    <n v="0.80991735537190079"/>
  </r>
  <r>
    <x v="30"/>
    <n v="605"/>
    <d v="2019-03-02T00:00:00"/>
    <n v="3"/>
    <n v="25.9"/>
    <n v="385"/>
    <n v="3754"/>
    <x v="2"/>
    <s v=""/>
    <n v="0.63636363636363635"/>
  </r>
  <r>
    <x v="18"/>
    <n v="606"/>
    <d v="2019-03-09T00:00:00"/>
    <n v="4"/>
    <n v="14"/>
    <n v="916"/>
    <n v="3047"/>
    <x v="2"/>
    <s v=""/>
    <n v="1.5115511551155116"/>
  </r>
  <r>
    <x v="26"/>
    <n v="606"/>
    <d v="2019-02-23T00:00:00"/>
    <n v="3"/>
    <n v="14.8"/>
    <n v="559"/>
    <n v="3023"/>
    <x v="3"/>
    <s v=""/>
    <n v="0.92244224422442245"/>
  </r>
  <r>
    <x v="9"/>
    <n v="606"/>
    <d v="2019-02-23T00:00:00"/>
    <n v="3"/>
    <n v="14.7"/>
    <n v="1178"/>
    <n v="3030"/>
    <x v="3"/>
    <s v=""/>
    <n v="1.943894389438944"/>
  </r>
  <r>
    <x v="32"/>
    <n v="606"/>
    <d v="2019-03-23T00:00:00"/>
    <n v="3"/>
    <n v="25.5"/>
    <n v="389"/>
    <n v="3750"/>
    <x v="2"/>
    <s v=""/>
    <n v="0.64191419141914197"/>
  </r>
  <r>
    <x v="48"/>
    <n v="606"/>
    <d v="2019-03-02T00:00:00"/>
    <n v="2"/>
    <n v="38"/>
    <n v="413"/>
    <n v="3199"/>
    <x v="5"/>
    <s v=""/>
    <n v="0.68151815181518149"/>
  </r>
  <r>
    <x v="11"/>
    <n v="607"/>
    <d v="2019-03-09T00:00:00"/>
    <n v="3"/>
    <n v="19.600000000000001"/>
    <n v="484"/>
    <n v="3076"/>
    <x v="2"/>
    <s v=""/>
    <n v="0.79736408566721584"/>
  </r>
  <r>
    <x v="51"/>
    <n v="607"/>
    <d v="2019-03-09T00:00:00"/>
    <n v="4"/>
    <n v="20.6"/>
    <n v="582"/>
    <n v="3064"/>
    <x v="2"/>
    <s v=""/>
    <n v="0.95881383855024716"/>
  </r>
  <r>
    <x v="49"/>
    <n v="607"/>
    <d v="2019-03-09T00:00:00"/>
    <n v="3"/>
    <n v="10.5"/>
    <n v="580"/>
    <n v="3020"/>
    <x v="3"/>
    <s v=""/>
    <n v="0.95551894563426687"/>
  </r>
  <r>
    <x v="18"/>
    <n v="607"/>
    <d v="2019-03-02T00:00:00"/>
    <n v="3"/>
    <n v="14"/>
    <n v="630"/>
    <n v="3047"/>
    <x v="2"/>
    <s v=""/>
    <n v="1.0378912685337727"/>
  </r>
  <r>
    <x v="18"/>
    <n v="607"/>
    <d v="2019-03-02T00:00:00"/>
    <n v="4"/>
    <n v="14"/>
    <n v="613"/>
    <n v="3047"/>
    <x v="2"/>
    <s v=""/>
    <n v="1.0098846787479407"/>
  </r>
  <r>
    <x v="30"/>
    <n v="608"/>
    <d v="2019-01-12T00:00:00"/>
    <n v="4"/>
    <n v="25.9"/>
    <n v="649"/>
    <n v="3754"/>
    <x v="2"/>
    <s v=""/>
    <n v="1.0674342105263157"/>
  </r>
  <r>
    <x v="56"/>
    <n v="608"/>
    <d v="2019-02-16T00:00:00"/>
    <n v="4"/>
    <n v="15.3"/>
    <n v="599"/>
    <n v="3074"/>
    <x v="2"/>
    <s v=""/>
    <n v="0.98519736842105265"/>
  </r>
  <r>
    <x v="60"/>
    <n v="608"/>
    <d v="2019-03-23T00:00:00"/>
    <n v="3"/>
    <n v="25"/>
    <n v="616"/>
    <n v="3155"/>
    <x v="6"/>
    <s v=""/>
    <n v="1.013157894736842"/>
  </r>
  <r>
    <x v="61"/>
    <n v="608"/>
    <d v="2019-03-23T00:00:00"/>
    <n v="3"/>
    <n v="12.1"/>
    <n v="413"/>
    <n v="3083"/>
    <x v="2"/>
    <s v=""/>
    <n v="0.67927631578947367"/>
  </r>
  <r>
    <x v="12"/>
    <n v="608"/>
    <d v="2019-03-23T00:00:00"/>
    <n v="3"/>
    <n v="18.399999999999999"/>
    <n v="645"/>
    <n v="3029"/>
    <x v="3"/>
    <s v=""/>
    <n v="1.0608552631578947"/>
  </r>
  <r>
    <x v="12"/>
    <n v="609"/>
    <d v="2019-03-09T00:00:00"/>
    <n v="4"/>
    <n v="18.399999999999999"/>
    <n v="575"/>
    <n v="3029"/>
    <x v="3"/>
    <s v=""/>
    <n v="0.94417077175697861"/>
  </r>
  <r>
    <x v="51"/>
    <n v="610"/>
    <d v="2019-03-16T00:00:00"/>
    <n v="3"/>
    <n v="20.6"/>
    <n v="555"/>
    <n v="3064"/>
    <x v="2"/>
    <s v=""/>
    <n v="0.9098360655737705"/>
  </r>
  <r>
    <x v="32"/>
    <n v="611"/>
    <d v="2019-03-09T00:00:00"/>
    <n v="4"/>
    <n v="25.5"/>
    <n v="417"/>
    <n v="3750"/>
    <x v="2"/>
    <s v=""/>
    <n v="0.68248772504091648"/>
  </r>
  <r>
    <x v="30"/>
    <n v="612"/>
    <d v="2019-03-09T00:00:00"/>
    <n v="3"/>
    <n v="25.9"/>
    <n v="381"/>
    <n v="3754"/>
    <x v="2"/>
    <s v=""/>
    <n v="0.62254901960784315"/>
  </r>
  <r>
    <x v="33"/>
    <n v="612"/>
    <d v="2019-03-23T00:00:00"/>
    <n v="2"/>
    <n v="10.5"/>
    <n v="623"/>
    <n v="3020"/>
    <x v="3"/>
    <s v=""/>
    <n v="1.0179738562091503"/>
  </r>
  <r>
    <x v="30"/>
    <n v="614"/>
    <d v="2019-03-16T00:00:00"/>
    <n v="4"/>
    <n v="25.9"/>
    <n v="453"/>
    <n v="3754"/>
    <x v="2"/>
    <s v=""/>
    <n v="0.73778501628664495"/>
  </r>
  <r>
    <x v="19"/>
    <n v="614"/>
    <d v="2019-03-16T00:00:00"/>
    <n v="5"/>
    <n v="18.399999999999999"/>
    <n v="559"/>
    <n v="3029"/>
    <x v="3"/>
    <s v=""/>
    <n v="0.9104234527687296"/>
  </r>
  <r>
    <x v="11"/>
    <n v="615"/>
    <d v="2019-01-12T00:00:00"/>
    <n v="3"/>
    <n v="19.600000000000001"/>
    <n v="350"/>
    <n v="3076"/>
    <x v="2"/>
    <s v=""/>
    <n v="0.56910569105691056"/>
  </r>
  <r>
    <x v="31"/>
    <n v="615"/>
    <d v="2019-02-09T00:00:00"/>
    <n v="3"/>
    <n v="35.4"/>
    <n v="619"/>
    <n v="3198"/>
    <x v="5"/>
    <s v=""/>
    <n v="1.0065040650406505"/>
  </r>
  <r>
    <x v="62"/>
    <n v="615"/>
    <d v="2019-02-16T00:00:00"/>
    <n v="4"/>
    <n v="14"/>
    <n v="584"/>
    <n v="3021"/>
    <x v="3"/>
    <s v=""/>
    <n v="0.94959349593495934"/>
  </r>
  <r>
    <x v="15"/>
    <n v="615"/>
    <d v="2019-03-09T00:00:00"/>
    <n v="3"/>
    <n v="12"/>
    <n v="617"/>
    <n v="3073"/>
    <x v="2"/>
    <s v=""/>
    <n v="1.0032520325203251"/>
  </r>
  <r>
    <x v="12"/>
    <n v="615"/>
    <d v="2019-02-23T00:00:00"/>
    <n v="3"/>
    <n v="18.399999999999999"/>
    <n v="560"/>
    <n v="3029"/>
    <x v="3"/>
    <s v=""/>
    <n v="0.91056910569105687"/>
  </r>
  <r>
    <x v="44"/>
    <n v="615"/>
    <d v="2019-03-02T00:00:00"/>
    <n v="3"/>
    <n v="18"/>
    <n v="670"/>
    <n v="3037"/>
    <x v="3"/>
    <s v=""/>
    <n v="1.089430894308943"/>
  </r>
  <r>
    <x v="5"/>
    <n v="616"/>
    <d v="2019-02-16T00:00:00"/>
    <n v="4"/>
    <n v="31.7"/>
    <n v="646"/>
    <n v="3429"/>
    <x v="3"/>
    <s v=""/>
    <n v="1.0487012987012987"/>
  </r>
  <r>
    <x v="47"/>
    <n v="616"/>
    <d v="2019-02-16T00:00:00"/>
    <n v="4"/>
    <n v="18.399999999999999"/>
    <n v="357"/>
    <n v="3029"/>
    <x v="3"/>
    <s v=""/>
    <n v="0.57954545454545459"/>
  </r>
  <r>
    <x v="30"/>
    <n v="618"/>
    <d v="2019-02-16T00:00:00"/>
    <n v="4"/>
    <n v="25.9"/>
    <n v="458"/>
    <n v="3754"/>
    <x v="2"/>
    <s v=""/>
    <n v="0.74110032362459544"/>
  </r>
  <r>
    <x v="47"/>
    <n v="619"/>
    <d v="2019-02-16T00:00:00"/>
    <n v="4"/>
    <n v="18.399999999999999"/>
    <n v="539"/>
    <n v="3029"/>
    <x v="3"/>
    <s v=""/>
    <n v="0.87075928917609047"/>
  </r>
  <r>
    <x v="63"/>
    <n v="619"/>
    <d v="2019-02-23T00:00:00"/>
    <n v="3"/>
    <n v="23"/>
    <n v="509"/>
    <n v="3136"/>
    <x v="6"/>
    <s v=""/>
    <n v="0.82229402261712436"/>
  </r>
  <r>
    <x v="30"/>
    <n v="619"/>
    <d v="2019-03-02T00:00:00"/>
    <n v="3"/>
    <n v="25.9"/>
    <n v="538"/>
    <n v="3754"/>
    <x v="2"/>
    <s v=""/>
    <n v="0.86914378029079165"/>
  </r>
  <r>
    <x v="30"/>
    <n v="620"/>
    <d v="2019-02-16T00:00:00"/>
    <n v="4"/>
    <n v="25.9"/>
    <n v="422"/>
    <n v="3754"/>
    <x v="2"/>
    <s v=""/>
    <n v="0.6806451612903226"/>
  </r>
  <r>
    <x v="32"/>
    <n v="620"/>
    <d v="2019-02-16T00:00:00"/>
    <n v="4"/>
    <n v="25.5"/>
    <n v="396"/>
    <n v="3750"/>
    <x v="2"/>
    <s v=""/>
    <n v="0.6387096774193548"/>
  </r>
  <r>
    <x v="50"/>
    <n v="620"/>
    <d v="2019-03-09T00:00:00"/>
    <n v="3"/>
    <n v="24.7"/>
    <n v="608"/>
    <n v="3175"/>
    <x v="5"/>
    <s v=""/>
    <n v="0.98064516129032253"/>
  </r>
  <r>
    <x v="39"/>
    <n v="620"/>
    <d v="2019-03-09T00:00:00"/>
    <n v="3"/>
    <n v="17.899999999999999"/>
    <n v="545"/>
    <n v="3082"/>
    <x v="2"/>
    <s v=""/>
    <n v="0.87903225806451613"/>
  </r>
  <r>
    <x v="23"/>
    <n v="620"/>
    <d v="2019-02-23T00:00:00"/>
    <n v="3"/>
    <n v="14"/>
    <n v="559"/>
    <n v="3021"/>
    <x v="3"/>
    <s v=""/>
    <n v="0.90161290322580645"/>
  </r>
  <r>
    <x v="4"/>
    <n v="620"/>
    <d v="2019-03-23T00:00:00"/>
    <n v="4"/>
    <n v="20.6"/>
    <n v="655"/>
    <n v="3064"/>
    <x v="2"/>
    <s v=""/>
    <n v="1.0564516129032258"/>
  </r>
  <r>
    <x v="4"/>
    <n v="621"/>
    <d v="2019-03-16T00:00:00"/>
    <n v="4"/>
    <n v="20.6"/>
    <n v="604"/>
    <n v="3064"/>
    <x v="2"/>
    <s v=""/>
    <n v="0.97262479871175522"/>
  </r>
  <r>
    <x v="11"/>
    <n v="621"/>
    <d v="2019-02-23T00:00:00"/>
    <n v="3"/>
    <n v="19.600000000000001"/>
    <n v="591"/>
    <n v="3076"/>
    <x v="2"/>
    <s v=""/>
    <n v="0.95169082125603865"/>
  </r>
  <r>
    <x v="49"/>
    <n v="621"/>
    <d v="2019-03-23T00:00:00"/>
    <n v="3"/>
    <n v="10.5"/>
    <n v="582"/>
    <n v="3020"/>
    <x v="3"/>
    <s v=""/>
    <n v="0.9371980676328503"/>
  </r>
  <r>
    <x v="11"/>
    <n v="622"/>
    <d v="2019-01-12T00:00:00"/>
    <n v="4"/>
    <n v="19.600000000000001"/>
    <n v="529"/>
    <n v="3076"/>
    <x v="2"/>
    <s v=""/>
    <n v="0.85048231511254024"/>
  </r>
  <r>
    <x v="43"/>
    <n v="622"/>
    <d v="2019-01-12T00:00:00"/>
    <n v="3"/>
    <n v="45.9"/>
    <n v="943"/>
    <n v="3437"/>
    <x v="1"/>
    <s v=""/>
    <n v="1.5160771704180065"/>
  </r>
  <r>
    <x v="28"/>
    <n v="622"/>
    <d v="2019-01-12T00:00:00"/>
    <n v="3"/>
    <n v="20.5"/>
    <n v="531"/>
    <n v="3752"/>
    <x v="2"/>
    <s v=""/>
    <n v="0.8536977491961415"/>
  </r>
  <r>
    <x v="47"/>
    <n v="622"/>
    <d v="2019-02-16T00:00:00"/>
    <n v="4"/>
    <n v="18.399999999999999"/>
    <n v="355"/>
    <n v="3029"/>
    <x v="3"/>
    <s v=""/>
    <n v="0.57073954983922826"/>
  </r>
  <r>
    <x v="18"/>
    <n v="622"/>
    <d v="2019-03-23T00:00:00"/>
    <n v="3"/>
    <n v="14"/>
    <n v="773"/>
    <n v="3047"/>
    <x v="2"/>
    <s v=""/>
    <n v="1.242765273311897"/>
  </r>
  <r>
    <x v="13"/>
    <n v="623"/>
    <d v="2019-03-23T00:00:00"/>
    <n v="4"/>
    <n v="14"/>
    <n v="790"/>
    <n v="3047"/>
    <x v="2"/>
    <s v=""/>
    <n v="1.2680577849117174"/>
  </r>
  <r>
    <x v="39"/>
    <n v="623"/>
    <d v="2019-03-02T00:00:00"/>
    <n v="3"/>
    <n v="17.899999999999999"/>
    <n v="554"/>
    <n v="3082"/>
    <x v="2"/>
    <s v=""/>
    <n v="0.8892455858747994"/>
  </r>
  <r>
    <x v="64"/>
    <n v="624"/>
    <d v="2019-03-09T00:00:00"/>
    <n v="4"/>
    <n v="12.9"/>
    <n v="582"/>
    <n v="3043"/>
    <x v="3"/>
    <s v=""/>
    <n v="0.93269230769230771"/>
  </r>
  <r>
    <x v="65"/>
    <n v="624"/>
    <d v="2019-02-23T00:00:00"/>
    <n v="2"/>
    <n v="19.899999999999999"/>
    <n v="327"/>
    <n v="3134"/>
    <x v="6"/>
    <s v=""/>
    <n v="0.52403846153846156"/>
  </r>
  <r>
    <x v="32"/>
    <n v="624"/>
    <d v="2019-03-02T00:00:00"/>
    <n v="4"/>
    <n v="25.5"/>
    <n v="402"/>
    <n v="3750"/>
    <x v="2"/>
    <s v=""/>
    <n v="0.64423076923076927"/>
  </r>
  <r>
    <x v="4"/>
    <n v="625"/>
    <d v="2019-03-09T00:00:00"/>
    <n v="4"/>
    <n v="20.6"/>
    <n v="451"/>
    <n v="3064"/>
    <x v="2"/>
    <s v=""/>
    <n v="0.72160000000000002"/>
  </r>
  <r>
    <x v="52"/>
    <n v="625"/>
    <d v="2019-03-23T00:00:00"/>
    <n v="4"/>
    <n v="20.399999999999999"/>
    <n v="339"/>
    <n v="3059"/>
    <x v="2"/>
    <s v=""/>
    <n v="0.54239999999999999"/>
  </r>
  <r>
    <x v="39"/>
    <n v="625"/>
    <d v="2019-03-23T00:00:00"/>
    <n v="3"/>
    <n v="17.899999999999999"/>
    <n v="635"/>
    <n v="3082"/>
    <x v="2"/>
    <s v=""/>
    <n v="1.016"/>
  </r>
  <r>
    <x v="11"/>
    <n v="625"/>
    <d v="2019-03-02T00:00:00"/>
    <n v="3"/>
    <n v="19.600000000000001"/>
    <n v="553"/>
    <n v="3076"/>
    <x v="2"/>
    <s v=""/>
    <n v="0.88480000000000003"/>
  </r>
  <r>
    <x v="66"/>
    <n v="626"/>
    <d v="2019-03-16T00:00:00"/>
    <n v="3"/>
    <n v="11.7"/>
    <n v="172"/>
    <n v="3033"/>
    <x v="3"/>
    <s v=""/>
    <n v="0.27476038338658149"/>
  </r>
  <r>
    <x v="4"/>
    <n v="626"/>
    <d v="2019-02-23T00:00:00"/>
    <n v="4"/>
    <n v="20.6"/>
    <n v="648"/>
    <n v="3064"/>
    <x v="2"/>
    <s v=""/>
    <n v="1.035143769968051"/>
  </r>
  <r>
    <x v="67"/>
    <n v="626"/>
    <d v="2019-02-23T00:00:00"/>
    <n v="4"/>
    <n v="18"/>
    <n v="556"/>
    <n v="3037"/>
    <x v="3"/>
    <s v=""/>
    <n v="0.88817891373801916"/>
  </r>
  <r>
    <x v="32"/>
    <n v="626"/>
    <d v="2019-03-23T00:00:00"/>
    <n v="4"/>
    <n v="25.5"/>
    <n v="414"/>
    <n v="3750"/>
    <x v="2"/>
    <s v=""/>
    <n v="0.66134185303514381"/>
  </r>
  <r>
    <x v="68"/>
    <n v="626"/>
    <d v="2019-03-02T00:00:00"/>
    <n v="3"/>
    <n v="16.100000000000001"/>
    <n v="565"/>
    <n v="3088"/>
    <x v="2"/>
    <s v=""/>
    <n v="0.902555910543131"/>
  </r>
  <r>
    <x v="51"/>
    <n v="626"/>
    <d v="2019-03-02T00:00:00"/>
    <n v="3"/>
    <n v="20.6"/>
    <n v="574"/>
    <n v="3064"/>
    <x v="2"/>
    <s v=""/>
    <n v="0.91693290734824284"/>
  </r>
  <r>
    <x v="64"/>
    <n v="627"/>
    <d v="2019-01-12T00:00:00"/>
    <n v="3"/>
    <n v="12.9"/>
    <n v="557"/>
    <n v="3043"/>
    <x v="3"/>
    <s v=""/>
    <n v="0.88835725677830946"/>
  </r>
  <r>
    <x v="69"/>
    <n v="627"/>
    <d v="2019-03-09T00:00:00"/>
    <n v="3"/>
    <n v="26.5"/>
    <n v="404"/>
    <n v="3138"/>
    <x v="4"/>
    <s v=""/>
    <n v="0.64433811802232854"/>
  </r>
  <r>
    <x v="64"/>
    <n v="627"/>
    <d v="2019-03-16T00:00:00"/>
    <n v="3"/>
    <n v="12.9"/>
    <n v="570"/>
    <n v="3043"/>
    <x v="3"/>
    <s v=""/>
    <n v="0.90909090909090906"/>
  </r>
  <r>
    <x v="70"/>
    <n v="627"/>
    <d v="2019-03-23T00:00:00"/>
    <n v="3"/>
    <n v="20.6"/>
    <n v="2038"/>
    <n v="3064"/>
    <x v="2"/>
    <s v=""/>
    <n v="3.2503987240829346"/>
  </r>
  <r>
    <x v="22"/>
    <n v="629"/>
    <d v="2019-02-16T00:00:00"/>
    <n v="3"/>
    <n v="25.9"/>
    <n v="426"/>
    <n v="3754"/>
    <x v="1"/>
    <s v=""/>
    <n v="0.67726550079491254"/>
  </r>
  <r>
    <x v="7"/>
    <n v="629"/>
    <d v="2019-02-23T00:00:00"/>
    <n v="3"/>
    <n v="14"/>
    <n v="681"/>
    <n v="3047"/>
    <x v="2"/>
    <s v=""/>
    <n v="1.0826709062003179"/>
  </r>
  <r>
    <x v="56"/>
    <n v="629"/>
    <d v="2019-03-02T00:00:00"/>
    <n v="3"/>
    <n v="15.3"/>
    <n v="618"/>
    <n v="3074"/>
    <x v="2"/>
    <s v=""/>
    <n v="0.98251192368839424"/>
  </r>
  <r>
    <x v="4"/>
    <n v="630"/>
    <d v="2019-02-16T00:00:00"/>
    <n v="3"/>
    <n v="20.6"/>
    <n v="809"/>
    <n v="3064"/>
    <x v="2"/>
    <s v=""/>
    <n v="1.2841269841269842"/>
  </r>
  <r>
    <x v="40"/>
    <n v="630"/>
    <d v="2019-02-16T00:00:00"/>
    <n v="3"/>
    <n v="16.3"/>
    <n v="687"/>
    <n v="3075"/>
    <x v="2"/>
    <s v=""/>
    <n v="1.0904761904761904"/>
  </r>
  <r>
    <x v="71"/>
    <n v="630"/>
    <d v="2019-03-09T00:00:00"/>
    <n v="3"/>
    <n v="47.4"/>
    <n v="1193"/>
    <n v="3431"/>
    <x v="1"/>
    <s v=""/>
    <n v="1.8936507936507936"/>
  </r>
  <r>
    <x v="26"/>
    <n v="630"/>
    <d v="2019-02-23T00:00:00"/>
    <n v="3"/>
    <n v="14.8"/>
    <n v="744"/>
    <n v="3023"/>
    <x v="3"/>
    <s v=""/>
    <n v="1.180952380952381"/>
  </r>
  <r>
    <x v="12"/>
    <n v="630"/>
    <d v="2019-03-02T00:00:00"/>
    <n v="3"/>
    <n v="18.399999999999999"/>
    <n v="565"/>
    <n v="3029"/>
    <x v="3"/>
    <s v=""/>
    <n v="0.89682539682539686"/>
  </r>
  <r>
    <x v="32"/>
    <n v="631"/>
    <d v="2019-02-16T00:00:00"/>
    <n v="4"/>
    <n v="25.5"/>
    <n v="412"/>
    <n v="3750"/>
    <x v="2"/>
    <s v=""/>
    <n v="0.65293185419968303"/>
  </r>
  <r>
    <x v="39"/>
    <n v="631"/>
    <d v="2019-03-23T00:00:00"/>
    <n v="3"/>
    <n v="17.899999999999999"/>
    <n v="665"/>
    <n v="3082"/>
    <x v="2"/>
    <s v=""/>
    <n v="1.0538827258320127"/>
  </r>
  <r>
    <x v="53"/>
    <n v="632"/>
    <d v="2019-02-02T00:00:00"/>
    <n v="3"/>
    <n v="12.8"/>
    <n v="706"/>
    <n v="3022"/>
    <x v="3"/>
    <s v=""/>
    <n v="1.1170886075949367"/>
  </r>
  <r>
    <x v="12"/>
    <n v="632"/>
    <d v="2019-03-09T00:00:00"/>
    <n v="3"/>
    <n v="18.399999999999999"/>
    <n v="590"/>
    <n v="3029"/>
    <x v="3"/>
    <s v=""/>
    <n v="0.93354430379746833"/>
  </r>
  <r>
    <x v="11"/>
    <n v="632"/>
    <d v="2019-03-16T00:00:00"/>
    <n v="3"/>
    <n v="19.600000000000001"/>
    <n v="460"/>
    <n v="3076"/>
    <x v="2"/>
    <s v=""/>
    <n v="0.72784810126582278"/>
  </r>
  <r>
    <x v="51"/>
    <n v="632"/>
    <d v="2019-03-16T00:00:00"/>
    <n v="4"/>
    <n v="20.6"/>
    <n v="534"/>
    <n v="3064"/>
    <x v="2"/>
    <s v=""/>
    <n v="0.84493670886075944"/>
  </r>
  <r>
    <x v="37"/>
    <n v="632"/>
    <d v="2019-03-02T00:00:00"/>
    <n v="3"/>
    <n v="14.7"/>
    <n v="491"/>
    <n v="3030"/>
    <x v="3"/>
    <s v=""/>
    <n v="0.77689873417721522"/>
  </r>
  <r>
    <x v="48"/>
    <n v="633"/>
    <d v="2019-02-02T00:00:00"/>
    <n v="3"/>
    <n v="38"/>
    <n v="620"/>
    <n v="3199"/>
    <x v="5"/>
    <s v=""/>
    <n v="0.97946287519747233"/>
  </r>
  <r>
    <x v="32"/>
    <n v="633"/>
    <d v="2019-03-02T00:00:00"/>
    <n v="4"/>
    <n v="25.5"/>
    <n v="408"/>
    <n v="3750"/>
    <x v="2"/>
    <s v=""/>
    <n v="0.64454976303317535"/>
  </r>
  <r>
    <x v="39"/>
    <n v="634"/>
    <d v="2019-01-12T00:00:00"/>
    <n v="3"/>
    <n v="17.899999999999999"/>
    <n v="645"/>
    <n v="3082"/>
    <x v="2"/>
    <s v=""/>
    <n v="1.0173501577287065"/>
  </r>
  <r>
    <x v="72"/>
    <n v="634"/>
    <d v="2019-01-12T00:00:00"/>
    <n v="3"/>
    <n v="48.1"/>
    <n v="858"/>
    <n v="3438"/>
    <x v="1"/>
    <s v=""/>
    <n v="1.3533123028391167"/>
  </r>
  <r>
    <x v="41"/>
    <n v="634"/>
    <d v="2019-03-02T00:00:00"/>
    <n v="3"/>
    <n v="11.2"/>
    <n v="688"/>
    <n v="3046"/>
    <x v="2"/>
    <s v=""/>
    <n v="1.085173501577287"/>
  </r>
  <r>
    <x v="53"/>
    <n v="635"/>
    <d v="2019-03-09T00:00:00"/>
    <n v="4"/>
    <n v="12.8"/>
    <n v="604"/>
    <n v="3022"/>
    <x v="3"/>
    <s v=""/>
    <n v="0.95118110236220477"/>
  </r>
  <r>
    <x v="12"/>
    <n v="635"/>
    <d v="2019-03-02T00:00:00"/>
    <n v="4"/>
    <n v="18.399999999999999"/>
    <n v="674"/>
    <n v="3029"/>
    <x v="3"/>
    <s v=""/>
    <n v="1.0614173228346457"/>
  </r>
  <r>
    <x v="60"/>
    <n v="636"/>
    <d v="2019-01-12T00:00:00"/>
    <n v="3"/>
    <n v="25"/>
    <n v="746"/>
    <n v="3155"/>
    <x v="6"/>
    <s v=""/>
    <n v="1.1729559748427674"/>
  </r>
  <r>
    <x v="37"/>
    <n v="636"/>
    <d v="2019-02-16T00:00:00"/>
    <n v="4"/>
    <n v="14.7"/>
    <n v="430"/>
    <n v="3030"/>
    <x v="3"/>
    <s v=""/>
    <n v="0.67610062893081757"/>
  </r>
  <r>
    <x v="69"/>
    <n v="637"/>
    <d v="2019-03-02T00:00:00"/>
    <n v="3"/>
    <n v="26.5"/>
    <n v="904"/>
    <n v="3138"/>
    <x v="4"/>
    <s v=""/>
    <n v="1.4191522762951334"/>
  </r>
  <r>
    <x v="41"/>
    <n v="638"/>
    <d v="2019-01-12T00:00:00"/>
    <n v="2"/>
    <n v="11.2"/>
    <n v="651"/>
    <n v="3046"/>
    <x v="2"/>
    <s v=""/>
    <n v="1.0203761755485894"/>
  </r>
  <r>
    <x v="35"/>
    <n v="638"/>
    <d v="2019-03-23T00:00:00"/>
    <n v="3"/>
    <n v="34.9"/>
    <n v="668"/>
    <n v="3201"/>
    <x v="5"/>
    <s v=""/>
    <n v="1.0470219435736676"/>
  </r>
  <r>
    <x v="28"/>
    <n v="638"/>
    <d v="2019-03-23T00:00:00"/>
    <n v="3"/>
    <n v="20.5"/>
    <n v="375"/>
    <n v="3752"/>
    <x v="2"/>
    <s v=""/>
    <n v="0.58777429467084641"/>
  </r>
  <r>
    <x v="56"/>
    <n v="638"/>
    <d v="2019-03-02T00:00:00"/>
    <n v="3"/>
    <n v="15.3"/>
    <n v="572"/>
    <n v="3074"/>
    <x v="2"/>
    <s v=""/>
    <n v="0.89655172413793105"/>
  </r>
  <r>
    <x v="68"/>
    <n v="640"/>
    <d v="2019-03-23T00:00:00"/>
    <n v="3"/>
    <n v="16.100000000000001"/>
    <n v="486"/>
    <n v="3088"/>
    <x v="2"/>
    <s v=""/>
    <n v="0.75937500000000002"/>
  </r>
  <r>
    <x v="48"/>
    <n v="641"/>
    <d v="2019-01-12T00:00:00"/>
    <n v="3"/>
    <n v="38"/>
    <n v="664"/>
    <n v="3199"/>
    <x v="5"/>
    <s v=""/>
    <n v="1.0358814352574104"/>
  </r>
  <r>
    <x v="51"/>
    <n v="641"/>
    <d v="2019-01-12T00:00:00"/>
    <n v="4"/>
    <n v="20.6"/>
    <n v="623"/>
    <n v="3064"/>
    <x v="2"/>
    <s v=""/>
    <n v="0.97191887675507016"/>
  </r>
  <r>
    <x v="31"/>
    <n v="641"/>
    <d v="2019-01-12T00:00:00"/>
    <n v="3"/>
    <n v="35.4"/>
    <n v="657"/>
    <n v="3198"/>
    <x v="5"/>
    <s v=""/>
    <n v="1.0249609984399375"/>
  </r>
  <r>
    <x v="57"/>
    <n v="641"/>
    <d v="2019-01-26T00:00:00"/>
    <n v="3"/>
    <n v="24.7"/>
    <n v="576"/>
    <n v="3175"/>
    <x v="5"/>
    <s v=""/>
    <n v="0.89859594383775354"/>
  </r>
  <r>
    <x v="59"/>
    <n v="641"/>
    <d v="2019-03-02T00:00:00"/>
    <n v="3"/>
    <n v="15.5"/>
    <n v="540"/>
    <n v="3028"/>
    <x v="3"/>
    <s v=""/>
    <n v="0.84243369734789386"/>
  </r>
  <r>
    <x v="23"/>
    <n v="641"/>
    <d v="2019-03-02T00:00:00"/>
    <n v="3"/>
    <n v="14"/>
    <n v="616"/>
    <n v="3021"/>
    <x v="3"/>
    <s v=""/>
    <n v="0.96099843993759748"/>
  </r>
  <r>
    <x v="12"/>
    <n v="642"/>
    <d v="2019-03-09T00:00:00"/>
    <n v="3"/>
    <n v="18.399999999999999"/>
    <n v="561"/>
    <n v="3029"/>
    <x v="3"/>
    <s v=""/>
    <n v="0.87383177570093462"/>
  </r>
  <r>
    <x v="54"/>
    <n v="642"/>
    <d v="2019-02-23T00:00:00"/>
    <n v="3"/>
    <n v="14"/>
    <n v="736"/>
    <n v="3021"/>
    <x v="3"/>
    <s v=""/>
    <n v="1.1464174454828659"/>
  </r>
  <r>
    <x v="64"/>
    <n v="642"/>
    <d v="2019-03-02T00:00:00"/>
    <n v="3"/>
    <n v="12.9"/>
    <n v="545"/>
    <n v="3043"/>
    <x v="3"/>
    <s v=""/>
    <n v="0.84890965732087231"/>
  </r>
  <r>
    <x v="44"/>
    <n v="643"/>
    <d v="2019-03-02T00:00:00"/>
    <n v="4"/>
    <n v="18"/>
    <n v="517"/>
    <n v="3037"/>
    <x v="3"/>
    <s v=""/>
    <n v="0.80404354587869364"/>
  </r>
  <r>
    <x v="52"/>
    <n v="644"/>
    <d v="2019-03-09T00:00:00"/>
    <n v="4"/>
    <n v="20.399999999999999"/>
    <n v="478"/>
    <n v="3059"/>
    <x v="2"/>
    <s v=""/>
    <n v="0.74223602484472051"/>
  </r>
  <r>
    <x v="41"/>
    <n v="645"/>
    <d v="2019-01-12T00:00:00"/>
    <n v="2"/>
    <n v="11.2"/>
    <n v="691"/>
    <n v="3046"/>
    <x v="2"/>
    <s v=""/>
    <n v="1.0713178294573644"/>
  </r>
  <r>
    <x v="56"/>
    <n v="645"/>
    <d v="2019-03-23T00:00:00"/>
    <n v="3"/>
    <n v="15.3"/>
    <n v="556"/>
    <n v="3074"/>
    <x v="2"/>
    <s v=""/>
    <n v="0.86201550387596904"/>
  </r>
  <r>
    <x v="9"/>
    <n v="645"/>
    <d v="2019-03-02T00:00:00"/>
    <n v="5"/>
    <n v="14.7"/>
    <n v="597"/>
    <n v="3030"/>
    <x v="3"/>
    <s v=""/>
    <n v="0.92558139534883721"/>
  </r>
  <r>
    <x v="56"/>
    <n v="646"/>
    <d v="2019-03-02T00:00:00"/>
    <n v="4"/>
    <n v="15.3"/>
    <n v="568"/>
    <n v="3074"/>
    <x v="2"/>
    <s v=""/>
    <n v="0.87925696594427249"/>
  </r>
  <r>
    <x v="4"/>
    <n v="647"/>
    <d v="2019-01-12T00:00:00"/>
    <n v="4"/>
    <n v="20.6"/>
    <n v="410"/>
    <n v="3064"/>
    <x v="2"/>
    <s v=""/>
    <n v="0.63369397217928902"/>
  </r>
  <r>
    <x v="32"/>
    <n v="647"/>
    <d v="2019-01-12T00:00:00"/>
    <n v="3"/>
    <n v="25.5"/>
    <n v="427"/>
    <n v="3750"/>
    <x v="2"/>
    <s v=""/>
    <n v="0.65996908809891808"/>
  </r>
  <r>
    <x v="56"/>
    <n v="647"/>
    <d v="2019-03-09T00:00:00"/>
    <n v="3"/>
    <n v="15.3"/>
    <n v="545"/>
    <n v="3074"/>
    <x v="2"/>
    <s v=""/>
    <n v="0.84234930448222567"/>
  </r>
  <r>
    <x v="37"/>
    <n v="647"/>
    <d v="2019-03-16T00:00:00"/>
    <n v="4"/>
    <n v="14.7"/>
    <n v="460"/>
    <n v="3030"/>
    <x v="3"/>
    <s v=""/>
    <n v="0.71097372488408039"/>
  </r>
  <r>
    <x v="73"/>
    <n v="647"/>
    <d v="2019-03-02T00:00:00"/>
    <n v="4"/>
    <n v="14.7"/>
    <n v="1329"/>
    <n v="3030"/>
    <x v="3"/>
    <s v=""/>
    <n v="2.054095826893354"/>
  </r>
  <r>
    <x v="40"/>
    <n v="648"/>
    <d v="2019-01-12T00:00:00"/>
    <n v="3"/>
    <n v="16.3"/>
    <n v="576"/>
    <n v="3075"/>
    <x v="2"/>
    <s v=""/>
    <n v="0.88888888888888884"/>
  </r>
  <r>
    <x v="57"/>
    <n v="648"/>
    <d v="2019-03-16T00:00:00"/>
    <n v="3"/>
    <n v="24.7"/>
    <n v="571"/>
    <n v="3175"/>
    <x v="5"/>
    <s v=""/>
    <n v="0.88117283950617287"/>
  </r>
  <r>
    <x v="39"/>
    <n v="648"/>
    <d v="2019-03-23T00:00:00"/>
    <n v="3"/>
    <n v="17.899999999999999"/>
    <n v="559"/>
    <n v="3082"/>
    <x v="2"/>
    <s v=""/>
    <n v="0.86265432098765427"/>
  </r>
  <r>
    <x v="30"/>
    <n v="649"/>
    <d v="2019-03-02T00:00:00"/>
    <n v="4"/>
    <n v="25.9"/>
    <n v="479"/>
    <n v="3754"/>
    <x v="2"/>
    <s v=""/>
    <n v="0.7380585516178737"/>
  </r>
  <r>
    <x v="74"/>
    <n v="650"/>
    <d v="2019-02-16T00:00:00"/>
    <n v="3"/>
    <n v="34.700000000000003"/>
    <n v="404"/>
    <n v="3977"/>
    <x v="5"/>
    <s v=""/>
    <n v="0.62153846153846148"/>
  </r>
  <r>
    <x v="30"/>
    <n v="650"/>
    <d v="2019-03-09T00:00:00"/>
    <n v="3"/>
    <n v="25.9"/>
    <n v="454"/>
    <n v="3754"/>
    <x v="2"/>
    <s v=""/>
    <n v="0.69846153846153847"/>
  </r>
  <r>
    <x v="4"/>
    <n v="650"/>
    <d v="2019-02-23T00:00:00"/>
    <n v="3"/>
    <n v="20.6"/>
    <n v="780"/>
    <n v="3064"/>
    <x v="2"/>
    <s v=""/>
    <n v="1.2"/>
  </r>
  <r>
    <x v="75"/>
    <n v="650"/>
    <d v="2019-03-02T00:00:00"/>
    <n v="3"/>
    <n v="10.4"/>
    <n v="293"/>
    <n v="3042"/>
    <x v="3"/>
    <s v=""/>
    <n v="0.45076923076923076"/>
  </r>
  <r>
    <x v="23"/>
    <n v="650"/>
    <d v="2019-03-02T00:00:00"/>
    <n v="3"/>
    <n v="14"/>
    <n v="612"/>
    <n v="3021"/>
    <x v="3"/>
    <s v=""/>
    <n v="0.94153846153846155"/>
  </r>
  <r>
    <x v="12"/>
    <n v="651"/>
    <d v="2019-03-09T00:00:00"/>
    <n v="5"/>
    <n v="18.399999999999999"/>
    <n v="721"/>
    <n v="3029"/>
    <x v="3"/>
    <s v=""/>
    <n v="1.10752688172043"/>
  </r>
  <r>
    <x v="29"/>
    <n v="651"/>
    <d v="2019-03-16T00:00:00"/>
    <n v="3"/>
    <n v="18"/>
    <n v="677"/>
    <n v="3037"/>
    <x v="3"/>
    <s v=""/>
    <n v="1.0399385560675882"/>
  </r>
  <r>
    <x v="64"/>
    <n v="651"/>
    <d v="2019-03-23T00:00:00"/>
    <n v="3"/>
    <n v="12.9"/>
    <n v="631"/>
    <n v="3043"/>
    <x v="3"/>
    <s v=""/>
    <n v="0.96927803379416277"/>
  </r>
  <r>
    <x v="44"/>
    <n v="651"/>
    <d v="2019-03-23T00:00:00"/>
    <n v="4"/>
    <n v="18"/>
    <n v="670"/>
    <n v="3037"/>
    <x v="3"/>
    <s v=""/>
    <n v="1.0291858678955452"/>
  </r>
  <r>
    <x v="61"/>
    <n v="652"/>
    <d v="2019-03-16T00:00:00"/>
    <n v="3"/>
    <n v="12.1"/>
    <n v="671"/>
    <n v="3083"/>
    <x v="2"/>
    <s v=""/>
    <n v="1.0291411042944785"/>
  </r>
  <r>
    <x v="53"/>
    <n v="652"/>
    <d v="2019-03-02T00:00:00"/>
    <n v="3"/>
    <n v="12.8"/>
    <n v="565"/>
    <n v="3022"/>
    <x v="3"/>
    <s v=""/>
    <n v="0.8665644171779141"/>
  </r>
  <r>
    <x v="76"/>
    <n v="653"/>
    <d v="2019-02-23T00:00:00"/>
    <n v="3"/>
    <n v="15.5"/>
    <n v="668"/>
    <n v="3038"/>
    <x v="3"/>
    <s v=""/>
    <n v="1.0229709035222052"/>
  </r>
  <r>
    <x v="15"/>
    <n v="654"/>
    <d v="2019-03-16T00:00:00"/>
    <n v="2"/>
    <n v="12"/>
    <n v="610"/>
    <n v="3073"/>
    <x v="2"/>
    <s v=""/>
    <n v="0.93272171253822633"/>
  </r>
  <r>
    <x v="5"/>
    <n v="655"/>
    <d v="2019-03-16T00:00:00"/>
    <n v="3"/>
    <n v="31.7"/>
    <n v="796"/>
    <n v="3429"/>
    <x v="3"/>
    <s v=""/>
    <n v="1.2152671755725191"/>
  </r>
  <r>
    <x v="77"/>
    <n v="655"/>
    <d v="2019-03-23T00:00:00"/>
    <n v="4"/>
    <n v="34.700000000000003"/>
    <n v="478"/>
    <n v="3977"/>
    <x v="5"/>
    <s v=""/>
    <n v="0.72977099236641219"/>
  </r>
  <r>
    <x v="44"/>
    <n v="655"/>
    <d v="2019-03-23T00:00:00"/>
    <n v="5"/>
    <n v="18"/>
    <n v="690"/>
    <n v="3037"/>
    <x v="3"/>
    <s v=""/>
    <n v="1.0534351145038168"/>
  </r>
  <r>
    <x v="78"/>
    <n v="656"/>
    <d v="2019-02-23T00:00:00"/>
    <n v="2"/>
    <n v="8.8000000000000007"/>
    <n v="325"/>
    <n v="3081"/>
    <x v="6"/>
    <s v=""/>
    <n v="0.49542682926829268"/>
  </r>
  <r>
    <x v="12"/>
    <n v="656"/>
    <d v="2019-02-23T00:00:00"/>
    <n v="3"/>
    <n v="18.399999999999999"/>
    <n v="596"/>
    <n v="3029"/>
    <x v="3"/>
    <s v=""/>
    <n v="0.90853658536585369"/>
  </r>
  <r>
    <x v="79"/>
    <n v="657"/>
    <d v="2019-01-26T00:00:00"/>
    <n v="3"/>
    <n v="26"/>
    <n v="655"/>
    <n v="3137"/>
    <x v="6"/>
    <s v=""/>
    <n v="0.9969558599695586"/>
  </r>
  <r>
    <x v="4"/>
    <n v="657"/>
    <d v="2019-03-16T00:00:00"/>
    <n v="4"/>
    <n v="20.6"/>
    <n v="706"/>
    <n v="3064"/>
    <x v="2"/>
    <s v=""/>
    <n v="1.0745814307458144"/>
  </r>
  <r>
    <x v="80"/>
    <n v="657"/>
    <d v="2019-02-23T00:00:00"/>
    <n v="3"/>
    <n v="6.4"/>
    <n v="142"/>
    <n v="3012"/>
    <x v="3"/>
    <s v=""/>
    <n v="0.21613394216133941"/>
  </r>
  <r>
    <x v="11"/>
    <n v="657"/>
    <d v="2019-03-23T00:00:00"/>
    <n v="4"/>
    <n v="19.600000000000001"/>
    <n v="408"/>
    <n v="3076"/>
    <x v="2"/>
    <s v=""/>
    <n v="0.62100456621004563"/>
  </r>
  <r>
    <x v="15"/>
    <n v="657"/>
    <d v="2019-03-23T00:00:00"/>
    <n v="3"/>
    <n v="12"/>
    <n v="292"/>
    <n v="3073"/>
    <x v="2"/>
    <s v=""/>
    <n v="0.44444444444444442"/>
  </r>
  <r>
    <x v="81"/>
    <n v="657"/>
    <d v="2019-03-02T00:00:00"/>
    <n v="3"/>
    <n v="15.5"/>
    <n v="641"/>
    <n v="3038"/>
    <x v="3"/>
    <s v=""/>
    <n v="0.9756468797564688"/>
  </r>
  <r>
    <x v="82"/>
    <n v="658"/>
    <d v="2019-03-09T00:00:00"/>
    <n v="2"/>
    <n v="8.4"/>
    <n v="231"/>
    <n v="3072"/>
    <x v="2"/>
    <s v=""/>
    <n v="0.35106382978723405"/>
  </r>
  <r>
    <x v="4"/>
    <n v="658"/>
    <d v="2019-03-23T00:00:00"/>
    <n v="3"/>
    <n v="20.6"/>
    <n v="605"/>
    <n v="3064"/>
    <x v="2"/>
    <s v=""/>
    <n v="0.91945288753799392"/>
  </r>
  <r>
    <x v="23"/>
    <n v="658"/>
    <d v="2019-03-23T00:00:00"/>
    <n v="3"/>
    <n v="14"/>
    <n v="572"/>
    <n v="3021"/>
    <x v="3"/>
    <s v=""/>
    <n v="0.8693009118541033"/>
  </r>
  <r>
    <x v="83"/>
    <n v="658"/>
    <d v="2019-03-02T00:00:00"/>
    <n v="3"/>
    <n v="20.8"/>
    <n v="644"/>
    <n v="3171"/>
    <x v="5"/>
    <s v=""/>
    <n v="0.97872340425531912"/>
  </r>
  <r>
    <x v="37"/>
    <n v="659"/>
    <d v="2019-01-12T00:00:00"/>
    <n v="4"/>
    <n v="14.7"/>
    <n v="414"/>
    <n v="3030"/>
    <x v="3"/>
    <s v=""/>
    <n v="0.62822458270106218"/>
  </r>
  <r>
    <x v="23"/>
    <n v="659"/>
    <d v="2019-01-12T00:00:00"/>
    <n v="3"/>
    <n v="14"/>
    <n v="550"/>
    <n v="3021"/>
    <x v="3"/>
    <s v=""/>
    <n v="0.83459787556904397"/>
  </r>
  <r>
    <x v="48"/>
    <n v="659"/>
    <d v="2019-03-09T00:00:00"/>
    <n v="3"/>
    <n v="38"/>
    <n v="663"/>
    <n v="3199"/>
    <x v="5"/>
    <s v=""/>
    <n v="1.0060698027314112"/>
  </r>
  <r>
    <x v="33"/>
    <n v="659"/>
    <d v="2019-03-02T00:00:00"/>
    <n v="3"/>
    <n v="10.5"/>
    <n v="329"/>
    <n v="3020"/>
    <x v="3"/>
    <s v=""/>
    <n v="0.4992412746585736"/>
  </r>
  <r>
    <x v="84"/>
    <n v="660"/>
    <d v="2019-03-23T00:00:00"/>
    <n v="3"/>
    <n v="18"/>
    <n v="634"/>
    <n v="3037"/>
    <x v="3"/>
    <s v=""/>
    <n v="0.96060606060606057"/>
  </r>
  <r>
    <x v="7"/>
    <n v="661"/>
    <d v="2019-03-16T00:00:00"/>
    <n v="3"/>
    <n v="14"/>
    <n v="909"/>
    <n v="3047"/>
    <x v="2"/>
    <s v=""/>
    <n v="1.3751891074130105"/>
  </r>
  <r>
    <x v="67"/>
    <n v="661"/>
    <d v="2019-03-23T00:00:00"/>
    <n v="4"/>
    <n v="18"/>
    <n v="631"/>
    <n v="3037"/>
    <x v="3"/>
    <s v=""/>
    <n v="0.9546142208774584"/>
  </r>
  <r>
    <x v="69"/>
    <n v="661"/>
    <d v="2019-03-23T00:00:00"/>
    <n v="3"/>
    <n v="26.5"/>
    <n v="1302"/>
    <n v="3138"/>
    <x v="4"/>
    <s v=""/>
    <n v="1.9697428139183055"/>
  </r>
  <r>
    <x v="85"/>
    <n v="661"/>
    <d v="2019-03-02T00:00:00"/>
    <n v="3"/>
    <n v="14.5"/>
    <n v="596"/>
    <n v="3087"/>
    <x v="2"/>
    <s v=""/>
    <n v="0.90166414523449323"/>
  </r>
  <r>
    <x v="28"/>
    <n v="662"/>
    <d v="2019-02-16T00:00:00"/>
    <n v="3"/>
    <n v="20.5"/>
    <n v="607"/>
    <n v="3752"/>
    <x v="2"/>
    <s v=""/>
    <n v="0.91691842900302112"/>
  </r>
  <r>
    <x v="86"/>
    <n v="662"/>
    <d v="2019-03-02T00:00:00"/>
    <n v="2"/>
    <n v="10.5"/>
    <n v="478"/>
    <n v="3020"/>
    <x v="3"/>
    <s v=""/>
    <n v="0.72205438066465255"/>
  </r>
  <r>
    <x v="64"/>
    <n v="662"/>
    <d v="2019-03-02T00:00:00"/>
    <n v="3"/>
    <n v="12.9"/>
    <n v="576"/>
    <n v="3043"/>
    <x v="3"/>
    <s v=""/>
    <n v="0.87009063444108758"/>
  </r>
  <r>
    <x v="87"/>
    <n v="663"/>
    <d v="2019-02-16T00:00:00"/>
    <n v="3"/>
    <n v="34.1"/>
    <n v="624"/>
    <n v="3805"/>
    <x v="5"/>
    <s v=""/>
    <n v="0.94117647058823528"/>
  </r>
  <r>
    <x v="7"/>
    <n v="663"/>
    <d v="2019-03-09T00:00:00"/>
    <n v="3"/>
    <n v="14"/>
    <n v="665"/>
    <n v="3047"/>
    <x v="2"/>
    <s v=""/>
    <n v="1.0030165912518854"/>
  </r>
  <r>
    <x v="88"/>
    <n v="663"/>
    <d v="2019-03-23T00:00:00"/>
    <n v="3"/>
    <n v="6.4"/>
    <n v="388"/>
    <n v="3012"/>
    <x v="3"/>
    <s v=""/>
    <n v="0.58521870286576172"/>
  </r>
  <r>
    <x v="89"/>
    <n v="663"/>
    <d v="2019-03-23T00:00:00"/>
    <n v="3"/>
    <n v="29.9"/>
    <n v="668"/>
    <n v="3140"/>
    <x v="4"/>
    <s v=""/>
    <n v="1.0075414781297134"/>
  </r>
  <r>
    <x v="9"/>
    <n v="664"/>
    <d v="2019-02-23T00:00:00"/>
    <n v="4"/>
    <n v="14.7"/>
    <n v="399"/>
    <n v="3030"/>
    <x v="3"/>
    <s v=""/>
    <n v="0.60090361445783136"/>
  </r>
  <r>
    <x v="4"/>
    <n v="665"/>
    <d v="2019-02-23T00:00:00"/>
    <n v="4"/>
    <n v="20.6"/>
    <n v="685"/>
    <n v="3064"/>
    <x v="2"/>
    <s v=""/>
    <n v="1.0300751879699248"/>
  </r>
  <r>
    <x v="40"/>
    <n v="665"/>
    <d v="2019-03-02T00:00:00"/>
    <n v="3"/>
    <n v="16.3"/>
    <n v="619"/>
    <n v="3075"/>
    <x v="2"/>
    <s v=""/>
    <n v="0.93082706766917289"/>
  </r>
  <r>
    <x v="12"/>
    <n v="666"/>
    <d v="2019-01-12T00:00:00"/>
    <n v="4"/>
    <n v="18.399999999999999"/>
    <n v="692"/>
    <n v="3029"/>
    <x v="3"/>
    <s v=""/>
    <n v="1.0390390390390389"/>
  </r>
  <r>
    <x v="37"/>
    <n v="666"/>
    <d v="2019-03-09T00:00:00"/>
    <n v="3"/>
    <n v="14.7"/>
    <n v="427"/>
    <n v="3030"/>
    <x v="3"/>
    <s v=""/>
    <n v="0.64114114114114118"/>
  </r>
  <r>
    <x v="11"/>
    <n v="666"/>
    <d v="2019-03-23T00:00:00"/>
    <n v="4"/>
    <n v="19.600000000000001"/>
    <n v="478"/>
    <n v="3076"/>
    <x v="2"/>
    <s v=""/>
    <n v="0.71771771771771775"/>
  </r>
  <r>
    <x v="11"/>
    <n v="667"/>
    <d v="2019-01-12T00:00:00"/>
    <n v="3"/>
    <n v="19.600000000000001"/>
    <n v="540"/>
    <n v="3076"/>
    <x v="2"/>
    <s v=""/>
    <n v="0.80959520239880056"/>
  </r>
  <r>
    <x v="90"/>
    <n v="667"/>
    <d v="2019-02-23T00:00:00"/>
    <n v="3"/>
    <n v="14.5"/>
    <n v="574"/>
    <n v="3036"/>
    <x v="3"/>
    <s v=""/>
    <n v="0.86056971514242875"/>
  </r>
  <r>
    <x v="51"/>
    <n v="667"/>
    <d v="2019-03-02T00:00:00"/>
    <n v="4"/>
    <n v="20.6"/>
    <n v="592"/>
    <n v="3064"/>
    <x v="2"/>
    <s v=""/>
    <n v="0.88755622188905547"/>
  </r>
  <r>
    <x v="91"/>
    <n v="668"/>
    <d v="2019-01-12T00:00:00"/>
    <n v="3"/>
    <n v="28.5"/>
    <n v="585"/>
    <n v="3802"/>
    <x v="5"/>
    <s v=""/>
    <n v="0.87574850299401197"/>
  </r>
  <r>
    <x v="84"/>
    <n v="668"/>
    <d v="2019-01-12T00:00:00"/>
    <n v="4"/>
    <n v="18"/>
    <n v="680"/>
    <n v="3037"/>
    <x v="3"/>
    <s v=""/>
    <n v="1.0179640718562875"/>
  </r>
  <r>
    <x v="4"/>
    <n v="668"/>
    <d v="2019-03-16T00:00:00"/>
    <n v="4"/>
    <n v="20.6"/>
    <n v="455"/>
    <n v="3064"/>
    <x v="2"/>
    <s v=""/>
    <n v="0.68113772455089816"/>
  </r>
  <r>
    <x v="64"/>
    <n v="668"/>
    <d v="2019-03-02T00:00:00"/>
    <n v="3"/>
    <n v="12.9"/>
    <n v="694"/>
    <n v="3043"/>
    <x v="3"/>
    <s v=""/>
    <n v="1.0389221556886228"/>
  </r>
  <r>
    <x v="76"/>
    <n v="668"/>
    <d v="2019-03-02T00:00:00"/>
    <n v="3"/>
    <n v="15.5"/>
    <n v="753"/>
    <n v="3038"/>
    <x v="3"/>
    <s v=""/>
    <n v="1.1272455089820359"/>
  </r>
  <r>
    <x v="44"/>
    <n v="669"/>
    <d v="2019-01-12T00:00:00"/>
    <n v="4"/>
    <n v="18"/>
    <n v="658"/>
    <n v="3037"/>
    <x v="3"/>
    <s v=""/>
    <n v="0.98355754857997013"/>
  </r>
  <r>
    <x v="63"/>
    <n v="669"/>
    <d v="2019-02-23T00:00:00"/>
    <n v="3"/>
    <n v="23"/>
    <n v="742"/>
    <n v="3136"/>
    <x v="6"/>
    <s v=""/>
    <n v="1.109118086696562"/>
  </r>
  <r>
    <x v="92"/>
    <n v="669"/>
    <d v="2019-03-23T00:00:00"/>
    <n v="2"/>
    <n v="23"/>
    <n v="380"/>
    <n v="3136"/>
    <x v="6"/>
    <s v=""/>
    <n v="0.56801195814648731"/>
  </r>
  <r>
    <x v="93"/>
    <n v="669"/>
    <d v="2019-03-02T00:00:00"/>
    <n v="3"/>
    <n v="14.8"/>
    <n v="447"/>
    <n v="3023"/>
    <x v="3"/>
    <s v=""/>
    <n v="0.66816143497757852"/>
  </r>
  <r>
    <x v="61"/>
    <n v="670"/>
    <d v="2019-03-23T00:00:00"/>
    <n v="3"/>
    <n v="12.1"/>
    <n v="542"/>
    <n v="3083"/>
    <x v="2"/>
    <s v=""/>
    <n v="0.80895522388059704"/>
  </r>
  <r>
    <x v="40"/>
    <n v="671"/>
    <d v="2019-01-12T00:00:00"/>
    <n v="3"/>
    <n v="16.3"/>
    <n v="549"/>
    <n v="3075"/>
    <x v="2"/>
    <s v=""/>
    <n v="0.81818181818181823"/>
  </r>
  <r>
    <x v="76"/>
    <n v="671"/>
    <d v="2019-02-16T00:00:00"/>
    <n v="4"/>
    <n v="15.5"/>
    <n v="727"/>
    <n v="3038"/>
    <x v="3"/>
    <s v=""/>
    <n v="1.0834575260804769"/>
  </r>
  <r>
    <x v="54"/>
    <n v="672"/>
    <d v="2019-01-12T00:00:00"/>
    <n v="4"/>
    <n v="14"/>
    <n v="599"/>
    <n v="3021"/>
    <x v="3"/>
    <s v=""/>
    <n v="0.89136904761904767"/>
  </r>
  <r>
    <x v="28"/>
    <n v="672"/>
    <d v="2019-03-02T00:00:00"/>
    <n v="4"/>
    <n v="20.5"/>
    <n v="389"/>
    <n v="3752"/>
    <x v="2"/>
    <s v=""/>
    <n v="0.57886904761904767"/>
  </r>
  <r>
    <x v="58"/>
    <n v="673"/>
    <d v="2019-03-23T00:00:00"/>
    <n v="3"/>
    <n v="13.1"/>
    <n v="618"/>
    <n v="3060"/>
    <x v="2"/>
    <s v=""/>
    <n v="0.91827637444279342"/>
  </r>
  <r>
    <x v="58"/>
    <n v="673"/>
    <d v="2019-03-02T00:00:00"/>
    <n v="3"/>
    <n v="13.1"/>
    <n v="618"/>
    <n v="3060"/>
    <x v="2"/>
    <s v=""/>
    <n v="0.91827637444279342"/>
  </r>
  <r>
    <x v="94"/>
    <n v="674"/>
    <d v="2019-03-16T00:00:00"/>
    <n v="4"/>
    <n v="43.3"/>
    <n v="606"/>
    <n v="3809"/>
    <x v="4"/>
    <s v=""/>
    <n v="0.89910979228486643"/>
  </r>
  <r>
    <x v="4"/>
    <n v="674"/>
    <d v="2019-02-23T00:00:00"/>
    <n v="4"/>
    <n v="20.6"/>
    <n v="529"/>
    <n v="3064"/>
    <x v="2"/>
    <s v=""/>
    <n v="0.78486646884272993"/>
  </r>
  <r>
    <x v="95"/>
    <n v="674"/>
    <d v="2019-02-23T00:00:00"/>
    <n v="3"/>
    <n v="24.8"/>
    <n v="948"/>
    <n v="3156"/>
    <x v="6"/>
    <s v=""/>
    <n v="1.4065281899109792"/>
  </r>
  <r>
    <x v="11"/>
    <n v="674"/>
    <d v="2019-03-23T00:00:00"/>
    <n v="3"/>
    <n v="19.600000000000001"/>
    <n v="697"/>
    <n v="3076"/>
    <x v="2"/>
    <s v=""/>
    <n v="1.0341246290801187"/>
  </r>
  <r>
    <x v="56"/>
    <n v="674"/>
    <d v="2019-03-23T00:00:00"/>
    <n v="3"/>
    <n v="15.3"/>
    <n v="543"/>
    <n v="3074"/>
    <x v="2"/>
    <s v=""/>
    <n v="0.8056379821958457"/>
  </r>
  <r>
    <x v="69"/>
    <n v="674"/>
    <d v="2019-03-02T00:00:00"/>
    <n v="3"/>
    <n v="26.5"/>
    <n v="525"/>
    <n v="3138"/>
    <x v="4"/>
    <s v=""/>
    <n v="0.77893175074183973"/>
  </r>
  <r>
    <x v="96"/>
    <n v="675"/>
    <d v="2019-03-23T00:00:00"/>
    <n v="3"/>
    <n v="12.9"/>
    <n v="232"/>
    <n v="3043"/>
    <x v="3"/>
    <s v=""/>
    <n v="0.34370370370370368"/>
  </r>
  <r>
    <x v="23"/>
    <n v="675"/>
    <d v="2019-03-23T00:00:00"/>
    <n v="3"/>
    <n v="14"/>
    <n v="759"/>
    <n v="3021"/>
    <x v="3"/>
    <s v=""/>
    <n v="1.1244444444444444"/>
  </r>
  <r>
    <x v="11"/>
    <n v="676"/>
    <d v="2019-03-09T00:00:00"/>
    <n v="5"/>
    <n v="19.600000000000001"/>
    <n v="629"/>
    <n v="3076"/>
    <x v="2"/>
    <s v=""/>
    <n v="0.93047337278106512"/>
  </r>
  <r>
    <x v="25"/>
    <n v="676"/>
    <d v="2019-03-23T00:00:00"/>
    <n v="3"/>
    <n v="35.200000000000003"/>
    <n v="703"/>
    <n v="3806"/>
    <x v="4"/>
    <s v=""/>
    <n v="1.0399408284023668"/>
  </r>
  <r>
    <x v="62"/>
    <n v="676"/>
    <d v="2019-03-23T00:00:00"/>
    <n v="4"/>
    <n v="14"/>
    <n v="392"/>
    <n v="3021"/>
    <x v="3"/>
    <s v=""/>
    <n v="0.57988165680473369"/>
  </r>
  <r>
    <x v="48"/>
    <n v="677"/>
    <d v="2019-01-12T00:00:00"/>
    <n v="3"/>
    <n v="38"/>
    <n v="668"/>
    <n v="3199"/>
    <x v="5"/>
    <s v=""/>
    <n v="0.98670605612998519"/>
  </r>
  <r>
    <x v="39"/>
    <n v="677"/>
    <d v="2019-03-23T00:00:00"/>
    <n v="3"/>
    <n v="17.899999999999999"/>
    <n v="639"/>
    <n v="3082"/>
    <x v="2"/>
    <s v=""/>
    <n v="0.9438700147710487"/>
  </r>
  <r>
    <x v="22"/>
    <n v="677"/>
    <d v="2019-03-02T00:00:00"/>
    <n v="4"/>
    <n v="25.9"/>
    <n v="691"/>
    <n v="3754"/>
    <x v="1"/>
    <s v=""/>
    <n v="1.0206794682422451"/>
  </r>
  <r>
    <x v="76"/>
    <n v="678"/>
    <d v="2019-01-12T00:00:00"/>
    <n v="3"/>
    <n v="15.5"/>
    <n v="664"/>
    <n v="3038"/>
    <x v="3"/>
    <s v=""/>
    <n v="0.97935103244837762"/>
  </r>
  <r>
    <x v="56"/>
    <n v="679"/>
    <d v="2019-03-23T00:00:00"/>
    <n v="3"/>
    <n v="15.3"/>
    <n v="621"/>
    <n v="3074"/>
    <x v="2"/>
    <s v=""/>
    <n v="0.91458026509572898"/>
  </r>
  <r>
    <x v="97"/>
    <n v="680"/>
    <d v="2019-03-23T00:00:00"/>
    <n v="3"/>
    <n v="23.8"/>
    <n v="1245"/>
    <n v="3335"/>
    <x v="3"/>
    <s v=""/>
    <n v="1.8308823529411764"/>
  </r>
  <r>
    <x v="23"/>
    <n v="680"/>
    <d v="2019-03-02T00:00:00"/>
    <n v="4"/>
    <n v="14"/>
    <n v="571"/>
    <n v="3021"/>
    <x v="3"/>
    <s v=""/>
    <n v="0.83970588235294119"/>
  </r>
  <r>
    <x v="98"/>
    <n v="681"/>
    <d v="2019-03-02T00:00:00"/>
    <n v="3"/>
    <n v="28.8"/>
    <n v="594"/>
    <n v="3177"/>
    <x v="5"/>
    <s v=""/>
    <n v="0.8722466960352423"/>
  </r>
  <r>
    <x v="20"/>
    <n v="681"/>
    <d v="2019-03-02T00:00:00"/>
    <n v="4"/>
    <n v="16.5"/>
    <n v="586"/>
    <n v="3049"/>
    <x v="2"/>
    <s v=""/>
    <n v="0.86049926578560942"/>
  </r>
  <r>
    <x v="52"/>
    <n v="682"/>
    <d v="2019-03-16T00:00:00"/>
    <n v="4"/>
    <n v="20.399999999999999"/>
    <n v="479"/>
    <n v="3059"/>
    <x v="2"/>
    <s v=""/>
    <n v="0.70234604105571852"/>
  </r>
  <r>
    <x v="99"/>
    <n v="682"/>
    <d v="2019-03-02T00:00:00"/>
    <n v="2"/>
    <n v="6.4"/>
    <n v="144"/>
    <n v="3012"/>
    <x v="3"/>
    <s v=""/>
    <n v="0.21114369501466276"/>
  </r>
  <r>
    <x v="28"/>
    <n v="683"/>
    <d v="2019-01-12T00:00:00"/>
    <n v="4"/>
    <n v="20.5"/>
    <n v="718"/>
    <n v="3752"/>
    <x v="2"/>
    <s v=""/>
    <n v="1.0512445095168375"/>
  </r>
  <r>
    <x v="52"/>
    <n v="683"/>
    <d v="2019-03-23T00:00:00"/>
    <n v="4"/>
    <n v="20.399999999999999"/>
    <n v="340"/>
    <n v="3059"/>
    <x v="2"/>
    <s v=""/>
    <n v="0.49780380673499269"/>
  </r>
  <r>
    <x v="92"/>
    <n v="684"/>
    <d v="2019-03-09T00:00:00"/>
    <n v="3"/>
    <n v="23"/>
    <n v="783"/>
    <n v="3136"/>
    <x v="6"/>
    <s v=""/>
    <n v="1.1447368421052631"/>
  </r>
  <r>
    <x v="30"/>
    <n v="685"/>
    <d v="2019-02-09T00:00:00"/>
    <n v="5"/>
    <n v="25.9"/>
    <n v="479"/>
    <n v="3754"/>
    <x v="2"/>
    <s v=""/>
    <n v="0.69927007299270072"/>
  </r>
  <r>
    <x v="100"/>
    <n v="685"/>
    <d v="2019-03-09T00:00:00"/>
    <n v="3"/>
    <n v="9.5"/>
    <n v="341"/>
    <n v="3034"/>
    <x v="3"/>
    <s v=""/>
    <n v="0.49781021897810218"/>
  </r>
  <r>
    <x v="101"/>
    <n v="686"/>
    <d v="2019-01-12T00:00:00"/>
    <n v="3"/>
    <n v="14.8"/>
    <n v="625"/>
    <n v="3023"/>
    <x v="3"/>
    <s v=""/>
    <n v="0.91107871720116618"/>
  </r>
  <r>
    <x v="52"/>
    <n v="686"/>
    <d v="2019-01-12T00:00:00"/>
    <n v="4"/>
    <n v="20.399999999999999"/>
    <n v="585"/>
    <n v="3059"/>
    <x v="2"/>
    <s v=""/>
    <n v="0.85276967930029157"/>
  </r>
  <r>
    <x v="44"/>
    <n v="686"/>
    <d v="2019-02-16T00:00:00"/>
    <n v="4"/>
    <n v="18"/>
    <n v="690"/>
    <n v="3037"/>
    <x v="3"/>
    <s v=""/>
    <n v="1.0058309037900874"/>
  </r>
  <r>
    <x v="41"/>
    <n v="686"/>
    <d v="2019-03-16T00:00:00"/>
    <n v="3"/>
    <n v="11.2"/>
    <n v="691"/>
    <n v="3046"/>
    <x v="2"/>
    <s v=""/>
    <n v="1.0072886297376094"/>
  </r>
  <r>
    <x v="11"/>
    <n v="686"/>
    <d v="2019-03-23T00:00:00"/>
    <n v="4"/>
    <n v="19.600000000000001"/>
    <n v="582"/>
    <n v="3076"/>
    <x v="2"/>
    <s v=""/>
    <n v="0.84839650145772594"/>
  </r>
  <r>
    <x v="7"/>
    <n v="687"/>
    <d v="2019-03-02T00:00:00"/>
    <n v="3"/>
    <n v="14"/>
    <n v="655"/>
    <n v="3047"/>
    <x v="2"/>
    <s v=""/>
    <n v="0.95342066957787486"/>
  </r>
  <r>
    <x v="102"/>
    <n v="688"/>
    <d v="2019-02-16T00:00:00"/>
    <n v="4"/>
    <n v="12.9"/>
    <n v="566"/>
    <n v="3043"/>
    <x v="3"/>
    <s v=""/>
    <n v="0.82267441860465118"/>
  </r>
  <r>
    <x v="9"/>
    <n v="688"/>
    <d v="2019-03-02T00:00:00"/>
    <n v="4"/>
    <n v="14.7"/>
    <n v="663"/>
    <n v="3030"/>
    <x v="3"/>
    <s v=""/>
    <n v="0.96366279069767447"/>
  </r>
  <r>
    <x v="23"/>
    <n v="689"/>
    <d v="2019-03-02T00:00:00"/>
    <n v="4"/>
    <n v="14"/>
    <n v="603"/>
    <n v="3021"/>
    <x v="3"/>
    <s v=""/>
    <n v="0.87518142235123364"/>
  </r>
  <r>
    <x v="41"/>
    <n v="690"/>
    <d v="2019-02-09T00:00:00"/>
    <n v="2"/>
    <n v="11.2"/>
    <n v="370"/>
    <n v="3046"/>
    <x v="2"/>
    <s v=""/>
    <n v="0.53623188405797106"/>
  </r>
  <r>
    <x v="103"/>
    <n v="690"/>
    <d v="2019-02-23T00:00:00"/>
    <n v="2"/>
    <n v="12.1"/>
    <n v="583"/>
    <n v="3083"/>
    <x v="2"/>
    <s v=""/>
    <n v="0.8449275362318841"/>
  </r>
  <r>
    <x v="11"/>
    <n v="690"/>
    <d v="2019-03-23T00:00:00"/>
    <n v="4"/>
    <n v="19.600000000000001"/>
    <n v="638"/>
    <n v="3076"/>
    <x v="2"/>
    <s v=""/>
    <n v="0.92463768115942024"/>
  </r>
  <r>
    <x v="29"/>
    <n v="690"/>
    <d v="2019-03-02T00:00:00"/>
    <n v="5"/>
    <n v="18"/>
    <n v="751"/>
    <n v="3037"/>
    <x v="3"/>
    <s v=""/>
    <n v="1.0884057971014494"/>
  </r>
  <r>
    <x v="104"/>
    <n v="691"/>
    <d v="2019-03-23T00:00:00"/>
    <n v="3"/>
    <n v="22.7"/>
    <n v="543"/>
    <n v="3174"/>
    <x v="5"/>
    <s v=""/>
    <n v="0.7858176555716353"/>
  </r>
  <r>
    <x v="28"/>
    <n v="691"/>
    <d v="2019-03-23T00:00:00"/>
    <n v="3"/>
    <n v="20.5"/>
    <n v="653"/>
    <n v="3752"/>
    <x v="2"/>
    <s v=""/>
    <n v="0.94500723589001445"/>
  </r>
  <r>
    <x v="105"/>
    <n v="692"/>
    <d v="2019-03-23T00:00:00"/>
    <n v="3"/>
    <n v="11.2"/>
    <n v="557"/>
    <n v="3046"/>
    <x v="2"/>
    <s v=""/>
    <n v="0.80491329479768781"/>
  </r>
  <r>
    <x v="11"/>
    <n v="692"/>
    <d v="2019-03-02T00:00:00"/>
    <n v="4"/>
    <n v="19.600000000000001"/>
    <n v="367"/>
    <n v="3076"/>
    <x v="2"/>
    <s v=""/>
    <n v="0.53034682080924855"/>
  </r>
  <r>
    <x v="57"/>
    <n v="693"/>
    <d v="2019-03-23T00:00:00"/>
    <n v="3"/>
    <n v="24.7"/>
    <n v="673"/>
    <n v="3175"/>
    <x v="5"/>
    <s v=""/>
    <n v="0.97113997113997119"/>
  </r>
  <r>
    <x v="106"/>
    <n v="693"/>
    <d v="2019-03-02T00:00:00"/>
    <n v="3"/>
    <n v="34.700000000000003"/>
    <n v="863"/>
    <n v="3977"/>
    <x v="5"/>
    <s v=""/>
    <n v="1.2453102453102454"/>
  </r>
  <r>
    <x v="52"/>
    <n v="694"/>
    <d v="2019-01-12T00:00:00"/>
    <n v="4"/>
    <n v="20.399999999999999"/>
    <n v="660"/>
    <n v="3059"/>
    <x v="2"/>
    <s v=""/>
    <n v="0.95100864553314124"/>
  </r>
  <r>
    <x v="48"/>
    <n v="694"/>
    <d v="2019-03-23T00:00:00"/>
    <n v="3"/>
    <n v="38"/>
    <n v="703"/>
    <n v="3199"/>
    <x v="5"/>
    <s v=""/>
    <n v="1.0129682997118155"/>
  </r>
  <r>
    <x v="30"/>
    <n v="695"/>
    <d v="2019-02-23T00:00:00"/>
    <n v="4"/>
    <n v="25.9"/>
    <n v="497"/>
    <n v="3754"/>
    <x v="2"/>
    <s v=""/>
    <n v="0.71510791366906479"/>
  </r>
  <r>
    <x v="58"/>
    <n v="695"/>
    <d v="2019-03-02T00:00:00"/>
    <n v="3"/>
    <n v="13.1"/>
    <n v="660"/>
    <n v="3060"/>
    <x v="2"/>
    <s v=""/>
    <n v="0.94964028776978415"/>
  </r>
  <r>
    <x v="37"/>
    <n v="697"/>
    <d v="2019-01-12T00:00:00"/>
    <n v="4"/>
    <n v="14.7"/>
    <n v="466"/>
    <n v="3030"/>
    <x v="3"/>
    <s v=""/>
    <n v="0.66857962697274032"/>
  </r>
  <r>
    <x v="41"/>
    <n v="697"/>
    <d v="2019-02-23T00:00:00"/>
    <n v="3"/>
    <n v="11.2"/>
    <n v="626"/>
    <n v="3046"/>
    <x v="2"/>
    <s v=""/>
    <n v="0.89813486370157825"/>
  </r>
  <r>
    <x v="39"/>
    <n v="700"/>
    <d v="2019-02-16T00:00:00"/>
    <n v="3"/>
    <n v="17.899999999999999"/>
    <n v="625"/>
    <n v="3082"/>
    <x v="2"/>
    <s v=""/>
    <n v="0.8928571428571429"/>
  </r>
  <r>
    <x v="57"/>
    <n v="700"/>
    <d v="2019-03-09T00:00:00"/>
    <n v="3"/>
    <n v="24.7"/>
    <n v="556"/>
    <n v="3175"/>
    <x v="5"/>
    <s v=""/>
    <n v="0.79428571428571426"/>
  </r>
  <r>
    <x v="52"/>
    <n v="700"/>
    <d v="2019-03-23T00:00:00"/>
    <n v="4"/>
    <n v="20.399999999999999"/>
    <n v="685"/>
    <n v="3059"/>
    <x v="2"/>
    <s v=""/>
    <n v="0.97857142857142854"/>
  </r>
  <r>
    <x v="33"/>
    <n v="700"/>
    <d v="2019-03-23T00:00:00"/>
    <n v="3"/>
    <n v="10.5"/>
    <n v="703"/>
    <n v="3020"/>
    <x v="3"/>
    <s v=""/>
    <n v="1.0042857142857142"/>
  </r>
  <r>
    <x v="107"/>
    <n v="700"/>
    <d v="2019-03-02T00:00:00"/>
    <n v="4"/>
    <n v="14.7"/>
    <n v="455"/>
    <n v="3030"/>
    <x v="3"/>
    <s v=""/>
    <n v="0.65"/>
  </r>
  <r>
    <x v="36"/>
    <n v="701"/>
    <d v="2019-03-09T00:00:00"/>
    <n v="5"/>
    <n v="41"/>
    <n v="679"/>
    <n v="3910"/>
    <x v="4"/>
    <s v=""/>
    <n v="0.96861626248216837"/>
  </r>
  <r>
    <x v="28"/>
    <n v="702"/>
    <d v="2019-01-12T00:00:00"/>
    <n v="4"/>
    <n v="20.5"/>
    <n v="447"/>
    <n v="3752"/>
    <x v="2"/>
    <s v=""/>
    <n v="0.63675213675213671"/>
  </r>
  <r>
    <x v="49"/>
    <n v="702"/>
    <d v="2019-03-09T00:00:00"/>
    <n v="3"/>
    <n v="10.5"/>
    <n v="568"/>
    <n v="3020"/>
    <x v="3"/>
    <s v=""/>
    <n v="0.80911680911680917"/>
  </r>
  <r>
    <x v="48"/>
    <n v="703"/>
    <d v="2019-02-09T00:00:00"/>
    <n v="3"/>
    <n v="38"/>
    <n v="641"/>
    <n v="3199"/>
    <x v="5"/>
    <s v=""/>
    <n v="0.91180654338549072"/>
  </r>
  <r>
    <x v="12"/>
    <n v="703"/>
    <d v="2019-03-09T00:00:00"/>
    <n v="3"/>
    <n v="18.399999999999999"/>
    <n v="716"/>
    <n v="3029"/>
    <x v="3"/>
    <s v=""/>
    <n v="1.0184921763869133"/>
  </r>
  <r>
    <x v="58"/>
    <n v="703"/>
    <d v="2019-02-23T00:00:00"/>
    <n v="2"/>
    <n v="13.1"/>
    <n v="596"/>
    <n v="3060"/>
    <x v="2"/>
    <s v=""/>
    <n v="0.84779516358463725"/>
  </r>
  <r>
    <x v="11"/>
    <n v="703"/>
    <d v="2019-03-23T00:00:00"/>
    <n v="3"/>
    <n v="19.600000000000001"/>
    <n v="513"/>
    <n v="3076"/>
    <x v="2"/>
    <s v=""/>
    <n v="0.72972972972972971"/>
  </r>
  <r>
    <x v="108"/>
    <n v="704"/>
    <d v="2019-02-23T00:00:00"/>
    <n v="3"/>
    <n v="6.7"/>
    <n v="598"/>
    <n v="3058"/>
    <x v="2"/>
    <s v=""/>
    <n v="0.84943181818181823"/>
  </r>
  <r>
    <x v="52"/>
    <n v="704"/>
    <d v="2019-03-02T00:00:00"/>
    <n v="3"/>
    <n v="20.399999999999999"/>
    <n v="691"/>
    <n v="3059"/>
    <x v="2"/>
    <s v=""/>
    <n v="0.98153409090909094"/>
  </r>
  <r>
    <x v="39"/>
    <n v="705"/>
    <d v="2019-01-12T00:00:00"/>
    <n v="3"/>
    <n v="17.899999999999999"/>
    <n v="632"/>
    <n v="3082"/>
    <x v="2"/>
    <s v=""/>
    <n v="0.89645390070921982"/>
  </r>
  <r>
    <x v="37"/>
    <n v="705"/>
    <d v="2019-02-16T00:00:00"/>
    <n v="4"/>
    <n v="14.7"/>
    <n v="535"/>
    <n v="3030"/>
    <x v="3"/>
    <s v=""/>
    <n v="0.75886524822695034"/>
  </r>
  <r>
    <x v="37"/>
    <n v="705"/>
    <d v="2019-02-23T00:00:00"/>
    <n v="3"/>
    <n v="14.7"/>
    <n v="420"/>
    <n v="3030"/>
    <x v="3"/>
    <s v=""/>
    <n v="0.5957446808510638"/>
  </r>
  <r>
    <x v="23"/>
    <n v="705"/>
    <d v="2019-02-23T00:00:00"/>
    <n v="4"/>
    <n v="14"/>
    <n v="635"/>
    <n v="3021"/>
    <x v="3"/>
    <s v=""/>
    <n v="0.900709219858156"/>
  </r>
  <r>
    <x v="4"/>
    <n v="705"/>
    <d v="2019-03-23T00:00:00"/>
    <n v="4"/>
    <n v="20.6"/>
    <n v="504"/>
    <n v="3064"/>
    <x v="2"/>
    <s v=""/>
    <n v="0.71489361702127663"/>
  </r>
  <r>
    <x v="55"/>
    <n v="706"/>
    <d v="2019-01-12T00:00:00"/>
    <n v="3"/>
    <n v="21.8"/>
    <n v="539"/>
    <n v="3089"/>
    <x v="1"/>
    <s v=""/>
    <n v="0.76345609065155806"/>
  </r>
  <r>
    <x v="4"/>
    <n v="706"/>
    <d v="2019-03-09T00:00:00"/>
    <n v="4"/>
    <n v="20.6"/>
    <n v="573"/>
    <n v="3064"/>
    <x v="2"/>
    <s v=""/>
    <n v="0.81161473087818692"/>
  </r>
  <r>
    <x v="52"/>
    <n v="706"/>
    <d v="2019-02-23T00:00:00"/>
    <n v="5"/>
    <n v="20.399999999999999"/>
    <n v="611"/>
    <n v="3059"/>
    <x v="2"/>
    <s v=""/>
    <n v="0.86543909348441928"/>
  </r>
  <r>
    <x v="39"/>
    <n v="706"/>
    <d v="2019-02-23T00:00:00"/>
    <n v="4"/>
    <n v="17.899999999999999"/>
    <n v="648"/>
    <n v="3082"/>
    <x v="2"/>
    <s v=""/>
    <n v="0.9178470254957507"/>
  </r>
  <r>
    <x v="40"/>
    <n v="707"/>
    <d v="2019-01-12T00:00:00"/>
    <n v="3"/>
    <n v="16.3"/>
    <n v="410"/>
    <n v="3075"/>
    <x v="2"/>
    <s v=""/>
    <n v="0.57991513437057995"/>
  </r>
  <r>
    <x v="85"/>
    <n v="707"/>
    <d v="2019-01-12T00:00:00"/>
    <n v="3"/>
    <n v="14.5"/>
    <n v="414"/>
    <n v="3087"/>
    <x v="2"/>
    <s v=""/>
    <n v="0.58557284299858559"/>
  </r>
  <r>
    <x v="109"/>
    <n v="707"/>
    <d v="2019-02-16T00:00:00"/>
    <n v="2"/>
    <n v="13.8"/>
    <n v="653"/>
    <n v="3165"/>
    <x v="7"/>
    <s v=""/>
    <n v="0.92362093352192365"/>
  </r>
  <r>
    <x v="64"/>
    <n v="707"/>
    <d v="2019-03-23T00:00:00"/>
    <n v="3"/>
    <n v="12.9"/>
    <n v="609"/>
    <n v="3043"/>
    <x v="3"/>
    <s v=""/>
    <n v="0.86138613861386137"/>
  </r>
  <r>
    <x v="7"/>
    <n v="708"/>
    <d v="2019-03-16T00:00:00"/>
    <n v="3"/>
    <n v="14"/>
    <n v="662"/>
    <n v="3047"/>
    <x v="2"/>
    <s v=""/>
    <n v="0.93502824858757061"/>
  </r>
  <r>
    <x v="52"/>
    <n v="708"/>
    <d v="2019-03-23T00:00:00"/>
    <n v="3"/>
    <n v="20.399999999999999"/>
    <n v="430"/>
    <n v="3059"/>
    <x v="2"/>
    <s v=""/>
    <n v="0.60734463276836159"/>
  </r>
  <r>
    <x v="110"/>
    <n v="709"/>
    <d v="2019-03-09T00:00:00"/>
    <n v="3"/>
    <n v="9.4"/>
    <n v="464"/>
    <n v="3025"/>
    <x v="3"/>
    <s v=""/>
    <n v="0.65444287729196049"/>
  </r>
  <r>
    <x v="46"/>
    <n v="709"/>
    <d v="2019-02-23T00:00:00"/>
    <n v="3"/>
    <n v="23"/>
    <n v="408"/>
    <n v="3136"/>
    <x v="6"/>
    <s v=""/>
    <n v="0.57545839210155147"/>
  </r>
  <r>
    <x v="104"/>
    <n v="710"/>
    <d v="2019-02-16T00:00:00"/>
    <n v="3"/>
    <n v="22.7"/>
    <n v="643"/>
    <n v="3174"/>
    <x v="5"/>
    <s v=""/>
    <n v="0.90563380281690142"/>
  </r>
  <r>
    <x v="4"/>
    <n v="710"/>
    <d v="2019-03-16T00:00:00"/>
    <n v="4"/>
    <n v="20.6"/>
    <n v="509"/>
    <n v="3064"/>
    <x v="2"/>
    <s v=""/>
    <n v="0.71690140845070427"/>
  </r>
  <r>
    <x v="61"/>
    <n v="710"/>
    <d v="2019-03-23T00:00:00"/>
    <n v="4"/>
    <n v="12.1"/>
    <n v="581"/>
    <n v="3083"/>
    <x v="2"/>
    <s v=""/>
    <n v="0.8183098591549296"/>
  </r>
  <r>
    <x v="28"/>
    <n v="710"/>
    <d v="2019-03-23T00:00:00"/>
    <n v="4"/>
    <n v="20.5"/>
    <n v="718"/>
    <n v="3752"/>
    <x v="2"/>
    <s v=""/>
    <n v="1.0112676056338028"/>
  </r>
  <r>
    <x v="33"/>
    <n v="710"/>
    <d v="2019-03-23T00:00:00"/>
    <n v="4"/>
    <n v="10.5"/>
    <n v="730"/>
    <n v="3020"/>
    <x v="3"/>
    <s v=""/>
    <n v="1.028169014084507"/>
  </r>
  <r>
    <x v="111"/>
    <n v="711"/>
    <d v="2019-03-09T00:00:00"/>
    <n v="2"/>
    <n v="15.4"/>
    <n v="271"/>
    <n v="3131"/>
    <x v="6"/>
    <s v=""/>
    <n v="0.38115330520393814"/>
  </r>
  <r>
    <x v="84"/>
    <n v="711"/>
    <d v="2019-03-16T00:00:00"/>
    <n v="4"/>
    <n v="18"/>
    <n v="637"/>
    <n v="3037"/>
    <x v="3"/>
    <s v=""/>
    <n v="0.8959212376933896"/>
  </r>
  <r>
    <x v="44"/>
    <n v="712"/>
    <d v="2019-01-12T00:00:00"/>
    <n v="5"/>
    <n v="18"/>
    <n v="733"/>
    <n v="3037"/>
    <x v="3"/>
    <s v=""/>
    <n v="1.029494382022472"/>
  </r>
  <r>
    <x v="39"/>
    <n v="712"/>
    <d v="2019-01-12T00:00:00"/>
    <n v="3"/>
    <n v="17.899999999999999"/>
    <n v="772"/>
    <n v="3082"/>
    <x v="2"/>
    <s v=""/>
    <n v="1.0842696629213484"/>
  </r>
  <r>
    <x v="39"/>
    <n v="712"/>
    <d v="2019-01-12T00:00:00"/>
    <n v="4"/>
    <n v="17.899999999999999"/>
    <n v="410"/>
    <n v="3082"/>
    <x v="2"/>
    <s v=""/>
    <n v="0.5758426966292135"/>
  </r>
  <r>
    <x v="51"/>
    <n v="712"/>
    <d v="2019-03-16T00:00:00"/>
    <n v="4"/>
    <n v="20.6"/>
    <n v="511"/>
    <n v="3064"/>
    <x v="2"/>
    <s v=""/>
    <n v="0.71769662921348309"/>
  </r>
  <r>
    <x v="40"/>
    <n v="712"/>
    <d v="2019-03-02T00:00:00"/>
    <n v="3"/>
    <n v="16.3"/>
    <n v="676"/>
    <n v="3075"/>
    <x v="2"/>
    <s v=""/>
    <n v="0.949438202247191"/>
  </r>
  <r>
    <x v="33"/>
    <n v="712"/>
    <d v="2019-03-02T00:00:00"/>
    <n v="3"/>
    <n v="10.5"/>
    <n v="551"/>
    <n v="3020"/>
    <x v="3"/>
    <s v=""/>
    <n v="0.773876404494382"/>
  </r>
  <r>
    <x v="28"/>
    <n v="713"/>
    <d v="2019-03-09T00:00:00"/>
    <n v="4"/>
    <n v="20.5"/>
    <n v="552"/>
    <n v="3752"/>
    <x v="2"/>
    <s v=""/>
    <n v="0.77419354838709675"/>
  </r>
  <r>
    <x v="40"/>
    <n v="716"/>
    <d v="2019-01-12T00:00:00"/>
    <n v="3"/>
    <n v="16.3"/>
    <n v="664"/>
    <n v="3075"/>
    <x v="2"/>
    <s v=""/>
    <n v="0.92737430167597767"/>
  </r>
  <r>
    <x v="39"/>
    <n v="717"/>
    <d v="2019-03-02T00:00:00"/>
    <n v="4"/>
    <n v="17.899999999999999"/>
    <n v="862"/>
    <n v="3082"/>
    <x v="2"/>
    <s v=""/>
    <n v="1.2022315202231519"/>
  </r>
  <r>
    <x v="64"/>
    <n v="718"/>
    <d v="2019-03-23T00:00:00"/>
    <n v="4"/>
    <n v="12.9"/>
    <n v="679"/>
    <n v="3043"/>
    <x v="3"/>
    <s v=""/>
    <n v="0.94568245125348194"/>
  </r>
  <r>
    <x v="7"/>
    <n v="719"/>
    <d v="2019-03-09T00:00:00"/>
    <n v="2"/>
    <n v="14"/>
    <n v="714"/>
    <n v="3047"/>
    <x v="2"/>
    <s v=""/>
    <n v="0.99304589707927682"/>
  </r>
  <r>
    <x v="112"/>
    <n v="719"/>
    <d v="2019-03-02T00:00:00"/>
    <n v="2"/>
    <n v="8.1999999999999993"/>
    <n v="335"/>
    <n v="3041"/>
    <x v="3"/>
    <s v=""/>
    <n v="0.46592489568845619"/>
  </r>
  <r>
    <x v="113"/>
    <n v="720"/>
    <d v="2019-01-12T00:00:00"/>
    <n v="3"/>
    <n v="25.2"/>
    <n v="568"/>
    <n v="3173"/>
    <x v="5"/>
    <s v=""/>
    <n v="0.78888888888888886"/>
  </r>
  <r>
    <x v="113"/>
    <n v="720"/>
    <d v="2019-02-16T00:00:00"/>
    <n v="3"/>
    <n v="25.2"/>
    <n v="559"/>
    <n v="3173"/>
    <x v="5"/>
    <s v=""/>
    <n v="0.77638888888888891"/>
  </r>
  <r>
    <x v="114"/>
    <n v="720"/>
    <d v="2019-03-09T00:00:00"/>
    <n v="3"/>
    <n v="23.5"/>
    <n v="710"/>
    <n v="3178"/>
    <x v="5"/>
    <s v=""/>
    <n v="0.98611111111111116"/>
  </r>
  <r>
    <x v="80"/>
    <n v="720"/>
    <d v="2019-02-23T00:00:00"/>
    <n v="3"/>
    <n v="6.4"/>
    <n v="378"/>
    <n v="3012"/>
    <x v="3"/>
    <s v=""/>
    <n v="0.52500000000000002"/>
  </r>
  <r>
    <x v="4"/>
    <n v="720"/>
    <d v="2019-03-02T00:00:00"/>
    <n v="4"/>
    <n v="20.6"/>
    <n v="608"/>
    <n v="3064"/>
    <x v="2"/>
    <s v=""/>
    <n v="0.84444444444444444"/>
  </r>
  <r>
    <x v="69"/>
    <n v="721"/>
    <d v="2019-01-12T00:00:00"/>
    <n v="4"/>
    <n v="26.5"/>
    <n v="841"/>
    <n v="3138"/>
    <x v="4"/>
    <s v=""/>
    <n v="1.1664355062413314"/>
  </r>
  <r>
    <x v="4"/>
    <n v="721"/>
    <d v="2019-03-02T00:00:00"/>
    <n v="4"/>
    <n v="20.6"/>
    <n v="596"/>
    <n v="3064"/>
    <x v="2"/>
    <s v=""/>
    <n v="0.826629680998613"/>
  </r>
  <r>
    <x v="61"/>
    <n v="722"/>
    <d v="2019-02-23T00:00:00"/>
    <n v="4"/>
    <n v="12.1"/>
    <n v="636"/>
    <n v="3083"/>
    <x v="2"/>
    <s v=""/>
    <n v="0.88088642659279781"/>
  </r>
  <r>
    <x v="39"/>
    <n v="722"/>
    <d v="2019-03-02T00:00:00"/>
    <n v="3"/>
    <n v="17.899999999999999"/>
    <n v="608"/>
    <n v="3082"/>
    <x v="2"/>
    <s v=""/>
    <n v="0.84210526315789469"/>
  </r>
  <r>
    <x v="61"/>
    <n v="723"/>
    <d v="2019-03-02T00:00:00"/>
    <n v="3"/>
    <n v="12.1"/>
    <n v="694"/>
    <n v="3083"/>
    <x v="2"/>
    <s v=""/>
    <n v="0.95988934993084374"/>
  </r>
  <r>
    <x v="103"/>
    <n v="724"/>
    <d v="2019-02-09T00:00:00"/>
    <n v="4"/>
    <n v="12.1"/>
    <n v="513"/>
    <n v="3083"/>
    <x v="2"/>
    <s v=""/>
    <n v="0.70856353591160226"/>
  </r>
  <r>
    <x v="61"/>
    <n v="724"/>
    <d v="2019-03-23T00:00:00"/>
    <n v="3"/>
    <n v="12.1"/>
    <n v="473"/>
    <n v="3083"/>
    <x v="2"/>
    <s v=""/>
    <n v="0.65331491712707179"/>
  </r>
  <r>
    <x v="52"/>
    <n v="725"/>
    <d v="2019-03-09T00:00:00"/>
    <n v="4"/>
    <n v="20.399999999999999"/>
    <n v="405"/>
    <n v="3059"/>
    <x v="2"/>
    <s v=""/>
    <n v="0.55862068965517242"/>
  </r>
  <r>
    <x v="37"/>
    <n v="725"/>
    <d v="2019-03-09T00:00:00"/>
    <n v="4"/>
    <n v="14.7"/>
    <n v="517"/>
    <n v="3030"/>
    <x v="3"/>
    <s v=""/>
    <n v="0.71310344827586203"/>
  </r>
  <r>
    <x v="61"/>
    <n v="725"/>
    <d v="2019-02-23T00:00:00"/>
    <n v="3"/>
    <n v="12.1"/>
    <n v="325"/>
    <n v="3083"/>
    <x v="2"/>
    <s v=""/>
    <n v="0.44827586206896552"/>
  </r>
  <r>
    <x v="37"/>
    <n v="725"/>
    <d v="2019-03-02T00:00:00"/>
    <n v="5"/>
    <n v="14.7"/>
    <n v="500"/>
    <n v="3030"/>
    <x v="3"/>
    <s v=""/>
    <n v="0.68965517241379315"/>
  </r>
  <r>
    <x v="115"/>
    <n v="726"/>
    <d v="2019-03-02T00:00:00"/>
    <n v="2"/>
    <n v="5.2"/>
    <n v="400"/>
    <n v="3055"/>
    <x v="2"/>
    <s v=""/>
    <n v="0.55096418732782371"/>
  </r>
  <r>
    <x v="59"/>
    <n v="727"/>
    <d v="2019-01-12T00:00:00"/>
    <n v="3"/>
    <n v="15.5"/>
    <n v="570"/>
    <n v="3028"/>
    <x v="3"/>
    <s v=""/>
    <n v="0.78404401650618982"/>
  </r>
  <r>
    <x v="116"/>
    <n v="727"/>
    <d v="2019-01-12T00:00:00"/>
    <n v="4"/>
    <n v="15.5"/>
    <n v="665"/>
    <n v="3038"/>
    <x v="3"/>
    <s v=""/>
    <n v="0.9147180192572214"/>
  </r>
  <r>
    <x v="58"/>
    <n v="727"/>
    <d v="2019-03-23T00:00:00"/>
    <n v="3"/>
    <n v="13.1"/>
    <n v="675"/>
    <n v="3060"/>
    <x v="2"/>
    <s v=""/>
    <n v="0.92847317744154056"/>
  </r>
  <r>
    <x v="30"/>
    <n v="728"/>
    <d v="2019-03-23T00:00:00"/>
    <n v="4"/>
    <n v="25.9"/>
    <n v="584"/>
    <n v="3754"/>
    <x v="2"/>
    <s v=""/>
    <n v="0.80219780219780223"/>
  </r>
  <r>
    <x v="103"/>
    <n v="729"/>
    <d v="2019-03-09T00:00:00"/>
    <n v="3"/>
    <n v="12.1"/>
    <n v="574"/>
    <n v="3083"/>
    <x v="2"/>
    <s v=""/>
    <n v="0.78737997256515779"/>
  </r>
  <r>
    <x v="5"/>
    <n v="729"/>
    <d v="2019-03-09T00:00:00"/>
    <n v="4"/>
    <n v="31.7"/>
    <n v="656"/>
    <n v="3429"/>
    <x v="3"/>
    <s v=""/>
    <n v="0.89986282578875176"/>
  </r>
  <r>
    <x v="32"/>
    <n v="730"/>
    <d v="2019-02-23T00:00:00"/>
    <n v="4"/>
    <n v="25.5"/>
    <n v="526"/>
    <n v="3750"/>
    <x v="2"/>
    <s v=""/>
    <n v="0.72054794520547949"/>
  </r>
  <r>
    <x v="16"/>
    <n v="730"/>
    <d v="2019-03-02T00:00:00"/>
    <n v="4"/>
    <n v="14.8"/>
    <n v="760"/>
    <n v="3023"/>
    <x v="3"/>
    <s v=""/>
    <n v="1.0410958904109588"/>
  </r>
  <r>
    <x v="39"/>
    <n v="730"/>
    <d v="2019-03-02T00:00:00"/>
    <n v="4"/>
    <n v="17.899999999999999"/>
    <n v="627"/>
    <n v="3082"/>
    <x v="2"/>
    <s v=""/>
    <n v="0.85890410958904106"/>
  </r>
  <r>
    <x v="100"/>
    <n v="731"/>
    <d v="2019-01-12T00:00:00"/>
    <n v="3"/>
    <n v="9.5"/>
    <n v="651"/>
    <n v="3034"/>
    <x v="3"/>
    <s v=""/>
    <n v="0.8905608755129959"/>
  </r>
  <r>
    <x v="39"/>
    <n v="731"/>
    <d v="2019-03-09T00:00:00"/>
    <n v="3"/>
    <n v="17.899999999999999"/>
    <n v="615"/>
    <n v="3082"/>
    <x v="2"/>
    <s v=""/>
    <n v="0.841313269493844"/>
  </r>
  <r>
    <x v="58"/>
    <n v="731"/>
    <d v="2019-02-23T00:00:00"/>
    <n v="3"/>
    <n v="13.1"/>
    <n v="447"/>
    <n v="3060"/>
    <x v="2"/>
    <s v=""/>
    <n v="0.61149110807113538"/>
  </r>
  <r>
    <x v="9"/>
    <n v="731"/>
    <d v="2019-02-23T00:00:00"/>
    <n v="4"/>
    <n v="14.7"/>
    <n v="1019"/>
    <n v="3030"/>
    <x v="3"/>
    <s v=""/>
    <n v="1.3939808481532148"/>
  </r>
  <r>
    <x v="11"/>
    <n v="731"/>
    <d v="2019-03-23T00:00:00"/>
    <n v="5"/>
    <n v="19.600000000000001"/>
    <n v="377"/>
    <n v="3076"/>
    <x v="2"/>
    <s v=""/>
    <n v="0.51573187414500687"/>
  </r>
  <r>
    <x v="84"/>
    <n v="731"/>
    <d v="2019-03-23T00:00:00"/>
    <n v="4"/>
    <n v="18"/>
    <n v="615"/>
    <n v="3037"/>
    <x v="3"/>
    <s v=""/>
    <n v="0.841313269493844"/>
  </r>
  <r>
    <x v="9"/>
    <n v="732"/>
    <d v="2019-03-16T00:00:00"/>
    <n v="3"/>
    <n v="14.7"/>
    <n v="819"/>
    <n v="3030"/>
    <x v="3"/>
    <s v=""/>
    <n v="1.1188524590163935"/>
  </r>
  <r>
    <x v="95"/>
    <n v="732"/>
    <d v="2019-02-23T00:00:00"/>
    <n v="4"/>
    <n v="24.8"/>
    <n v="741"/>
    <n v="3156"/>
    <x v="6"/>
    <s v=""/>
    <n v="1.0122950819672132"/>
  </r>
  <r>
    <x v="100"/>
    <n v="733"/>
    <d v="2019-03-09T00:00:00"/>
    <n v="3"/>
    <n v="9.5"/>
    <n v="604"/>
    <n v="3034"/>
    <x v="3"/>
    <s v=""/>
    <n v="0.82401091405184179"/>
  </r>
  <r>
    <x v="64"/>
    <n v="735"/>
    <d v="2019-01-12T00:00:00"/>
    <n v="3"/>
    <n v="12.9"/>
    <n v="353"/>
    <n v="3043"/>
    <x v="3"/>
    <s v=""/>
    <n v="0.48027210884353744"/>
  </r>
  <r>
    <x v="15"/>
    <n v="735"/>
    <d v="2019-03-23T00:00:00"/>
    <n v="3"/>
    <n v="12"/>
    <n v="619"/>
    <n v="3073"/>
    <x v="2"/>
    <s v=""/>
    <n v="0.84217687074829928"/>
  </r>
  <r>
    <x v="105"/>
    <n v="736"/>
    <d v="2019-02-23T00:00:00"/>
    <n v="3"/>
    <n v="11.2"/>
    <n v="611"/>
    <n v="3046"/>
    <x v="2"/>
    <s v=""/>
    <n v="0.83016304347826086"/>
  </r>
  <r>
    <x v="15"/>
    <n v="736"/>
    <d v="2019-03-23T00:00:00"/>
    <n v="3"/>
    <n v="12"/>
    <n v="269"/>
    <n v="3073"/>
    <x v="2"/>
    <s v=""/>
    <n v="0.36548913043478259"/>
  </r>
  <r>
    <x v="53"/>
    <n v="737"/>
    <d v="2019-02-16T00:00:00"/>
    <n v="3"/>
    <n v="12.8"/>
    <n v="699"/>
    <n v="3022"/>
    <x v="3"/>
    <s v=""/>
    <n v="0.94843962008141114"/>
  </r>
  <r>
    <x v="41"/>
    <n v="737"/>
    <d v="2019-03-09T00:00:00"/>
    <n v="2"/>
    <n v="11.2"/>
    <n v="708"/>
    <n v="3046"/>
    <x v="2"/>
    <s v=""/>
    <n v="0.96065128900949792"/>
  </r>
  <r>
    <x v="3"/>
    <n v="737"/>
    <d v="2019-03-23T00:00:00"/>
    <n v="3"/>
    <n v="16.600000000000001"/>
    <n v="709"/>
    <n v="3061"/>
    <x v="2"/>
    <s v=""/>
    <n v="0.96200814111261868"/>
  </r>
  <r>
    <x v="39"/>
    <n v="737"/>
    <d v="2019-03-02T00:00:00"/>
    <n v="3"/>
    <n v="17.899999999999999"/>
    <n v="669"/>
    <n v="3082"/>
    <x v="2"/>
    <s v=""/>
    <n v="0.90773405698778831"/>
  </r>
  <r>
    <x v="108"/>
    <n v="738"/>
    <d v="2019-01-12T00:00:00"/>
    <n v="2"/>
    <n v="6.7"/>
    <n v="398"/>
    <n v="3058"/>
    <x v="2"/>
    <s v=""/>
    <n v="0.53929539295392959"/>
  </r>
  <r>
    <x v="100"/>
    <n v="738"/>
    <d v="2019-02-09T00:00:00"/>
    <n v="3"/>
    <n v="9.5"/>
    <n v="417"/>
    <n v="3034"/>
    <x v="3"/>
    <s v=""/>
    <n v="0.56504065040650409"/>
  </r>
  <r>
    <x v="37"/>
    <n v="738"/>
    <d v="2019-02-16T00:00:00"/>
    <n v="4"/>
    <n v="14.7"/>
    <n v="565"/>
    <n v="3030"/>
    <x v="3"/>
    <s v=""/>
    <n v="0.76558265582655827"/>
  </r>
  <r>
    <x v="15"/>
    <n v="738"/>
    <d v="2019-03-23T00:00:00"/>
    <n v="2"/>
    <n v="12"/>
    <n v="196"/>
    <n v="3073"/>
    <x v="2"/>
    <s v=""/>
    <n v="0.26558265582655827"/>
  </r>
  <r>
    <x v="58"/>
    <n v="738"/>
    <d v="2019-03-02T00:00:00"/>
    <n v="3"/>
    <n v="13.1"/>
    <n v="587"/>
    <n v="3060"/>
    <x v="2"/>
    <s v=""/>
    <n v="0.79539295392953935"/>
  </r>
  <r>
    <x v="117"/>
    <n v="740"/>
    <d v="2019-03-16T00:00:00"/>
    <n v="3"/>
    <n v="24.8"/>
    <n v="653"/>
    <n v="3156"/>
    <x v="5"/>
    <s v=""/>
    <n v="0.88243243243243241"/>
  </r>
  <r>
    <x v="101"/>
    <n v="740"/>
    <d v="2019-03-23T00:00:00"/>
    <n v="4"/>
    <n v="14.8"/>
    <n v="588"/>
    <n v="3023"/>
    <x v="3"/>
    <s v=""/>
    <n v="0.79459459459459458"/>
  </r>
  <r>
    <x v="118"/>
    <n v="741"/>
    <d v="2019-02-23T00:00:00"/>
    <n v="3"/>
    <n v="38"/>
    <n v="713"/>
    <n v="3199"/>
    <x v="5"/>
    <s v=""/>
    <n v="0.96221322537112008"/>
  </r>
  <r>
    <x v="119"/>
    <n v="741"/>
    <d v="2019-03-23T00:00:00"/>
    <n v="3"/>
    <n v="14.5"/>
    <n v="618"/>
    <n v="3087"/>
    <x v="2"/>
    <s v=""/>
    <n v="0.83400809716599189"/>
  </r>
  <r>
    <x v="28"/>
    <n v="742"/>
    <d v="2019-03-09T00:00:00"/>
    <n v="4"/>
    <n v="20.5"/>
    <n v="668"/>
    <n v="3752"/>
    <x v="2"/>
    <s v=""/>
    <n v="0.90026954177897578"/>
  </r>
  <r>
    <x v="39"/>
    <n v="743"/>
    <d v="2019-01-12T00:00:00"/>
    <n v="4"/>
    <n v="17.899999999999999"/>
    <n v="626"/>
    <n v="3082"/>
    <x v="2"/>
    <s v=""/>
    <n v="0.84253028263795426"/>
  </r>
  <r>
    <x v="120"/>
    <n v="744"/>
    <d v="2019-02-23T00:00:00"/>
    <n v="3"/>
    <n v="6.7"/>
    <n v="384"/>
    <n v="3058"/>
    <x v="2"/>
    <s v=""/>
    <n v="0.5161290322580645"/>
  </r>
  <r>
    <x v="37"/>
    <n v="744"/>
    <d v="2019-03-23T00:00:00"/>
    <n v="4"/>
    <n v="14.7"/>
    <n v="558"/>
    <n v="3030"/>
    <x v="3"/>
    <s v=""/>
    <n v="0.75"/>
  </r>
  <r>
    <x v="39"/>
    <n v="745"/>
    <d v="2019-02-16T00:00:00"/>
    <n v="4"/>
    <n v="17.899999999999999"/>
    <n v="621"/>
    <n v="3082"/>
    <x v="2"/>
    <s v=""/>
    <n v="0.83355704697986577"/>
  </r>
  <r>
    <x v="44"/>
    <n v="745"/>
    <d v="2019-03-09T00:00:00"/>
    <n v="5"/>
    <n v="18"/>
    <n v="731"/>
    <n v="3037"/>
    <x v="3"/>
    <s v=""/>
    <n v="0.98120805369127517"/>
  </r>
  <r>
    <x v="4"/>
    <n v="745"/>
    <d v="2019-03-16T00:00:00"/>
    <n v="4"/>
    <n v="20.6"/>
    <n v="525"/>
    <n v="3064"/>
    <x v="2"/>
    <s v=""/>
    <n v="0.70469798657718119"/>
  </r>
  <r>
    <x v="32"/>
    <n v="745"/>
    <d v="2019-03-16T00:00:00"/>
    <n v="4"/>
    <n v="25.5"/>
    <n v="525"/>
    <n v="3750"/>
    <x v="2"/>
    <s v=""/>
    <n v="0.70469798657718119"/>
  </r>
  <r>
    <x v="84"/>
    <n v="746"/>
    <d v="2019-02-16T00:00:00"/>
    <n v="4"/>
    <n v="18"/>
    <n v="617"/>
    <n v="3037"/>
    <x v="3"/>
    <s v=""/>
    <n v="0.82707774798927614"/>
  </r>
  <r>
    <x v="116"/>
    <n v="746"/>
    <d v="2019-03-09T00:00:00"/>
    <n v="4"/>
    <n v="15.5"/>
    <n v="659"/>
    <n v="3038"/>
    <x v="3"/>
    <s v=""/>
    <n v="0.88337801608579092"/>
  </r>
  <r>
    <x v="119"/>
    <n v="746"/>
    <d v="2019-03-09T00:00:00"/>
    <n v="2"/>
    <n v="14.5"/>
    <n v="592"/>
    <n v="3087"/>
    <x v="2"/>
    <s v=""/>
    <n v="0.79356568364611257"/>
  </r>
  <r>
    <x v="88"/>
    <n v="746"/>
    <d v="2019-02-23T00:00:00"/>
    <n v="2"/>
    <n v="6.4"/>
    <n v="715"/>
    <n v="3012"/>
    <x v="3"/>
    <s v=""/>
    <n v="0.95844504021447718"/>
  </r>
  <r>
    <x v="26"/>
    <n v="746"/>
    <d v="2019-03-02T00:00:00"/>
    <n v="4"/>
    <n v="14.8"/>
    <n v="1163"/>
    <n v="3023"/>
    <x v="3"/>
    <s v=""/>
    <n v="1.5589812332439679"/>
  </r>
  <r>
    <x v="52"/>
    <n v="746"/>
    <d v="2019-03-02T00:00:00"/>
    <n v="3"/>
    <n v="20.399999999999999"/>
    <n v="827"/>
    <n v="3059"/>
    <x v="2"/>
    <s v=""/>
    <n v="1.1085790884718498"/>
  </r>
  <r>
    <x v="66"/>
    <n v="746"/>
    <d v="2019-03-02T00:00:00"/>
    <n v="3"/>
    <n v="11.7"/>
    <n v="566"/>
    <n v="3033"/>
    <x v="3"/>
    <s v=""/>
    <n v="0.75871313672922247"/>
  </r>
  <r>
    <x v="120"/>
    <n v="747"/>
    <d v="2019-03-23T00:00:00"/>
    <n v="3"/>
    <n v="6.7"/>
    <n v="268"/>
    <n v="3058"/>
    <x v="2"/>
    <s v=""/>
    <n v="0.35876840696117807"/>
  </r>
  <r>
    <x v="39"/>
    <n v="747"/>
    <d v="2019-03-23T00:00:00"/>
    <n v="4"/>
    <n v="17.899999999999999"/>
    <n v="610"/>
    <n v="3082"/>
    <x v="2"/>
    <s v=""/>
    <n v="0.81659973226238292"/>
  </r>
  <r>
    <x v="49"/>
    <n v="747"/>
    <d v="2019-03-02T00:00:00"/>
    <n v="2"/>
    <n v="10.5"/>
    <n v="705"/>
    <n v="3020"/>
    <x v="3"/>
    <s v=""/>
    <n v="0.94377510040160639"/>
  </r>
  <r>
    <x v="121"/>
    <n v="748"/>
    <d v="2019-03-16T00:00:00"/>
    <n v="3"/>
    <n v="11"/>
    <n v="289"/>
    <n v="3018"/>
    <x v="3"/>
    <s v=""/>
    <n v="0.38636363636363635"/>
  </r>
  <r>
    <x v="30"/>
    <n v="748"/>
    <d v="2019-02-23T00:00:00"/>
    <n v="4"/>
    <n v="25.9"/>
    <n v="644"/>
    <n v="3754"/>
    <x v="2"/>
    <s v=""/>
    <n v="0.86096256684491979"/>
  </r>
  <r>
    <x v="37"/>
    <n v="748"/>
    <d v="2019-03-02T00:00:00"/>
    <n v="4"/>
    <n v="14.7"/>
    <n v="529"/>
    <n v="3030"/>
    <x v="3"/>
    <s v=""/>
    <n v="0.70721925133689845"/>
  </r>
  <r>
    <x v="122"/>
    <n v="750"/>
    <d v="2019-02-23T00:00:00"/>
    <n v="2"/>
    <n v="2.4"/>
    <n v="125"/>
    <n v="3121"/>
    <x v="2"/>
    <s v=""/>
    <n v="0.16666666666666666"/>
  </r>
  <r>
    <x v="119"/>
    <n v="750"/>
    <d v="2019-03-02T00:00:00"/>
    <n v="3"/>
    <n v="14.5"/>
    <n v="621"/>
    <n v="3087"/>
    <x v="2"/>
    <s v=""/>
    <n v="0.82799999999999996"/>
  </r>
  <r>
    <x v="58"/>
    <n v="751"/>
    <d v="2019-03-09T00:00:00"/>
    <n v="3"/>
    <n v="13.1"/>
    <n v="626"/>
    <n v="3060"/>
    <x v="2"/>
    <s v=""/>
    <n v="0.83355525965379496"/>
  </r>
  <r>
    <x v="32"/>
    <n v="751"/>
    <d v="2019-03-09T00:00:00"/>
    <n v="4"/>
    <n v="25.5"/>
    <n v="505"/>
    <n v="3750"/>
    <x v="2"/>
    <s v=""/>
    <n v="0.6724367509986684"/>
  </r>
  <r>
    <x v="108"/>
    <n v="751"/>
    <d v="2019-02-23T00:00:00"/>
    <n v="3"/>
    <n v="6.7"/>
    <n v="664"/>
    <n v="3058"/>
    <x v="2"/>
    <s v=""/>
    <n v="0.88415446071904125"/>
  </r>
  <r>
    <x v="123"/>
    <n v="751"/>
    <d v="2019-02-23T00:00:00"/>
    <n v="4"/>
    <n v="20.6"/>
    <n v="534"/>
    <n v="3064"/>
    <x v="2"/>
    <s v=""/>
    <n v="0.71105193075898798"/>
  </r>
  <r>
    <x v="60"/>
    <n v="751"/>
    <d v="2019-03-23T00:00:00"/>
    <n v="3"/>
    <n v="25"/>
    <n v="758"/>
    <n v="3155"/>
    <x v="6"/>
    <s v=""/>
    <n v="1.0093209054593875"/>
  </r>
  <r>
    <x v="30"/>
    <n v="751"/>
    <d v="2019-03-02T00:00:00"/>
    <n v="5"/>
    <n v="25.9"/>
    <n v="576"/>
    <n v="3754"/>
    <x v="2"/>
    <s v=""/>
    <n v="0.76697736351531287"/>
  </r>
  <r>
    <x v="104"/>
    <n v="752"/>
    <d v="2019-03-02T00:00:00"/>
    <n v="3"/>
    <n v="22.7"/>
    <n v="719"/>
    <n v="3174"/>
    <x v="5"/>
    <s v=""/>
    <n v="0.9561170212765957"/>
  </r>
  <r>
    <x v="30"/>
    <n v="753"/>
    <d v="2019-01-12T00:00:00"/>
    <n v="4"/>
    <n v="25.9"/>
    <n v="602"/>
    <n v="3754"/>
    <x v="2"/>
    <s v=""/>
    <n v="0.79946879150066397"/>
  </r>
  <r>
    <x v="124"/>
    <n v="753"/>
    <d v="2019-03-09T00:00:00"/>
    <n v="3"/>
    <n v="10.5"/>
    <n v="519"/>
    <n v="3020"/>
    <x v="3"/>
    <s v=""/>
    <n v="0.68924302788844627"/>
  </r>
  <r>
    <x v="125"/>
    <n v="753"/>
    <d v="2019-02-23T00:00:00"/>
    <n v="3"/>
    <n v="27"/>
    <n v="445"/>
    <n v="3196"/>
    <x v="5"/>
    <s v=""/>
    <n v="0.59096945551128821"/>
  </r>
  <r>
    <x v="89"/>
    <n v="753"/>
    <d v="2019-02-23T00:00:00"/>
    <n v="4"/>
    <n v="29.9"/>
    <n v="971"/>
    <n v="3140"/>
    <x v="4"/>
    <s v=""/>
    <n v="1.2895086321381142"/>
  </r>
  <r>
    <x v="58"/>
    <n v="754"/>
    <d v="2019-03-09T00:00:00"/>
    <n v="3"/>
    <n v="13.1"/>
    <n v="723"/>
    <n v="3060"/>
    <x v="2"/>
    <s v=""/>
    <n v="0.95888594164456231"/>
  </r>
  <r>
    <x v="82"/>
    <n v="754"/>
    <d v="2019-03-09T00:00:00"/>
    <n v="3"/>
    <n v="8.4"/>
    <n v="529"/>
    <n v="3072"/>
    <x v="2"/>
    <s v=""/>
    <n v="0.70159151193633951"/>
  </r>
  <r>
    <x v="110"/>
    <n v="754"/>
    <d v="2019-03-23T00:00:00"/>
    <n v="3"/>
    <n v="9.4"/>
    <n v="582"/>
    <n v="3025"/>
    <x v="3"/>
    <s v=""/>
    <n v="0.77188328912466841"/>
  </r>
  <r>
    <x v="108"/>
    <n v="754"/>
    <d v="2019-03-02T00:00:00"/>
    <n v="4"/>
    <n v="6.7"/>
    <n v="615"/>
    <n v="3058"/>
    <x v="2"/>
    <s v=""/>
    <n v="0.81564986737400536"/>
  </r>
  <r>
    <x v="55"/>
    <n v="755"/>
    <d v="2019-03-23T00:00:00"/>
    <n v="4"/>
    <n v="21.8"/>
    <n v="552"/>
    <n v="3089"/>
    <x v="1"/>
    <s v=""/>
    <n v="0.73112582781456958"/>
  </r>
  <r>
    <x v="4"/>
    <n v="756"/>
    <d v="2019-03-09T00:00:00"/>
    <n v="4"/>
    <n v="20.6"/>
    <n v="569"/>
    <n v="3064"/>
    <x v="2"/>
    <s v=""/>
    <n v="0.75264550264550267"/>
  </r>
  <r>
    <x v="86"/>
    <n v="756"/>
    <d v="2019-03-23T00:00:00"/>
    <n v="3"/>
    <n v="10.5"/>
    <n v="715"/>
    <n v="3020"/>
    <x v="3"/>
    <s v=""/>
    <n v="0.94576719576719581"/>
  </r>
  <r>
    <x v="105"/>
    <n v="757"/>
    <d v="2019-03-02T00:00:00"/>
    <n v="3"/>
    <n v="11.2"/>
    <n v="666"/>
    <n v="3046"/>
    <x v="2"/>
    <s v=""/>
    <n v="0.87978863936591811"/>
  </r>
  <r>
    <x v="52"/>
    <n v="758"/>
    <d v="2019-02-16T00:00:00"/>
    <n v="4"/>
    <n v="20.399999999999999"/>
    <n v="868"/>
    <n v="3059"/>
    <x v="2"/>
    <s v=""/>
    <n v="1.1451187335092348"/>
  </r>
  <r>
    <x v="58"/>
    <n v="758"/>
    <d v="2019-03-09T00:00:00"/>
    <n v="3"/>
    <n v="13.1"/>
    <n v="697"/>
    <n v="3060"/>
    <x v="2"/>
    <s v=""/>
    <n v="0.91952506596306072"/>
  </r>
  <r>
    <x v="82"/>
    <n v="758"/>
    <d v="2019-03-23T00:00:00"/>
    <n v="3"/>
    <n v="8.4"/>
    <n v="671"/>
    <n v="3072"/>
    <x v="2"/>
    <s v=""/>
    <n v="0.88522427440633245"/>
  </r>
  <r>
    <x v="126"/>
    <n v="758"/>
    <d v="2019-03-02T00:00:00"/>
    <n v="3"/>
    <n v="21.5"/>
    <n v="586"/>
    <n v="3195"/>
    <x v="5"/>
    <s v=""/>
    <n v="0.77308707124010556"/>
  </r>
  <r>
    <x v="95"/>
    <n v="759"/>
    <d v="2019-02-16T00:00:00"/>
    <n v="3"/>
    <n v="24.8"/>
    <n v="864"/>
    <n v="3156"/>
    <x v="6"/>
    <s v=""/>
    <n v="1.1383399209486167"/>
  </r>
  <r>
    <x v="55"/>
    <n v="759"/>
    <d v="2019-03-23T00:00:00"/>
    <n v="4"/>
    <n v="21.8"/>
    <n v="971"/>
    <n v="3089"/>
    <x v="1"/>
    <s v=""/>
    <n v="1.2793148880105403"/>
  </r>
  <r>
    <x v="127"/>
    <n v="759"/>
    <d v="2019-03-02T00:00:00"/>
    <n v="3"/>
    <n v="14.7"/>
    <n v="729"/>
    <n v="3152"/>
    <x v="6"/>
    <s v=""/>
    <n v="0.96047430830039526"/>
  </r>
  <r>
    <x v="124"/>
    <n v="760"/>
    <d v="2019-03-23T00:00:00"/>
    <n v="3"/>
    <n v="10.5"/>
    <n v="630"/>
    <n v="3020"/>
    <x v="3"/>
    <s v=""/>
    <n v="0.82894736842105265"/>
  </r>
  <r>
    <x v="39"/>
    <n v="760"/>
    <d v="2019-03-02T00:00:00"/>
    <n v="3"/>
    <n v="17.899999999999999"/>
    <n v="561"/>
    <n v="3082"/>
    <x v="2"/>
    <s v=""/>
    <n v="0.73815789473684212"/>
  </r>
  <r>
    <x v="119"/>
    <n v="761"/>
    <d v="2019-03-09T00:00:00"/>
    <n v="4"/>
    <n v="14.5"/>
    <n v="546"/>
    <n v="3087"/>
    <x v="2"/>
    <s v=""/>
    <n v="0.71747700394218139"/>
  </r>
  <r>
    <x v="83"/>
    <n v="761"/>
    <d v="2019-03-23T00:00:00"/>
    <n v="3"/>
    <n v="20.8"/>
    <n v="539"/>
    <n v="3171"/>
    <x v="5"/>
    <s v=""/>
    <n v="0.70827858081471751"/>
  </r>
  <r>
    <x v="68"/>
    <n v="762"/>
    <d v="2019-03-09T00:00:00"/>
    <n v="3"/>
    <n v="16.100000000000001"/>
    <n v="683"/>
    <n v="3088"/>
    <x v="2"/>
    <s v=""/>
    <n v="0.89632545931758534"/>
  </r>
  <r>
    <x v="114"/>
    <n v="762"/>
    <d v="2019-03-23T00:00:00"/>
    <n v="5"/>
    <n v="23.5"/>
    <n v="765"/>
    <n v="3178"/>
    <x v="5"/>
    <s v=""/>
    <n v="1.0039370078740157"/>
  </r>
  <r>
    <x v="128"/>
    <n v="762"/>
    <d v="2019-03-02T00:00:00"/>
    <n v="2"/>
    <n v="6.2"/>
    <n v="152"/>
    <n v="3039"/>
    <x v="3"/>
    <s v=""/>
    <n v="0.1994750656167979"/>
  </r>
  <r>
    <x v="95"/>
    <n v="763"/>
    <d v="2019-01-12T00:00:00"/>
    <n v="3"/>
    <n v="24.8"/>
    <n v="757"/>
    <n v="3156"/>
    <x v="6"/>
    <s v=""/>
    <n v="0.99213630406290954"/>
  </r>
  <r>
    <x v="85"/>
    <n v="763"/>
    <d v="2019-01-12T00:00:00"/>
    <n v="4"/>
    <n v="14.5"/>
    <n v="662"/>
    <n v="3087"/>
    <x v="2"/>
    <s v=""/>
    <n v="0.86762778505897775"/>
  </r>
  <r>
    <x v="129"/>
    <n v="763"/>
    <d v="2019-02-23T00:00:00"/>
    <n v="3"/>
    <n v="8.5"/>
    <n v="544"/>
    <n v="3044"/>
    <x v="2"/>
    <s v=""/>
    <n v="0.71297509829619921"/>
  </r>
  <r>
    <x v="130"/>
    <n v="764"/>
    <d v="2019-02-09T00:00:00"/>
    <n v="2"/>
    <n v="6.3"/>
    <n v="314"/>
    <n v="3013"/>
    <x v="3"/>
    <s v=""/>
    <n v="0.41099476439790578"/>
  </r>
  <r>
    <x v="49"/>
    <n v="765"/>
    <d v="2019-03-23T00:00:00"/>
    <n v="3"/>
    <n v="10.5"/>
    <n v="614"/>
    <n v="3020"/>
    <x v="3"/>
    <s v=""/>
    <n v="0.80261437908496736"/>
  </r>
  <r>
    <x v="131"/>
    <n v="766"/>
    <d v="2019-03-02T00:00:00"/>
    <n v="3"/>
    <n v="18.8"/>
    <n v="338"/>
    <n v="3170"/>
    <x v="5"/>
    <s v=""/>
    <n v="0.44125326370757179"/>
  </r>
  <r>
    <x v="68"/>
    <n v="767"/>
    <d v="2019-01-12T00:00:00"/>
    <n v="3"/>
    <n v="16.100000000000001"/>
    <n v="603"/>
    <n v="3088"/>
    <x v="2"/>
    <s v=""/>
    <n v="0.78617992177314211"/>
  </r>
  <r>
    <x v="85"/>
    <n v="768"/>
    <d v="2019-03-23T00:00:00"/>
    <n v="3"/>
    <n v="14.5"/>
    <n v="568"/>
    <n v="3087"/>
    <x v="2"/>
    <s v=""/>
    <n v="0.73958333333333337"/>
  </r>
  <r>
    <x v="44"/>
    <n v="768"/>
    <d v="2019-03-02T00:00:00"/>
    <n v="4"/>
    <n v="18"/>
    <n v="777"/>
    <n v="3037"/>
    <x v="3"/>
    <s v=""/>
    <n v="1.01171875"/>
  </r>
  <r>
    <x v="37"/>
    <n v="769"/>
    <d v="2019-02-16T00:00:00"/>
    <n v="4"/>
    <n v="14.7"/>
    <n v="508"/>
    <n v="3030"/>
    <x v="3"/>
    <s v=""/>
    <n v="0.66059817945383614"/>
  </r>
  <r>
    <x v="43"/>
    <n v="769"/>
    <d v="2019-02-23T00:00:00"/>
    <n v="4"/>
    <n v="45.9"/>
    <n v="1619"/>
    <n v="3437"/>
    <x v="1"/>
    <s v=""/>
    <n v="2.1053315994798441"/>
  </r>
  <r>
    <x v="39"/>
    <n v="770"/>
    <d v="2019-03-16T00:00:00"/>
    <n v="3"/>
    <n v="17.899999999999999"/>
    <n v="652"/>
    <n v="3082"/>
    <x v="2"/>
    <s v=""/>
    <n v="0.8467532467532467"/>
  </r>
  <r>
    <x v="66"/>
    <n v="770"/>
    <d v="2019-02-23T00:00:00"/>
    <n v="3"/>
    <n v="11.7"/>
    <n v="304"/>
    <n v="3033"/>
    <x v="3"/>
    <s v=""/>
    <n v="0.39480519480519483"/>
  </r>
  <r>
    <x v="132"/>
    <n v="770"/>
    <d v="2019-03-02T00:00:00"/>
    <n v="4"/>
    <n v="22.2"/>
    <n v="565"/>
    <n v="3172"/>
    <x v="5"/>
    <s v=""/>
    <n v="0.73376623376623373"/>
  </r>
  <r>
    <x v="31"/>
    <n v="771"/>
    <d v="2019-01-26T00:00:00"/>
    <n v="3"/>
    <n v="35.4"/>
    <n v="678"/>
    <n v="3198"/>
    <x v="5"/>
    <s v=""/>
    <n v="0.87937743190661477"/>
  </r>
  <r>
    <x v="59"/>
    <n v="771"/>
    <d v="2019-03-16T00:00:00"/>
    <n v="4"/>
    <n v="15.5"/>
    <n v="510"/>
    <n v="3028"/>
    <x v="3"/>
    <s v=""/>
    <n v="0.66147859922178986"/>
  </r>
  <r>
    <x v="76"/>
    <n v="771"/>
    <d v="2019-03-16T00:00:00"/>
    <n v="4"/>
    <n v="15.5"/>
    <n v="770"/>
    <n v="3038"/>
    <x v="3"/>
    <s v=""/>
    <n v="0.99870298313878081"/>
  </r>
  <r>
    <x v="127"/>
    <n v="771"/>
    <d v="2019-03-02T00:00:00"/>
    <n v="3"/>
    <n v="14.7"/>
    <n v="745"/>
    <n v="3152"/>
    <x v="6"/>
    <s v=""/>
    <n v="0.96627756160830092"/>
  </r>
  <r>
    <x v="61"/>
    <n v="772"/>
    <d v="2019-03-23T00:00:00"/>
    <n v="5"/>
    <n v="12.1"/>
    <n v="545"/>
    <n v="3083"/>
    <x v="2"/>
    <s v=""/>
    <n v="0.70595854922279788"/>
  </r>
  <r>
    <x v="113"/>
    <n v="774"/>
    <d v="2019-01-12T00:00:00"/>
    <n v="3"/>
    <n v="25.2"/>
    <n v="593"/>
    <n v="3173"/>
    <x v="5"/>
    <s v=""/>
    <n v="0.76614987080103358"/>
  </r>
  <r>
    <x v="116"/>
    <n v="774"/>
    <d v="2019-01-12T00:00:00"/>
    <n v="4"/>
    <n v="15.5"/>
    <n v="839"/>
    <n v="3038"/>
    <x v="3"/>
    <s v=""/>
    <n v="1.0839793281653747"/>
  </r>
  <r>
    <x v="91"/>
    <n v="774"/>
    <d v="2019-03-02T00:00:00"/>
    <n v="3"/>
    <n v="28.5"/>
    <n v="790"/>
    <n v="3802"/>
    <x v="5"/>
    <s v=""/>
    <n v="1.020671834625323"/>
  </r>
  <r>
    <x v="58"/>
    <n v="775"/>
    <d v="2019-01-12T00:00:00"/>
    <n v="3"/>
    <n v="13.1"/>
    <n v="598"/>
    <n v="3060"/>
    <x v="2"/>
    <s v=""/>
    <n v="0.77161290322580645"/>
  </r>
  <r>
    <x v="7"/>
    <n v="775"/>
    <d v="2019-03-09T00:00:00"/>
    <n v="3"/>
    <n v="14"/>
    <n v="703"/>
    <n v="3047"/>
    <x v="2"/>
    <s v=""/>
    <n v="0.90709677419354839"/>
  </r>
  <r>
    <x v="37"/>
    <n v="775"/>
    <d v="2019-02-23T00:00:00"/>
    <n v="4"/>
    <n v="14.7"/>
    <n v="526"/>
    <n v="3030"/>
    <x v="3"/>
    <s v=""/>
    <n v="0.67870967741935484"/>
  </r>
  <r>
    <x v="4"/>
    <n v="775"/>
    <d v="2019-03-23T00:00:00"/>
    <n v="5"/>
    <n v="20.6"/>
    <n v="606"/>
    <n v="3064"/>
    <x v="2"/>
    <s v=""/>
    <n v="0.78193548387096778"/>
  </r>
  <r>
    <x v="49"/>
    <n v="776"/>
    <d v="2019-03-09T00:00:00"/>
    <n v="3"/>
    <n v="10.5"/>
    <n v="604"/>
    <n v="3020"/>
    <x v="3"/>
    <s v=""/>
    <n v="0.77835051546391754"/>
  </r>
  <r>
    <x v="60"/>
    <n v="776"/>
    <d v="2019-02-23T00:00:00"/>
    <n v="4"/>
    <n v="25"/>
    <n v="1169"/>
    <n v="3155"/>
    <x v="6"/>
    <s v=""/>
    <n v="1.5064432989690721"/>
  </r>
  <r>
    <x v="41"/>
    <n v="777"/>
    <d v="2019-03-09T00:00:00"/>
    <n v="4"/>
    <n v="11.2"/>
    <n v="606"/>
    <n v="3046"/>
    <x v="2"/>
    <s v=""/>
    <n v="0.77992277992277992"/>
  </r>
  <r>
    <x v="68"/>
    <n v="777"/>
    <d v="2019-03-23T00:00:00"/>
    <n v="3"/>
    <n v="16.100000000000001"/>
    <n v="562"/>
    <n v="3088"/>
    <x v="2"/>
    <s v=""/>
    <n v="0.72329472329472333"/>
  </r>
  <r>
    <x v="80"/>
    <n v="777"/>
    <d v="2019-03-23T00:00:00"/>
    <n v="3"/>
    <n v="6.4"/>
    <n v="196"/>
    <n v="3012"/>
    <x v="3"/>
    <s v=""/>
    <n v="0.25225225225225223"/>
  </r>
  <r>
    <x v="96"/>
    <n v="778"/>
    <d v="2019-03-23T00:00:00"/>
    <n v="3"/>
    <n v="12.9"/>
    <n v="482"/>
    <n v="3043"/>
    <x v="3"/>
    <s v=""/>
    <n v="0.61953727506426737"/>
  </r>
  <r>
    <x v="15"/>
    <n v="779"/>
    <d v="2019-02-16T00:00:00"/>
    <n v="3"/>
    <n v="12"/>
    <n v="743"/>
    <n v="3073"/>
    <x v="2"/>
    <s v=""/>
    <n v="0.95378690629011553"/>
  </r>
  <r>
    <x v="133"/>
    <n v="780"/>
    <d v="2019-02-09T00:00:00"/>
    <n v="3"/>
    <n v="17.5"/>
    <n v="556"/>
    <n v="3169"/>
    <x v="5"/>
    <s v=""/>
    <n v="0.71282051282051284"/>
  </r>
  <r>
    <x v="105"/>
    <n v="781"/>
    <d v="2019-01-12T00:00:00"/>
    <n v="3"/>
    <n v="11.2"/>
    <n v="555"/>
    <n v="3046"/>
    <x v="2"/>
    <s v=""/>
    <n v="0.71062740076824582"/>
  </r>
  <r>
    <x v="39"/>
    <n v="782"/>
    <d v="2019-03-09T00:00:00"/>
    <n v="4"/>
    <n v="17.899999999999999"/>
    <n v="782"/>
    <n v="3082"/>
    <x v="2"/>
    <s v=""/>
    <n v="1"/>
  </r>
  <r>
    <x v="92"/>
    <n v="782"/>
    <d v="2019-03-23T00:00:00"/>
    <n v="3"/>
    <n v="23"/>
    <n v="825"/>
    <n v="3136"/>
    <x v="6"/>
    <s v=""/>
    <n v="1.0549872122762147"/>
  </r>
  <r>
    <x v="68"/>
    <n v="782"/>
    <d v="2019-03-02T00:00:00"/>
    <n v="3"/>
    <n v="16.100000000000001"/>
    <n v="632"/>
    <n v="3088"/>
    <x v="2"/>
    <s v=""/>
    <n v="0.80818414322250642"/>
  </r>
  <r>
    <x v="134"/>
    <n v="782"/>
    <d v="2019-03-02T00:00:00"/>
    <n v="3"/>
    <n v="20"/>
    <n v="470"/>
    <n v="3194"/>
    <x v="5"/>
    <s v=""/>
    <n v="0.60102301790281332"/>
  </r>
  <r>
    <x v="25"/>
    <n v="783"/>
    <d v="2019-03-16T00:00:00"/>
    <n v="4"/>
    <n v="35.200000000000003"/>
    <n v="657"/>
    <n v="3806"/>
    <x v="4"/>
    <s v=""/>
    <n v="0.83908045977011492"/>
  </r>
  <r>
    <x v="100"/>
    <n v="783"/>
    <d v="2019-02-23T00:00:00"/>
    <n v="3"/>
    <n v="9.5"/>
    <n v="224"/>
    <n v="3034"/>
    <x v="3"/>
    <s v=""/>
    <n v="0.28607918263090676"/>
  </r>
  <r>
    <x v="15"/>
    <n v="784"/>
    <d v="2019-01-12T00:00:00"/>
    <n v="3"/>
    <n v="12"/>
    <n v="291"/>
    <n v="3073"/>
    <x v="2"/>
    <s v=""/>
    <n v="0.37117346938775508"/>
  </r>
  <r>
    <x v="28"/>
    <n v="784"/>
    <d v="2019-03-16T00:00:00"/>
    <n v="4"/>
    <n v="20.5"/>
    <n v="524"/>
    <n v="3752"/>
    <x v="2"/>
    <s v=""/>
    <n v="0.66836734693877553"/>
  </r>
  <r>
    <x v="5"/>
    <n v="784"/>
    <d v="2019-03-02T00:00:00"/>
    <n v="4"/>
    <n v="31.7"/>
    <n v="942"/>
    <n v="3429"/>
    <x v="3"/>
    <s v=""/>
    <n v="1.2015306122448979"/>
  </r>
  <r>
    <x v="41"/>
    <n v="785"/>
    <d v="2019-03-16T00:00:00"/>
    <n v="3"/>
    <n v="11.2"/>
    <n v="668"/>
    <n v="3046"/>
    <x v="2"/>
    <s v=""/>
    <n v="0.85095541401273889"/>
  </r>
  <r>
    <x v="86"/>
    <n v="785"/>
    <d v="2019-03-23T00:00:00"/>
    <n v="3"/>
    <n v="10.5"/>
    <n v="302"/>
    <n v="3020"/>
    <x v="3"/>
    <s v=""/>
    <n v="0.38471337579617837"/>
  </r>
  <r>
    <x v="60"/>
    <n v="786"/>
    <d v="2019-02-16T00:00:00"/>
    <n v="4"/>
    <n v="25"/>
    <n v="872"/>
    <n v="3155"/>
    <x v="6"/>
    <s v=""/>
    <n v="1.10941475826972"/>
  </r>
  <r>
    <x v="11"/>
    <n v="786"/>
    <d v="2019-02-02T00:00:00"/>
    <n v="4"/>
    <n v="19.600000000000001"/>
    <n v="626"/>
    <n v="3076"/>
    <x v="2"/>
    <s v=""/>
    <n v="0.79643765903307884"/>
  </r>
  <r>
    <x v="135"/>
    <n v="786"/>
    <d v="2019-03-23T00:00:00"/>
    <n v="3"/>
    <n v="8.6"/>
    <n v="624"/>
    <n v="3019"/>
    <x v="3"/>
    <s v=""/>
    <n v="0.79389312977099236"/>
  </r>
  <r>
    <x v="66"/>
    <n v="786"/>
    <d v="2019-03-02T00:00:00"/>
    <n v="3"/>
    <n v="11.7"/>
    <n v="600"/>
    <n v="3033"/>
    <x v="3"/>
    <s v=""/>
    <n v="0.76335877862595425"/>
  </r>
  <r>
    <x v="66"/>
    <n v="787"/>
    <d v="2019-03-09T00:00:00"/>
    <n v="3"/>
    <n v="11.7"/>
    <n v="572"/>
    <n v="3033"/>
    <x v="3"/>
    <s v=""/>
    <n v="0.72681067344345618"/>
  </r>
  <r>
    <x v="61"/>
    <n v="788"/>
    <d v="2019-03-09T00:00:00"/>
    <n v="3"/>
    <n v="12.1"/>
    <n v="664"/>
    <n v="3083"/>
    <x v="2"/>
    <s v=""/>
    <n v="0.84263959390862941"/>
  </r>
  <r>
    <x v="59"/>
    <n v="788"/>
    <d v="2019-02-23T00:00:00"/>
    <n v="4"/>
    <n v="15.5"/>
    <n v="513"/>
    <n v="3028"/>
    <x v="3"/>
    <s v=""/>
    <n v="0.65101522842639592"/>
  </r>
  <r>
    <x v="90"/>
    <n v="788"/>
    <d v="2019-03-02T00:00:00"/>
    <n v="4"/>
    <n v="14.5"/>
    <n v="560"/>
    <n v="3036"/>
    <x v="3"/>
    <s v=""/>
    <n v="0.71065989847715738"/>
  </r>
  <r>
    <x v="136"/>
    <n v="790"/>
    <d v="2019-01-12T00:00:00"/>
    <n v="4"/>
    <n v="17.600000000000001"/>
    <n v="464"/>
    <n v="3027"/>
    <x v="3"/>
    <s v=""/>
    <n v="0.58734177215189876"/>
  </r>
  <r>
    <x v="58"/>
    <n v="791"/>
    <d v="2019-01-12T00:00:00"/>
    <n v="3"/>
    <n v="13.1"/>
    <n v="612"/>
    <n v="3060"/>
    <x v="2"/>
    <s v=""/>
    <n v="0.77370417193426044"/>
  </r>
  <r>
    <x v="105"/>
    <n v="791"/>
    <d v="2019-03-09T00:00:00"/>
    <n v="4"/>
    <n v="11.2"/>
    <n v="594"/>
    <n v="3046"/>
    <x v="2"/>
    <s v=""/>
    <n v="0.75094816687737043"/>
  </r>
  <r>
    <x v="39"/>
    <n v="791"/>
    <d v="2019-03-16T00:00:00"/>
    <n v="5"/>
    <n v="17.899999999999999"/>
    <n v="693"/>
    <n v="3082"/>
    <x v="2"/>
    <s v=""/>
    <n v="0.87610619469026552"/>
  </r>
  <r>
    <x v="39"/>
    <n v="791"/>
    <d v="2019-02-23T00:00:00"/>
    <n v="3"/>
    <n v="17.899999999999999"/>
    <n v="639"/>
    <n v="3082"/>
    <x v="2"/>
    <s v=""/>
    <n v="0.80783817951959547"/>
  </r>
  <r>
    <x v="23"/>
    <n v="791"/>
    <d v="2019-02-23T00:00:00"/>
    <n v="4"/>
    <n v="14"/>
    <n v="727"/>
    <n v="3021"/>
    <x v="3"/>
    <s v=""/>
    <n v="0.91908975979772445"/>
  </r>
  <r>
    <x v="33"/>
    <n v="792"/>
    <d v="2019-03-09T00:00:00"/>
    <n v="4"/>
    <n v="10.5"/>
    <n v="579"/>
    <n v="3020"/>
    <x v="3"/>
    <s v=""/>
    <n v="0.73106060606060608"/>
  </r>
  <r>
    <x v="40"/>
    <n v="792"/>
    <d v="2019-03-23T00:00:00"/>
    <n v="3"/>
    <n v="16.3"/>
    <n v="705"/>
    <n v="3075"/>
    <x v="2"/>
    <s v=""/>
    <n v="0.89015151515151514"/>
  </r>
  <r>
    <x v="124"/>
    <n v="793"/>
    <d v="2019-02-16T00:00:00"/>
    <n v="3"/>
    <n v="10.5"/>
    <n v="669"/>
    <n v="3020"/>
    <x v="3"/>
    <s v=""/>
    <n v="0.8436317780580076"/>
  </r>
  <r>
    <x v="8"/>
    <n v="794"/>
    <d v="2019-02-09T00:00:00"/>
    <n v="7"/>
    <n v="17.399999999999999"/>
    <n v="860"/>
    <n v="3048"/>
    <x v="2"/>
    <s v=""/>
    <n v="1.0831234256926952"/>
  </r>
  <r>
    <x v="137"/>
    <n v="794"/>
    <d v="2019-03-09T00:00:00"/>
    <n v="3"/>
    <n v="18.7"/>
    <n v="571"/>
    <n v="3202"/>
    <x v="5"/>
    <s v=""/>
    <n v="0.71914357682619645"/>
  </r>
  <r>
    <x v="85"/>
    <n v="794"/>
    <d v="2019-03-02T00:00:00"/>
    <n v="4"/>
    <n v="14.5"/>
    <n v="574"/>
    <n v="3087"/>
    <x v="2"/>
    <s v=""/>
    <n v="0.7229219143576826"/>
  </r>
  <r>
    <x v="80"/>
    <n v="795"/>
    <d v="2019-01-12T00:00:00"/>
    <n v="2"/>
    <n v="6.4"/>
    <n v="495"/>
    <n v="3012"/>
    <x v="3"/>
    <s v=""/>
    <n v="0.62264150943396224"/>
  </r>
  <r>
    <x v="61"/>
    <n v="795"/>
    <d v="2019-03-23T00:00:00"/>
    <n v="4"/>
    <n v="12.1"/>
    <n v="609"/>
    <n v="3083"/>
    <x v="2"/>
    <s v=""/>
    <n v="0.76603773584905666"/>
  </r>
  <r>
    <x v="116"/>
    <n v="796"/>
    <d v="2019-02-23T00:00:00"/>
    <n v="4"/>
    <n v="15.5"/>
    <n v="772"/>
    <n v="3038"/>
    <x v="3"/>
    <s v=""/>
    <n v="0.96984924623115576"/>
  </r>
  <r>
    <x v="15"/>
    <n v="796"/>
    <d v="2019-03-02T00:00:00"/>
    <n v="4"/>
    <n v="12"/>
    <n v="706"/>
    <n v="3073"/>
    <x v="2"/>
    <s v=""/>
    <n v="0.88693467336683418"/>
  </r>
  <r>
    <x v="96"/>
    <n v="797"/>
    <d v="2019-01-12T00:00:00"/>
    <n v="3"/>
    <n v="12.9"/>
    <n v="403"/>
    <n v="3043"/>
    <x v="3"/>
    <s v=""/>
    <n v="0.50564617314930993"/>
  </r>
  <r>
    <x v="138"/>
    <n v="797"/>
    <d v="2019-03-02T00:00:00"/>
    <n v="3"/>
    <n v="11.2"/>
    <n v="562"/>
    <n v="3046"/>
    <x v="2"/>
    <s v=""/>
    <n v="0.70514429109159349"/>
  </r>
  <r>
    <x v="139"/>
    <n v="798"/>
    <d v="2019-03-23T00:00:00"/>
    <n v="3"/>
    <n v="21.3"/>
    <n v="609"/>
    <n v="3135"/>
    <x v="6"/>
    <s v=""/>
    <n v="0.76315789473684215"/>
  </r>
  <r>
    <x v="124"/>
    <n v="798"/>
    <d v="2019-03-23T00:00:00"/>
    <n v="3"/>
    <n v="10.5"/>
    <n v="711"/>
    <n v="3020"/>
    <x v="3"/>
    <s v=""/>
    <n v="0.89097744360902253"/>
  </r>
  <r>
    <x v="75"/>
    <n v="800"/>
    <d v="2019-01-12T00:00:00"/>
    <n v="4"/>
    <n v="10.4"/>
    <n v="595"/>
    <n v="3042"/>
    <x v="3"/>
    <s v=""/>
    <n v="0.74375000000000002"/>
  </r>
  <r>
    <x v="69"/>
    <n v="800"/>
    <d v="2019-03-23T00:00:00"/>
    <n v="4"/>
    <n v="26.5"/>
    <n v="1001"/>
    <n v="3138"/>
    <x v="4"/>
    <s v=""/>
    <n v="1.25125"/>
  </r>
  <r>
    <x v="5"/>
    <n v="800"/>
    <d v="2019-03-02T00:00:00"/>
    <n v="4"/>
    <n v="31.7"/>
    <n v="792"/>
    <n v="3429"/>
    <x v="3"/>
    <s v=""/>
    <n v="0.99"/>
  </r>
  <r>
    <x v="56"/>
    <n v="801"/>
    <d v="2019-02-23T00:00:00"/>
    <n v="3"/>
    <n v="15.3"/>
    <n v="584"/>
    <n v="3074"/>
    <x v="2"/>
    <s v=""/>
    <n v="0.72908863920099876"/>
  </r>
  <r>
    <x v="12"/>
    <n v="802"/>
    <d v="2019-02-16T00:00:00"/>
    <n v="3"/>
    <n v="18.399999999999999"/>
    <n v="957"/>
    <n v="3029"/>
    <x v="3"/>
    <s v=""/>
    <n v="1.1932668329177056"/>
  </r>
  <r>
    <x v="110"/>
    <n v="804"/>
    <d v="2019-01-12T00:00:00"/>
    <n v="5"/>
    <n v="9.4"/>
    <n v="542"/>
    <n v="3025"/>
    <x v="3"/>
    <s v=""/>
    <n v="0.67412935323383083"/>
  </r>
  <r>
    <x v="140"/>
    <n v="804"/>
    <d v="2019-03-09T00:00:00"/>
    <n v="3"/>
    <n v="18"/>
    <n v="784"/>
    <n v="3095"/>
    <x v="6"/>
    <s v=""/>
    <n v="0.97512437810945274"/>
  </r>
  <r>
    <x v="58"/>
    <n v="804"/>
    <d v="2019-02-23T00:00:00"/>
    <n v="3"/>
    <n v="13.1"/>
    <n v="550"/>
    <n v="3060"/>
    <x v="2"/>
    <s v=""/>
    <n v="0.6840796019900498"/>
  </r>
  <r>
    <x v="141"/>
    <n v="805"/>
    <d v="2019-02-09T00:00:00"/>
    <n v="2"/>
    <n v="5.0999999999999996"/>
    <n v="275"/>
    <n v="3011"/>
    <x v="3"/>
    <s v=""/>
    <n v="0.34161490683229812"/>
  </r>
  <r>
    <x v="62"/>
    <n v="805"/>
    <d v="2019-03-09T00:00:00"/>
    <n v="4"/>
    <n v="14"/>
    <n v="555"/>
    <n v="3021"/>
    <x v="3"/>
    <s v=""/>
    <n v="0.68944099378881984"/>
  </r>
  <r>
    <x v="11"/>
    <n v="805"/>
    <d v="2019-03-02T00:00:00"/>
    <n v="4"/>
    <n v="19.600000000000001"/>
    <n v="689"/>
    <n v="3076"/>
    <x v="2"/>
    <s v=""/>
    <n v="0.85590062111801246"/>
  </r>
  <r>
    <x v="129"/>
    <n v="806"/>
    <d v="2019-01-12T00:00:00"/>
    <n v="2"/>
    <n v="8.5"/>
    <n v="1597"/>
    <n v="3044"/>
    <x v="2"/>
    <s v=""/>
    <n v="1.9813895781637718"/>
  </r>
  <r>
    <x v="15"/>
    <n v="806"/>
    <d v="2019-03-09T00:00:00"/>
    <n v="3"/>
    <n v="12"/>
    <n v="576"/>
    <n v="3073"/>
    <x v="2"/>
    <s v=""/>
    <n v="0.71464019851116622"/>
  </r>
  <r>
    <x v="103"/>
    <n v="806"/>
    <d v="2019-03-16T00:00:00"/>
    <n v="3"/>
    <n v="12.1"/>
    <n v="570"/>
    <n v="3083"/>
    <x v="2"/>
    <s v=""/>
    <n v="0.70719602977667495"/>
  </r>
  <r>
    <x v="142"/>
    <n v="806"/>
    <d v="2019-03-23T00:00:00"/>
    <n v="3"/>
    <n v="17.5"/>
    <n v="559"/>
    <n v="3169"/>
    <x v="5"/>
    <s v=""/>
    <n v="0.69354838709677424"/>
  </r>
  <r>
    <x v="41"/>
    <n v="807"/>
    <d v="2019-01-12T00:00:00"/>
    <n v="4"/>
    <n v="11.2"/>
    <n v="674"/>
    <n v="3046"/>
    <x v="2"/>
    <s v=""/>
    <n v="0.83519206939281287"/>
  </r>
  <r>
    <x v="39"/>
    <n v="807"/>
    <d v="2019-03-09T00:00:00"/>
    <n v="4"/>
    <n v="17.899999999999999"/>
    <n v="604"/>
    <n v="3082"/>
    <x v="2"/>
    <s v=""/>
    <n v="0.74845105328376704"/>
  </r>
  <r>
    <x v="52"/>
    <n v="807"/>
    <d v="2019-03-23T00:00:00"/>
    <n v="5"/>
    <n v="20.399999999999999"/>
    <n v="876"/>
    <n v="3059"/>
    <x v="2"/>
    <s v=""/>
    <n v="1.0855018587360594"/>
  </r>
  <r>
    <x v="128"/>
    <n v="807"/>
    <d v="2019-03-02T00:00:00"/>
    <n v="2"/>
    <n v="6.2"/>
    <n v="91"/>
    <n v="3039"/>
    <x v="3"/>
    <s v=""/>
    <n v="0.1127633209417596"/>
  </r>
  <r>
    <x v="143"/>
    <n v="808"/>
    <d v="2019-01-12T00:00:00"/>
    <n v="3"/>
    <n v="17.899999999999999"/>
    <n v="600"/>
    <n v="3192"/>
    <x v="7"/>
    <s v=""/>
    <n v="0.74257425742574257"/>
  </r>
  <r>
    <x v="144"/>
    <n v="808"/>
    <d v="2019-03-23T00:00:00"/>
    <n v="3"/>
    <n v="8.8000000000000007"/>
    <n v="589"/>
    <n v="3081"/>
    <x v="6"/>
    <s v=""/>
    <n v="0.72896039603960394"/>
  </r>
  <r>
    <x v="142"/>
    <n v="809"/>
    <d v="2019-01-12T00:00:00"/>
    <n v="3"/>
    <n v="17.5"/>
    <n v="548"/>
    <n v="3169"/>
    <x v="5"/>
    <s v=""/>
    <n v="0.67737948084054389"/>
  </r>
  <r>
    <x v="31"/>
    <n v="810"/>
    <d v="2019-02-16T00:00:00"/>
    <n v="4"/>
    <n v="35.4"/>
    <n v="641"/>
    <n v="3198"/>
    <x v="5"/>
    <s v=""/>
    <n v="0.79135802469135808"/>
  </r>
  <r>
    <x v="68"/>
    <n v="810"/>
    <d v="2019-03-09T00:00:00"/>
    <n v="3"/>
    <n v="16.100000000000001"/>
    <n v="572"/>
    <n v="3088"/>
    <x v="2"/>
    <s v=""/>
    <n v="0.70617283950617282"/>
  </r>
  <r>
    <x v="92"/>
    <n v="810"/>
    <d v="2019-02-23T00:00:00"/>
    <n v="3"/>
    <n v="23"/>
    <n v="882"/>
    <n v="3136"/>
    <x v="6"/>
    <s v=""/>
    <n v="1.0888888888888888"/>
  </r>
  <r>
    <x v="145"/>
    <n v="810"/>
    <d v="2019-03-02T00:00:00"/>
    <n v="2"/>
    <n v="5.2"/>
    <n v="189"/>
    <n v="3056"/>
    <x v="2"/>
    <s v=""/>
    <n v="0.23333333333333334"/>
  </r>
  <r>
    <x v="108"/>
    <n v="811"/>
    <d v="2019-01-12T00:00:00"/>
    <n v="3"/>
    <n v="6.7"/>
    <n v="531"/>
    <n v="3058"/>
    <x v="2"/>
    <s v=""/>
    <n v="0.654747225647349"/>
  </r>
  <r>
    <x v="139"/>
    <n v="811"/>
    <d v="2019-01-12T00:00:00"/>
    <n v="3"/>
    <n v="21.3"/>
    <n v="754"/>
    <n v="3135"/>
    <x v="6"/>
    <s v=""/>
    <n v="0.92971639950678175"/>
  </r>
  <r>
    <x v="130"/>
    <n v="811"/>
    <d v="2019-02-23T00:00:00"/>
    <n v="3"/>
    <n v="6.3"/>
    <n v="471"/>
    <n v="3013"/>
    <x v="3"/>
    <s v=""/>
    <n v="0.58076448828606664"/>
  </r>
  <r>
    <x v="66"/>
    <n v="811"/>
    <d v="2019-03-02T00:00:00"/>
    <n v="3"/>
    <n v="11.7"/>
    <n v="345"/>
    <n v="3033"/>
    <x v="3"/>
    <s v=""/>
    <n v="0.42540073982737359"/>
  </r>
  <r>
    <x v="146"/>
    <n v="812"/>
    <d v="2019-02-09T00:00:00"/>
    <n v="2"/>
    <n v="5.0999999999999996"/>
    <n v="353"/>
    <n v="3011"/>
    <x v="3"/>
    <s v=""/>
    <n v="0.43472906403940886"/>
  </r>
  <r>
    <x v="124"/>
    <n v="812"/>
    <d v="2019-03-23T00:00:00"/>
    <n v="3"/>
    <n v="10.5"/>
    <n v="592"/>
    <n v="3020"/>
    <x v="3"/>
    <s v=""/>
    <n v="0.72906403940886699"/>
  </r>
  <r>
    <x v="45"/>
    <n v="812"/>
    <d v="2019-03-02T00:00:00"/>
    <n v="4"/>
    <n v="16.5"/>
    <n v="643"/>
    <n v="3049"/>
    <x v="2"/>
    <s v=""/>
    <n v="0.79187192118226601"/>
  </r>
  <r>
    <x v="135"/>
    <n v="813"/>
    <d v="2019-03-09T00:00:00"/>
    <n v="3"/>
    <n v="8.6"/>
    <n v="626"/>
    <n v="3019"/>
    <x v="3"/>
    <s v=""/>
    <n v="0.76998769987699878"/>
  </r>
  <r>
    <x v="68"/>
    <n v="813"/>
    <d v="2019-03-09T00:00:00"/>
    <n v="3"/>
    <n v="16.100000000000001"/>
    <n v="730"/>
    <n v="3088"/>
    <x v="2"/>
    <s v=""/>
    <n v="0.89790897908979095"/>
  </r>
  <r>
    <x v="107"/>
    <n v="813"/>
    <d v="2019-02-23T00:00:00"/>
    <n v="4"/>
    <n v="14.7"/>
    <n v="804"/>
    <n v="3030"/>
    <x v="3"/>
    <s v=""/>
    <n v="0.98892988929889303"/>
  </r>
  <r>
    <x v="108"/>
    <n v="813"/>
    <d v="2019-03-23T00:00:00"/>
    <n v="3"/>
    <n v="6.7"/>
    <n v="536"/>
    <n v="3058"/>
    <x v="2"/>
    <s v=""/>
    <n v="0.65928659286592861"/>
  </r>
  <r>
    <x v="120"/>
    <n v="814"/>
    <d v="2019-03-02T00:00:00"/>
    <n v="3"/>
    <n v="6.7"/>
    <n v="196"/>
    <n v="3058"/>
    <x v="2"/>
    <s v=""/>
    <n v="0.24078624078624078"/>
  </r>
  <r>
    <x v="68"/>
    <n v="815"/>
    <d v="2019-03-23T00:00:00"/>
    <n v="3"/>
    <n v="16.100000000000001"/>
    <n v="598"/>
    <n v="3088"/>
    <x v="2"/>
    <s v=""/>
    <n v="0.73374233128834354"/>
  </r>
  <r>
    <x v="15"/>
    <n v="817"/>
    <d v="2019-01-12T00:00:00"/>
    <n v="3"/>
    <n v="12"/>
    <n v="217"/>
    <n v="3073"/>
    <x v="2"/>
    <s v=""/>
    <n v="0.26560587515299877"/>
  </r>
  <r>
    <x v="23"/>
    <n v="817"/>
    <d v="2019-03-09T00:00:00"/>
    <n v="3"/>
    <n v="14"/>
    <n v="773"/>
    <n v="3021"/>
    <x v="3"/>
    <s v=""/>
    <n v="0.94614443084455324"/>
  </r>
  <r>
    <x v="147"/>
    <n v="817"/>
    <d v="2019-02-23T00:00:00"/>
    <n v="2"/>
    <n v="4.3"/>
    <n v="231"/>
    <n v="3032"/>
    <x v="3"/>
    <s v=""/>
    <n v="0.28274173806609548"/>
  </r>
  <r>
    <x v="100"/>
    <n v="817"/>
    <d v="2019-03-02T00:00:00"/>
    <n v="3"/>
    <n v="9.5"/>
    <n v="556"/>
    <n v="3034"/>
    <x v="3"/>
    <s v=""/>
    <n v="0.68053855569155441"/>
  </r>
  <r>
    <x v="148"/>
    <n v="818"/>
    <d v="2019-02-16T00:00:00"/>
    <n v="3"/>
    <n v="23.2"/>
    <n v="753"/>
    <n v="3153"/>
    <x v="6"/>
    <s v=""/>
    <n v="0.9205378973105135"/>
  </r>
  <r>
    <x v="37"/>
    <n v="818"/>
    <d v="2019-03-02T00:00:00"/>
    <n v="4"/>
    <n v="14.7"/>
    <n v="887"/>
    <n v="3030"/>
    <x v="3"/>
    <s v=""/>
    <n v="1.0843520782396088"/>
  </r>
  <r>
    <x v="48"/>
    <n v="819"/>
    <d v="2019-02-09T00:00:00"/>
    <n v="4"/>
    <n v="38"/>
    <n v="727"/>
    <n v="3199"/>
    <x v="5"/>
    <s v=""/>
    <n v="0.88766788766788762"/>
  </r>
  <r>
    <x v="149"/>
    <n v="819"/>
    <d v="2019-03-16T00:00:00"/>
    <n v="5"/>
    <n v="16.7"/>
    <n v="905"/>
    <n v="3150"/>
    <x v="6"/>
    <s v=""/>
    <n v="1.1050061050061051"/>
  </r>
  <r>
    <x v="126"/>
    <n v="820"/>
    <d v="2019-03-23T00:00:00"/>
    <n v="3"/>
    <n v="21.5"/>
    <n v="551"/>
    <n v="3195"/>
    <x v="5"/>
    <s v=""/>
    <n v="0.67195121951219516"/>
  </r>
  <r>
    <x v="83"/>
    <n v="820"/>
    <d v="2019-03-23T00:00:00"/>
    <n v="3"/>
    <n v="20.8"/>
    <n v="599"/>
    <n v="3171"/>
    <x v="5"/>
    <s v=""/>
    <n v="0.73048780487804876"/>
  </r>
  <r>
    <x v="61"/>
    <n v="820"/>
    <d v="2019-03-02T00:00:00"/>
    <n v="3"/>
    <n v="12.1"/>
    <n v="558"/>
    <n v="3083"/>
    <x v="2"/>
    <s v=""/>
    <n v="0.68048780487804883"/>
  </r>
  <r>
    <x v="37"/>
    <n v="821"/>
    <d v="2019-02-23T00:00:00"/>
    <n v="4"/>
    <n v="14.7"/>
    <n v="559"/>
    <n v="3030"/>
    <x v="3"/>
    <s v=""/>
    <n v="0.6808769792935444"/>
  </r>
  <r>
    <x v="39"/>
    <n v="821"/>
    <d v="2019-03-02T00:00:00"/>
    <n v="5"/>
    <n v="17.899999999999999"/>
    <n v="608"/>
    <n v="3082"/>
    <x v="2"/>
    <s v=""/>
    <n v="0.74056029232643117"/>
  </r>
  <r>
    <x v="116"/>
    <n v="821"/>
    <d v="2019-03-02T00:00:00"/>
    <n v="4"/>
    <n v="15.5"/>
    <n v="753"/>
    <n v="3038"/>
    <x v="3"/>
    <s v=""/>
    <n v="0.91717417783191235"/>
  </r>
  <r>
    <x v="9"/>
    <n v="821"/>
    <d v="2019-03-02T00:00:00"/>
    <n v="5"/>
    <n v="14.7"/>
    <n v="1189"/>
    <n v="3030"/>
    <x v="3"/>
    <s v=""/>
    <n v="1.4482338611449452"/>
  </r>
  <r>
    <x v="132"/>
    <n v="823"/>
    <d v="2019-03-02T00:00:00"/>
    <n v="3"/>
    <n v="22.2"/>
    <n v="541"/>
    <n v="3172"/>
    <x v="5"/>
    <s v=""/>
    <n v="0.65735115431348723"/>
  </r>
  <r>
    <x v="99"/>
    <n v="824"/>
    <d v="2019-03-09T00:00:00"/>
    <n v="3"/>
    <n v="6.4"/>
    <n v="348"/>
    <n v="3012"/>
    <x v="3"/>
    <s v=""/>
    <n v="0.42233009708737862"/>
  </r>
  <r>
    <x v="48"/>
    <n v="825"/>
    <d v="2019-01-12T00:00:00"/>
    <n v="4"/>
    <n v="38"/>
    <n v="915"/>
    <n v="3199"/>
    <x v="5"/>
    <s v=""/>
    <n v="1.1090909090909091"/>
  </r>
  <r>
    <x v="33"/>
    <n v="825"/>
    <d v="2019-03-09T00:00:00"/>
    <n v="3"/>
    <n v="10.5"/>
    <n v="634"/>
    <n v="3020"/>
    <x v="3"/>
    <s v=""/>
    <n v="0.76848484848484844"/>
  </r>
  <r>
    <x v="141"/>
    <n v="825"/>
    <d v="2019-03-23T00:00:00"/>
    <n v="3"/>
    <n v="5.0999999999999996"/>
    <n v="204"/>
    <n v="3011"/>
    <x v="3"/>
    <s v=""/>
    <n v="0.24727272727272728"/>
  </r>
  <r>
    <x v="150"/>
    <n v="825"/>
    <d v="2019-03-23T00:00:00"/>
    <n v="4"/>
    <n v="12.3"/>
    <n v="484"/>
    <n v="3166"/>
    <x v="7"/>
    <s v=""/>
    <n v="0.58666666666666667"/>
  </r>
  <r>
    <x v="151"/>
    <n v="825"/>
    <d v="2019-03-23T00:00:00"/>
    <n v="2"/>
    <n v="7"/>
    <n v="196"/>
    <n v="3071"/>
    <x v="2"/>
    <s v=""/>
    <n v="0.23757575757575758"/>
  </r>
  <r>
    <x v="152"/>
    <n v="825"/>
    <d v="2019-03-23T00:00:00"/>
    <n v="3"/>
    <n v="14.7"/>
    <n v="732"/>
    <n v="3152"/>
    <x v="6"/>
    <s v=""/>
    <n v="0.88727272727272732"/>
  </r>
  <r>
    <x v="120"/>
    <n v="826"/>
    <d v="2019-02-16T00:00:00"/>
    <n v="2"/>
    <n v="6.7"/>
    <n v="522"/>
    <n v="3058"/>
    <x v="2"/>
    <s v=""/>
    <n v="0.63196125907990319"/>
  </r>
  <r>
    <x v="15"/>
    <n v="826"/>
    <d v="2019-03-16T00:00:00"/>
    <n v="3"/>
    <n v="12"/>
    <n v="769"/>
    <n v="3073"/>
    <x v="2"/>
    <s v=""/>
    <n v="0.93099273607748179"/>
  </r>
  <r>
    <x v="75"/>
    <n v="826"/>
    <d v="2019-03-23T00:00:00"/>
    <n v="4"/>
    <n v="10.4"/>
    <n v="616"/>
    <n v="3042"/>
    <x v="3"/>
    <s v=""/>
    <n v="0.74576271186440679"/>
  </r>
  <r>
    <x v="153"/>
    <n v="826"/>
    <d v="2019-03-02T00:00:00"/>
    <n v="3"/>
    <n v="8.8000000000000007"/>
    <n v="636"/>
    <n v="3081"/>
    <x v="6"/>
    <s v=""/>
    <n v="0.76997578692493951"/>
  </r>
  <r>
    <x v="48"/>
    <n v="827"/>
    <d v="2019-02-23T00:00:00"/>
    <n v="4"/>
    <n v="38"/>
    <n v="824"/>
    <n v="3199"/>
    <x v="5"/>
    <s v=""/>
    <n v="0.99637243047158408"/>
  </r>
  <r>
    <x v="99"/>
    <n v="828"/>
    <d v="2019-01-12T00:00:00"/>
    <n v="3"/>
    <n v="6.4"/>
    <n v="337"/>
    <n v="3012"/>
    <x v="3"/>
    <s v=""/>
    <n v="0.40700483091787437"/>
  </r>
  <r>
    <x v="154"/>
    <n v="828"/>
    <d v="2019-02-16T00:00:00"/>
    <n v="3"/>
    <n v="18"/>
    <n v="692"/>
    <n v="3095"/>
    <x v="6"/>
    <s v=""/>
    <n v="0.83574879227053145"/>
  </r>
  <r>
    <x v="155"/>
    <n v="828"/>
    <d v="2019-03-09T00:00:00"/>
    <n v="4"/>
    <n v="12.7"/>
    <n v="664"/>
    <n v="3085"/>
    <x v="2"/>
    <s v=""/>
    <n v="0.80193236714975846"/>
  </r>
  <r>
    <x v="116"/>
    <n v="828"/>
    <d v="2019-02-23T00:00:00"/>
    <n v="3"/>
    <n v="15.5"/>
    <n v="668"/>
    <n v="3038"/>
    <x v="3"/>
    <s v=""/>
    <n v="0.80676328502415462"/>
  </r>
  <r>
    <x v="133"/>
    <n v="828"/>
    <d v="2019-03-23T00:00:00"/>
    <n v="3"/>
    <n v="17.5"/>
    <n v="561"/>
    <n v="3169"/>
    <x v="5"/>
    <s v=""/>
    <n v="0.67753623188405798"/>
  </r>
  <r>
    <x v="118"/>
    <n v="828"/>
    <d v="2019-03-02T00:00:00"/>
    <n v="3"/>
    <n v="38"/>
    <n v="716"/>
    <n v="3199"/>
    <x v="5"/>
    <s v=""/>
    <n v="0.86473429951690817"/>
  </r>
  <r>
    <x v="52"/>
    <n v="829"/>
    <d v="2019-03-09T00:00:00"/>
    <n v="4"/>
    <n v="20.399999999999999"/>
    <n v="914"/>
    <n v="3059"/>
    <x v="2"/>
    <s v=""/>
    <n v="1.1025331724969842"/>
  </r>
  <r>
    <x v="155"/>
    <n v="829"/>
    <d v="2019-03-23T00:00:00"/>
    <n v="3"/>
    <n v="12.7"/>
    <n v="669"/>
    <n v="3085"/>
    <x v="2"/>
    <s v=""/>
    <n v="0.80699638118214712"/>
  </r>
  <r>
    <x v="118"/>
    <n v="830"/>
    <d v="2019-03-23T00:00:00"/>
    <n v="5"/>
    <n v="38"/>
    <n v="703"/>
    <n v="3199"/>
    <x v="5"/>
    <s v=""/>
    <n v="0.84698795180722897"/>
  </r>
  <r>
    <x v="131"/>
    <n v="831"/>
    <d v="2019-01-12T00:00:00"/>
    <n v="3"/>
    <n v="18.8"/>
    <n v="667"/>
    <n v="3170"/>
    <x v="5"/>
    <s v=""/>
    <n v="0.80264741275571605"/>
  </r>
  <r>
    <x v="83"/>
    <n v="831"/>
    <d v="2019-02-23T00:00:00"/>
    <n v="2"/>
    <n v="20.8"/>
    <n v="677"/>
    <n v="3171"/>
    <x v="5"/>
    <s v=""/>
    <n v="0.81468110709987962"/>
  </r>
  <r>
    <x v="11"/>
    <n v="831"/>
    <d v="2019-03-23T00:00:00"/>
    <n v="4"/>
    <n v="19.600000000000001"/>
    <n v="595"/>
    <n v="3076"/>
    <x v="2"/>
    <s v=""/>
    <n v="0.7160048134777377"/>
  </r>
  <r>
    <x v="100"/>
    <n v="832"/>
    <d v="2019-03-02T00:00:00"/>
    <n v="4"/>
    <n v="9.5"/>
    <n v="512"/>
    <n v="3034"/>
    <x v="3"/>
    <s v=""/>
    <n v="0.61538461538461542"/>
  </r>
  <r>
    <x v="148"/>
    <n v="833"/>
    <d v="2019-01-12T00:00:00"/>
    <n v="5"/>
    <n v="23.2"/>
    <n v="728"/>
    <n v="3153"/>
    <x v="6"/>
    <s v=""/>
    <n v="0.87394957983193278"/>
  </r>
  <r>
    <x v="39"/>
    <n v="833"/>
    <d v="2019-02-16T00:00:00"/>
    <n v="4"/>
    <n v="17.899999999999999"/>
    <n v="701"/>
    <n v="3082"/>
    <x v="2"/>
    <s v=""/>
    <n v="0.84153661464585838"/>
  </r>
  <r>
    <x v="156"/>
    <n v="833"/>
    <d v="2019-03-02T00:00:00"/>
    <n v="4"/>
    <n v="27.1"/>
    <n v="540"/>
    <n v="3116"/>
    <x v="4"/>
    <s v=""/>
    <n v="0.64825930372148854"/>
  </r>
  <r>
    <x v="157"/>
    <n v="833"/>
    <d v="2019-03-02T00:00:00"/>
    <n v="3"/>
    <n v="6.8"/>
    <n v="348"/>
    <n v="3016"/>
    <x v="3"/>
    <s v=""/>
    <n v="0.4177671068427371"/>
  </r>
  <r>
    <x v="84"/>
    <n v="835"/>
    <d v="2019-01-12T00:00:00"/>
    <n v="4"/>
    <n v="18"/>
    <n v="729"/>
    <n v="3037"/>
    <x v="3"/>
    <s v=""/>
    <n v="0.87305389221556884"/>
  </r>
  <r>
    <x v="131"/>
    <n v="835"/>
    <d v="2019-02-23T00:00:00"/>
    <n v="3"/>
    <n v="18.8"/>
    <n v="676"/>
    <n v="3170"/>
    <x v="5"/>
    <s v=""/>
    <n v="0.80958083832335326"/>
  </r>
  <r>
    <x v="49"/>
    <n v="835"/>
    <d v="2019-03-23T00:00:00"/>
    <n v="3"/>
    <n v="10.5"/>
    <n v="933"/>
    <n v="3020"/>
    <x v="3"/>
    <s v=""/>
    <n v="1.1173652694610778"/>
  </r>
  <r>
    <x v="131"/>
    <n v="836"/>
    <d v="2019-02-23T00:00:00"/>
    <n v="4"/>
    <n v="18.8"/>
    <n v="656"/>
    <n v="3170"/>
    <x v="5"/>
    <s v=""/>
    <n v="0.78468899521531099"/>
  </r>
  <r>
    <x v="158"/>
    <n v="837"/>
    <d v="2019-01-12T00:00:00"/>
    <n v="3"/>
    <n v="16.100000000000001"/>
    <n v="657"/>
    <n v="3088"/>
    <x v="6"/>
    <s v=""/>
    <n v="0.78494623655913975"/>
  </r>
  <r>
    <x v="61"/>
    <n v="837"/>
    <d v="2019-02-09T00:00:00"/>
    <n v="4"/>
    <n v="12.1"/>
    <n v="607"/>
    <n v="3083"/>
    <x v="2"/>
    <s v=""/>
    <n v="0.72520908004778972"/>
  </r>
  <r>
    <x v="80"/>
    <n v="837"/>
    <d v="2019-03-02T00:00:00"/>
    <n v="4"/>
    <n v="6.4"/>
    <n v="223"/>
    <n v="3012"/>
    <x v="3"/>
    <s v=""/>
    <n v="0.26642771804062126"/>
  </r>
  <r>
    <x v="131"/>
    <n v="838"/>
    <d v="2019-02-16T00:00:00"/>
    <n v="3"/>
    <n v="18.8"/>
    <n v="580"/>
    <n v="3170"/>
    <x v="5"/>
    <s v=""/>
    <n v="0.69212410501193322"/>
  </r>
  <r>
    <x v="99"/>
    <n v="838"/>
    <d v="2019-03-23T00:00:00"/>
    <n v="3"/>
    <n v="6.4"/>
    <n v="456"/>
    <n v="3012"/>
    <x v="3"/>
    <s v=""/>
    <n v="0.54415274463007157"/>
  </r>
  <r>
    <x v="139"/>
    <n v="838"/>
    <d v="2019-03-02T00:00:00"/>
    <n v="3"/>
    <n v="21.3"/>
    <n v="677"/>
    <n v="3135"/>
    <x v="6"/>
    <s v=""/>
    <n v="0.80787589498806678"/>
  </r>
  <r>
    <x v="33"/>
    <n v="838"/>
    <d v="2019-03-02T00:00:00"/>
    <n v="3"/>
    <n v="10.5"/>
    <n v="608"/>
    <n v="3020"/>
    <x v="3"/>
    <s v=""/>
    <n v="0.72553699284009543"/>
  </r>
  <r>
    <x v="108"/>
    <n v="839"/>
    <d v="2019-03-23T00:00:00"/>
    <n v="4"/>
    <n v="6.7"/>
    <n v="579"/>
    <n v="3058"/>
    <x v="2"/>
    <s v=""/>
    <n v="0.69010727056019072"/>
  </r>
  <r>
    <x v="37"/>
    <n v="839"/>
    <d v="2019-03-23T00:00:00"/>
    <n v="4"/>
    <n v="14.7"/>
    <n v="730"/>
    <n v="3030"/>
    <x v="3"/>
    <s v=""/>
    <n v="0.87008343265792609"/>
  </r>
  <r>
    <x v="159"/>
    <n v="840"/>
    <d v="2019-01-12T00:00:00"/>
    <n v="3"/>
    <n v="21.5"/>
    <n v="564"/>
    <n v="3195"/>
    <x v="5"/>
    <s v=""/>
    <n v="0.67142857142857137"/>
  </r>
  <r>
    <x v="79"/>
    <n v="840"/>
    <d v="2019-01-12T00:00:00"/>
    <n v="2"/>
    <n v="26"/>
    <n v="930"/>
    <n v="3137"/>
    <x v="6"/>
    <s v=""/>
    <n v="1.1071428571428572"/>
  </r>
  <r>
    <x v="154"/>
    <n v="841"/>
    <d v="2019-03-02T00:00:00"/>
    <n v="4"/>
    <n v="18"/>
    <n v="826"/>
    <n v="3095"/>
    <x v="6"/>
    <s v=""/>
    <n v="0.98216409036860874"/>
  </r>
  <r>
    <x v="103"/>
    <n v="841"/>
    <d v="2019-03-02T00:00:00"/>
    <n v="4"/>
    <n v="12.1"/>
    <n v="485"/>
    <n v="3083"/>
    <x v="2"/>
    <s v=""/>
    <n v="0.57669441141498212"/>
  </r>
  <r>
    <x v="129"/>
    <n v="842"/>
    <d v="2019-03-23T00:00:00"/>
    <n v="3"/>
    <n v="8.5"/>
    <n v="505"/>
    <n v="3044"/>
    <x v="2"/>
    <s v=""/>
    <n v="0.5997624703087886"/>
  </r>
  <r>
    <x v="92"/>
    <n v="842"/>
    <d v="2019-03-02T00:00:00"/>
    <n v="3"/>
    <n v="23"/>
    <n v="430"/>
    <n v="3136"/>
    <x v="6"/>
    <s v=""/>
    <n v="0.5106888361045131"/>
  </r>
  <r>
    <x v="160"/>
    <n v="843"/>
    <d v="2019-03-09T00:00:00"/>
    <n v="3"/>
    <n v="15.4"/>
    <n v="449"/>
    <n v="3131"/>
    <x v="6"/>
    <s v=""/>
    <n v="0.53262158956109129"/>
  </r>
  <r>
    <x v="161"/>
    <n v="843"/>
    <d v="2019-03-23T00:00:00"/>
    <n v="2"/>
    <n v="13.4"/>
    <n v="381"/>
    <n v="3130"/>
    <x v="6"/>
    <s v=""/>
    <n v="0.45195729537366547"/>
  </r>
  <r>
    <x v="162"/>
    <n v="844"/>
    <d v="2019-01-12T00:00:00"/>
    <n v="4"/>
    <n v="23.6"/>
    <n v="608"/>
    <n v="3096"/>
    <x v="1"/>
    <s v=""/>
    <n v="0.72037914691943128"/>
  </r>
  <r>
    <x v="163"/>
    <n v="845"/>
    <d v="2019-02-16T00:00:00"/>
    <n v="4"/>
    <n v="27"/>
    <n v="558"/>
    <n v="3196"/>
    <x v="5"/>
    <s v=""/>
    <n v="0.66035502958579884"/>
  </r>
  <r>
    <x v="15"/>
    <n v="846"/>
    <d v="2019-03-09T00:00:00"/>
    <n v="3"/>
    <n v="12"/>
    <n v="664"/>
    <n v="3073"/>
    <x v="2"/>
    <s v=""/>
    <n v="0.78486997635933808"/>
  </r>
  <r>
    <x v="130"/>
    <n v="846"/>
    <d v="2019-02-23T00:00:00"/>
    <n v="3"/>
    <n v="6.3"/>
    <n v="441"/>
    <n v="3013"/>
    <x v="3"/>
    <s v=""/>
    <n v="0.52127659574468088"/>
  </r>
  <r>
    <x v="41"/>
    <n v="846"/>
    <d v="2019-03-02T00:00:00"/>
    <n v="3"/>
    <n v="11.2"/>
    <n v="776"/>
    <n v="3046"/>
    <x v="2"/>
    <s v=""/>
    <n v="0.91725768321513002"/>
  </r>
  <r>
    <x v="132"/>
    <n v="848"/>
    <d v="2019-01-12T00:00:00"/>
    <n v="4"/>
    <n v="22.2"/>
    <n v="571"/>
    <n v="3172"/>
    <x v="5"/>
    <s v=""/>
    <n v="0.67334905660377353"/>
  </r>
  <r>
    <x v="95"/>
    <n v="848"/>
    <d v="2019-02-09T00:00:00"/>
    <n v="4"/>
    <n v="24.8"/>
    <n v="754"/>
    <n v="3156"/>
    <x v="6"/>
    <s v=""/>
    <n v="0.88915094339622647"/>
  </r>
  <r>
    <x v="95"/>
    <n v="848"/>
    <d v="2019-03-23T00:00:00"/>
    <n v="4"/>
    <n v="24.8"/>
    <n v="675"/>
    <n v="3156"/>
    <x v="6"/>
    <s v=""/>
    <n v="0.79599056603773588"/>
  </r>
  <r>
    <x v="44"/>
    <n v="848"/>
    <d v="2019-03-02T00:00:00"/>
    <n v="4"/>
    <n v="18"/>
    <n v="650"/>
    <n v="3037"/>
    <x v="3"/>
    <s v=""/>
    <n v="0.76650943396226412"/>
  </r>
  <r>
    <x v="131"/>
    <n v="849"/>
    <d v="2019-02-16T00:00:00"/>
    <n v="3"/>
    <n v="18.8"/>
    <n v="669"/>
    <n v="3170"/>
    <x v="5"/>
    <s v=""/>
    <n v="0.78798586572438167"/>
  </r>
  <r>
    <x v="37"/>
    <n v="849"/>
    <d v="2019-03-09T00:00:00"/>
    <n v="4"/>
    <n v="14.7"/>
    <n v="725"/>
    <n v="3030"/>
    <x v="3"/>
    <s v=""/>
    <n v="0.85394581861012953"/>
  </r>
  <r>
    <x v="164"/>
    <n v="849"/>
    <d v="2019-03-23T00:00:00"/>
    <n v="2"/>
    <n v="17.2"/>
    <n v="481"/>
    <n v="3132"/>
    <x v="6"/>
    <s v=""/>
    <n v="0.56654888103651357"/>
  </r>
  <r>
    <x v="119"/>
    <n v="850"/>
    <d v="2019-03-02T00:00:00"/>
    <n v="3"/>
    <n v="14.5"/>
    <n v="711"/>
    <n v="3087"/>
    <x v="2"/>
    <s v=""/>
    <n v="0.83647058823529408"/>
  </r>
  <r>
    <x v="48"/>
    <n v="852"/>
    <d v="2019-01-12T00:00:00"/>
    <n v="5"/>
    <n v="38"/>
    <n v="954"/>
    <n v="3199"/>
    <x v="5"/>
    <s v=""/>
    <n v="1.119718309859155"/>
  </r>
  <r>
    <x v="92"/>
    <n v="853"/>
    <d v="2019-02-09T00:00:00"/>
    <n v="3"/>
    <n v="23"/>
    <n v="991"/>
    <n v="3136"/>
    <x v="6"/>
    <s v=""/>
    <n v="1.1617819460726846"/>
  </r>
  <r>
    <x v="131"/>
    <n v="853"/>
    <d v="2019-03-16T00:00:00"/>
    <n v="4"/>
    <n v="18.8"/>
    <n v="682"/>
    <n v="3170"/>
    <x v="5"/>
    <s v=""/>
    <n v="0.7995310668229777"/>
  </r>
  <r>
    <x v="165"/>
    <n v="853"/>
    <d v="2019-03-02T00:00:00"/>
    <n v="2"/>
    <n v="3.4"/>
    <n v="162"/>
    <n v="3031"/>
    <x v="2"/>
    <s v=""/>
    <n v="0.1899179366940211"/>
  </r>
  <r>
    <x v="128"/>
    <n v="853"/>
    <d v="2019-03-02T00:00:00"/>
    <n v="2"/>
    <n v="6.2"/>
    <n v="536"/>
    <n v="3039"/>
    <x v="3"/>
    <s v=""/>
    <n v="0.62837045720984763"/>
  </r>
  <r>
    <x v="82"/>
    <n v="854"/>
    <d v="2019-03-09T00:00:00"/>
    <n v="2"/>
    <n v="8.4"/>
    <n v="548"/>
    <n v="3072"/>
    <x v="2"/>
    <s v=""/>
    <n v="0.64168618266978927"/>
  </r>
  <r>
    <x v="32"/>
    <n v="854"/>
    <d v="2019-03-09T00:00:00"/>
    <n v="4"/>
    <n v="25.5"/>
    <n v="626"/>
    <n v="3750"/>
    <x v="2"/>
    <s v=""/>
    <n v="0.7330210772833724"/>
  </r>
  <r>
    <x v="135"/>
    <n v="854"/>
    <d v="2019-03-23T00:00:00"/>
    <n v="4"/>
    <n v="8.6"/>
    <n v="657"/>
    <n v="3019"/>
    <x v="3"/>
    <s v=""/>
    <n v="0.76932084309133486"/>
  </r>
  <r>
    <x v="124"/>
    <n v="855"/>
    <d v="2019-03-09T00:00:00"/>
    <n v="3"/>
    <n v="10.5"/>
    <n v="514"/>
    <n v="3020"/>
    <x v="3"/>
    <s v=""/>
    <n v="0.60116959064327491"/>
  </r>
  <r>
    <x v="57"/>
    <n v="856"/>
    <d v="2019-03-09T00:00:00"/>
    <n v="4"/>
    <n v="24.7"/>
    <n v="557"/>
    <n v="3175"/>
    <x v="5"/>
    <s v=""/>
    <n v="0.65070093457943923"/>
  </r>
  <r>
    <x v="166"/>
    <n v="856"/>
    <d v="2019-02-23T00:00:00"/>
    <n v="5"/>
    <n v="16.2"/>
    <n v="824"/>
    <n v="3094"/>
    <x v="6"/>
    <s v=""/>
    <n v="0.96261682242990654"/>
  </r>
  <r>
    <x v="48"/>
    <n v="856"/>
    <d v="2019-03-23T00:00:00"/>
    <n v="3"/>
    <n v="38"/>
    <n v="1111"/>
    <n v="3199"/>
    <x v="5"/>
    <s v=""/>
    <n v="1.2978971962616823"/>
  </r>
  <r>
    <x v="105"/>
    <n v="857"/>
    <d v="2019-03-02T00:00:00"/>
    <n v="3"/>
    <n v="11.2"/>
    <n v="747"/>
    <n v="3046"/>
    <x v="2"/>
    <s v=""/>
    <n v="0.8716452742123687"/>
  </r>
  <r>
    <x v="120"/>
    <n v="858"/>
    <d v="2019-03-23T00:00:00"/>
    <n v="3"/>
    <n v="6.7"/>
    <n v="281"/>
    <n v="3058"/>
    <x v="2"/>
    <s v=""/>
    <n v="0.32750582750582752"/>
  </r>
  <r>
    <x v="95"/>
    <n v="858"/>
    <d v="2019-03-23T00:00:00"/>
    <n v="4"/>
    <n v="24.8"/>
    <n v="750"/>
    <n v="3156"/>
    <x v="6"/>
    <s v=""/>
    <n v="0.87412587412587417"/>
  </r>
  <r>
    <x v="167"/>
    <n v="860"/>
    <d v="2019-03-09T00:00:00"/>
    <n v="3"/>
    <n v="16.7"/>
    <n v="784"/>
    <n v="3150"/>
    <x v="5"/>
    <s v=""/>
    <n v="0.91162790697674423"/>
  </r>
  <r>
    <x v="168"/>
    <n v="860"/>
    <d v="2019-03-23T00:00:00"/>
    <n v="5"/>
    <n v="14.2"/>
    <n v="1067"/>
    <n v="3149"/>
    <x v="6"/>
    <s v=""/>
    <n v="1.2406976744186047"/>
  </r>
  <r>
    <x v="169"/>
    <n v="860"/>
    <d v="2019-03-02T00:00:00"/>
    <n v="3"/>
    <n v="11"/>
    <n v="570"/>
    <n v="3018"/>
    <x v="3"/>
    <s v=""/>
    <n v="0.66279069767441856"/>
  </r>
  <r>
    <x v="135"/>
    <n v="861"/>
    <d v="2019-01-12T00:00:00"/>
    <n v="3"/>
    <n v="8.6"/>
    <n v="675"/>
    <n v="3019"/>
    <x v="3"/>
    <s v=""/>
    <n v="0.78397212543554007"/>
  </r>
  <r>
    <x v="120"/>
    <n v="861"/>
    <d v="2019-03-09T00:00:00"/>
    <n v="2"/>
    <n v="6.7"/>
    <n v="268"/>
    <n v="3058"/>
    <x v="2"/>
    <s v=""/>
    <n v="0.31126596980255516"/>
  </r>
  <r>
    <x v="124"/>
    <n v="861"/>
    <d v="2019-03-09T00:00:00"/>
    <n v="3"/>
    <n v="10.5"/>
    <n v="472"/>
    <n v="3020"/>
    <x v="3"/>
    <s v=""/>
    <n v="0.54819976771196288"/>
  </r>
  <r>
    <x v="141"/>
    <n v="861"/>
    <d v="2019-03-23T00:00:00"/>
    <n v="4"/>
    <n v="5.0999999999999996"/>
    <n v="394"/>
    <n v="3011"/>
    <x v="3"/>
    <s v=""/>
    <n v="0.45760743321718933"/>
  </r>
  <r>
    <x v="170"/>
    <n v="861"/>
    <d v="2019-03-23T00:00:00"/>
    <n v="2"/>
    <n v="6.2"/>
    <n v="182"/>
    <n v="3015"/>
    <x v="3"/>
    <s v=""/>
    <n v="0.21138211382113822"/>
  </r>
  <r>
    <x v="130"/>
    <n v="861"/>
    <d v="2019-03-23T00:00:00"/>
    <n v="3"/>
    <n v="6.3"/>
    <n v="227"/>
    <n v="3013"/>
    <x v="3"/>
    <s v=""/>
    <n v="0.26364692218350755"/>
  </r>
  <r>
    <x v="171"/>
    <n v="861"/>
    <d v="2019-03-02T00:00:00"/>
    <n v="3"/>
    <n v="8.9"/>
    <n v="385"/>
    <n v="3084"/>
    <x v="6"/>
    <s v=""/>
    <n v="0.44715447154471544"/>
  </r>
  <r>
    <x v="129"/>
    <n v="862"/>
    <d v="2019-03-09T00:00:00"/>
    <n v="3"/>
    <n v="8.5"/>
    <n v="635"/>
    <n v="3044"/>
    <x v="2"/>
    <s v=""/>
    <n v="0.73665893271461713"/>
  </r>
  <r>
    <x v="129"/>
    <n v="862"/>
    <d v="2019-03-23T00:00:00"/>
    <n v="2"/>
    <n v="8.5"/>
    <n v="508"/>
    <n v="3044"/>
    <x v="2"/>
    <s v=""/>
    <n v="0.58932714617169368"/>
  </r>
  <r>
    <x v="172"/>
    <n v="864"/>
    <d v="2019-03-09T00:00:00"/>
    <n v="3"/>
    <n v="14.6"/>
    <n v="425"/>
    <n v="3093"/>
    <x v="6"/>
    <s v=""/>
    <n v="0.49189814814814814"/>
  </r>
  <r>
    <x v="144"/>
    <n v="864"/>
    <d v="2019-03-02T00:00:00"/>
    <n v="3"/>
    <n v="8.8000000000000007"/>
    <n v="695"/>
    <n v="3081"/>
    <x v="6"/>
    <s v=""/>
    <n v="0.80439814814814814"/>
  </r>
  <r>
    <x v="56"/>
    <n v="865"/>
    <d v="2019-01-12T00:00:00"/>
    <n v="3"/>
    <n v="15.3"/>
    <n v="665"/>
    <n v="3074"/>
    <x v="2"/>
    <s v=""/>
    <n v="0.76878612716763006"/>
  </r>
  <r>
    <x v="173"/>
    <n v="866"/>
    <d v="2019-02-16T00:00:00"/>
    <n v="2"/>
    <n v="3.4"/>
    <n v="129"/>
    <n v="3031"/>
    <x v="2"/>
    <s v=""/>
    <n v="0.1489607390300231"/>
  </r>
  <r>
    <x v="95"/>
    <n v="866"/>
    <d v="2019-03-23T00:00:00"/>
    <n v="4"/>
    <n v="24.8"/>
    <n v="643"/>
    <n v="3156"/>
    <x v="6"/>
    <s v=""/>
    <n v="0.7424942263279446"/>
  </r>
  <r>
    <x v="79"/>
    <n v="867"/>
    <d v="2019-03-23T00:00:00"/>
    <n v="4"/>
    <n v="26"/>
    <n v="927"/>
    <n v="3137"/>
    <x v="6"/>
    <s v=""/>
    <n v="1.0692041522491349"/>
  </r>
  <r>
    <x v="83"/>
    <n v="867"/>
    <d v="2019-03-23T00:00:00"/>
    <n v="3"/>
    <n v="20.8"/>
    <n v="775"/>
    <n v="3171"/>
    <x v="5"/>
    <s v=""/>
    <n v="0.89388696655132638"/>
  </r>
  <r>
    <x v="110"/>
    <n v="868"/>
    <d v="2019-03-02T00:00:00"/>
    <n v="3"/>
    <n v="9.4"/>
    <n v="350"/>
    <n v="3025"/>
    <x v="3"/>
    <s v=""/>
    <n v="0.40322580645161288"/>
  </r>
  <r>
    <x v="120"/>
    <n v="869"/>
    <d v="2019-03-23T00:00:00"/>
    <n v="2"/>
    <n v="6.7"/>
    <n v="236"/>
    <n v="3058"/>
    <x v="2"/>
    <s v=""/>
    <n v="0.27157652474108168"/>
  </r>
  <r>
    <x v="85"/>
    <n v="870"/>
    <d v="2019-02-23T00:00:00"/>
    <n v="4"/>
    <n v="14.5"/>
    <n v="521"/>
    <n v="3087"/>
    <x v="2"/>
    <s v=""/>
    <n v="0.59885057471264369"/>
  </r>
  <r>
    <x v="129"/>
    <n v="870"/>
    <d v="2019-03-23T00:00:00"/>
    <n v="4"/>
    <n v="8.5"/>
    <n v="297"/>
    <n v="3044"/>
    <x v="2"/>
    <s v=""/>
    <n v="0.3413793103448276"/>
  </r>
  <r>
    <x v="129"/>
    <n v="870"/>
    <d v="2019-03-02T00:00:00"/>
    <n v="4"/>
    <n v="8.5"/>
    <n v="417"/>
    <n v="3044"/>
    <x v="2"/>
    <s v=""/>
    <n v="0.47931034482758622"/>
  </r>
  <r>
    <x v="58"/>
    <n v="871"/>
    <d v="2019-02-23T00:00:00"/>
    <n v="3"/>
    <n v="13.1"/>
    <n v="690"/>
    <n v="3060"/>
    <x v="2"/>
    <s v=""/>
    <n v="0.79219288174512059"/>
  </r>
  <r>
    <x v="120"/>
    <n v="872"/>
    <d v="2019-03-02T00:00:00"/>
    <n v="3"/>
    <n v="6.7"/>
    <n v="470"/>
    <n v="3058"/>
    <x v="2"/>
    <s v=""/>
    <n v="0.53899082568807344"/>
  </r>
  <r>
    <x v="170"/>
    <n v="872"/>
    <d v="2019-03-02T00:00:00"/>
    <n v="3"/>
    <n v="6.2"/>
    <n v="444"/>
    <n v="3015"/>
    <x v="3"/>
    <s v=""/>
    <n v="0.50917431192660545"/>
  </r>
  <r>
    <x v="148"/>
    <n v="873"/>
    <d v="2019-01-12T00:00:00"/>
    <n v="3"/>
    <n v="23.2"/>
    <n v="738"/>
    <n v="3153"/>
    <x v="6"/>
    <s v=""/>
    <n v="0.84536082474226804"/>
  </r>
  <r>
    <x v="131"/>
    <n v="873"/>
    <d v="2019-01-12T00:00:00"/>
    <n v="3"/>
    <n v="18.8"/>
    <n v="742"/>
    <n v="3170"/>
    <x v="5"/>
    <s v=""/>
    <n v="0.849942726231386"/>
  </r>
  <r>
    <x v="130"/>
    <n v="874"/>
    <d v="2019-01-12T00:00:00"/>
    <n v="2"/>
    <n v="6.3"/>
    <n v="240"/>
    <n v="3013"/>
    <x v="3"/>
    <s v=""/>
    <n v="0.27459954233409611"/>
  </r>
  <r>
    <x v="174"/>
    <n v="874"/>
    <d v="2019-02-23T00:00:00"/>
    <n v="5"/>
    <n v="19.899999999999999"/>
    <n v="660"/>
    <n v="3134"/>
    <x v="6"/>
    <s v=""/>
    <n v="0.75514874141876431"/>
  </r>
  <r>
    <x v="82"/>
    <n v="875"/>
    <d v="2019-03-23T00:00:00"/>
    <n v="3"/>
    <n v="8.4"/>
    <n v="507"/>
    <n v="3072"/>
    <x v="2"/>
    <s v=""/>
    <n v="0.5794285714285714"/>
  </r>
  <r>
    <x v="144"/>
    <n v="876"/>
    <d v="2019-02-09T00:00:00"/>
    <n v="3"/>
    <n v="8.8000000000000007"/>
    <n v="611"/>
    <n v="3081"/>
    <x v="6"/>
    <s v=""/>
    <n v="0.69748858447488582"/>
  </r>
  <r>
    <x v="58"/>
    <n v="876"/>
    <d v="2019-03-09T00:00:00"/>
    <n v="3"/>
    <n v="13.1"/>
    <n v="550"/>
    <n v="3060"/>
    <x v="2"/>
    <s v=""/>
    <n v="0.62785388127853881"/>
  </r>
  <r>
    <x v="175"/>
    <n v="876"/>
    <d v="2019-03-02T00:00:00"/>
    <n v="4"/>
    <n v="45.9"/>
    <n v="42805"/>
    <n v="3437"/>
    <x v="1"/>
    <s v=""/>
    <n v="48.864155251141554"/>
  </r>
  <r>
    <x v="33"/>
    <n v="877"/>
    <d v="2019-03-09T00:00:00"/>
    <n v="3"/>
    <n v="10.5"/>
    <n v="585"/>
    <n v="3020"/>
    <x v="3"/>
    <s v=""/>
    <n v="0.66704675028506266"/>
  </r>
  <r>
    <x v="170"/>
    <n v="877"/>
    <d v="2019-02-23T00:00:00"/>
    <n v="3"/>
    <n v="6.2"/>
    <n v="290"/>
    <n v="3015"/>
    <x v="3"/>
    <s v=""/>
    <n v="0.33067274800456098"/>
  </r>
  <r>
    <x v="58"/>
    <n v="877"/>
    <d v="2019-03-23T00:00:00"/>
    <n v="3"/>
    <n v="13.1"/>
    <n v="805"/>
    <n v="3060"/>
    <x v="2"/>
    <s v=""/>
    <n v="0.91790193842645385"/>
  </r>
  <r>
    <x v="61"/>
    <n v="878"/>
    <d v="2019-01-12T00:00:00"/>
    <n v="4"/>
    <n v="12.1"/>
    <n v="592"/>
    <n v="3083"/>
    <x v="2"/>
    <s v=""/>
    <n v="0.67425968109339407"/>
  </r>
  <r>
    <x v="110"/>
    <n v="878"/>
    <d v="2019-02-16T00:00:00"/>
    <n v="3"/>
    <n v="9.4"/>
    <n v="557"/>
    <n v="3025"/>
    <x v="3"/>
    <s v=""/>
    <n v="0.63439635535307515"/>
  </r>
  <r>
    <x v="132"/>
    <n v="878"/>
    <d v="2019-03-09T00:00:00"/>
    <n v="3"/>
    <n v="22.2"/>
    <n v="552"/>
    <n v="3172"/>
    <x v="5"/>
    <s v=""/>
    <n v="0.62870159453302965"/>
  </r>
  <r>
    <x v="176"/>
    <n v="879"/>
    <d v="2019-01-12T00:00:00"/>
    <n v="3"/>
    <n v="6.8"/>
    <n v="193"/>
    <n v="3016"/>
    <x v="3"/>
    <s v=""/>
    <n v="0.21956769055745165"/>
  </r>
  <r>
    <x v="177"/>
    <n v="881"/>
    <d v="2019-03-09T00:00:00"/>
    <n v="3"/>
    <n v="13.4"/>
    <n v="560"/>
    <n v="3130"/>
    <x v="6"/>
    <s v=""/>
    <n v="0.63564131668558455"/>
  </r>
  <r>
    <x v="41"/>
    <n v="881"/>
    <d v="2019-03-16T00:00:00"/>
    <n v="4"/>
    <n v="11.2"/>
    <n v="618"/>
    <n v="3046"/>
    <x v="2"/>
    <s v=""/>
    <n v="0.70147559591373443"/>
  </r>
  <r>
    <x v="110"/>
    <n v="881"/>
    <d v="2019-03-23T00:00:00"/>
    <n v="4"/>
    <n v="9.4"/>
    <n v="653"/>
    <n v="3025"/>
    <x v="3"/>
    <s v=""/>
    <n v="0.74120317820658344"/>
  </r>
  <r>
    <x v="132"/>
    <n v="881"/>
    <d v="2019-03-23T00:00:00"/>
    <n v="3"/>
    <n v="22.2"/>
    <n v="565"/>
    <n v="3172"/>
    <x v="5"/>
    <s v=""/>
    <n v="0.64131668558456301"/>
  </r>
  <r>
    <x v="178"/>
    <n v="882"/>
    <d v="2019-03-02T00:00:00"/>
    <n v="3"/>
    <n v="23.3"/>
    <n v="1003"/>
    <n v="3180"/>
    <x v="6"/>
    <s v=""/>
    <n v="1.1371882086167799"/>
  </r>
  <r>
    <x v="137"/>
    <n v="883"/>
    <d v="2019-02-16T00:00:00"/>
    <n v="3"/>
    <n v="18.7"/>
    <n v="721"/>
    <n v="3202"/>
    <x v="5"/>
    <s v=""/>
    <n v="0.81653454133635339"/>
  </r>
  <r>
    <x v="91"/>
    <n v="883"/>
    <d v="2019-03-23T00:00:00"/>
    <n v="5"/>
    <n v="28.5"/>
    <n v="673"/>
    <n v="3802"/>
    <x v="5"/>
    <s v=""/>
    <n v="0.76217440543601356"/>
  </r>
  <r>
    <x v="127"/>
    <n v="884"/>
    <d v="2019-03-09T00:00:00"/>
    <n v="5"/>
    <n v="14.7"/>
    <n v="553"/>
    <n v="3152"/>
    <x v="6"/>
    <s v=""/>
    <n v="0.6255656108597285"/>
  </r>
  <r>
    <x v="41"/>
    <n v="884"/>
    <d v="2019-03-23T00:00:00"/>
    <n v="3"/>
    <n v="11.2"/>
    <n v="624"/>
    <n v="3046"/>
    <x v="2"/>
    <s v=""/>
    <n v="0.70588235294117652"/>
  </r>
  <r>
    <x v="131"/>
    <n v="885"/>
    <d v="2019-02-16T00:00:00"/>
    <n v="4"/>
    <n v="18.8"/>
    <n v="676"/>
    <n v="3170"/>
    <x v="5"/>
    <s v=""/>
    <n v="0.76384180790960454"/>
  </r>
  <r>
    <x v="15"/>
    <n v="886"/>
    <d v="2019-02-23T00:00:00"/>
    <n v="2"/>
    <n v="12"/>
    <n v="723"/>
    <n v="3073"/>
    <x v="2"/>
    <s v=""/>
    <n v="0.81602708803611734"/>
  </r>
  <r>
    <x v="58"/>
    <n v="888"/>
    <d v="2019-02-09T00:00:00"/>
    <n v="3"/>
    <n v="13.1"/>
    <n v="687"/>
    <n v="3060"/>
    <x v="2"/>
    <s v=""/>
    <n v="0.77364864864864868"/>
  </r>
  <r>
    <x v="111"/>
    <n v="888"/>
    <d v="2019-02-09T00:00:00"/>
    <n v="3"/>
    <n v="15.4"/>
    <n v="601"/>
    <n v="3131"/>
    <x v="6"/>
    <s v=""/>
    <n v="0.67680180180180183"/>
  </r>
  <r>
    <x v="65"/>
    <n v="888"/>
    <d v="2019-03-23T00:00:00"/>
    <n v="3"/>
    <n v="19.899999999999999"/>
    <n v="748"/>
    <n v="3134"/>
    <x v="6"/>
    <s v=""/>
    <n v="0.84234234234234229"/>
  </r>
  <r>
    <x v="111"/>
    <n v="889"/>
    <d v="2019-03-09T00:00:00"/>
    <n v="3"/>
    <n v="15.4"/>
    <n v="698"/>
    <n v="3131"/>
    <x v="6"/>
    <s v=""/>
    <n v="0.78515185601799775"/>
  </r>
  <r>
    <x v="131"/>
    <n v="889"/>
    <d v="2019-03-09T00:00:00"/>
    <n v="3"/>
    <n v="18.8"/>
    <n v="683"/>
    <n v="3170"/>
    <x v="5"/>
    <s v=""/>
    <n v="0.76827896512935878"/>
  </r>
  <r>
    <x v="58"/>
    <n v="890"/>
    <d v="2019-03-02T00:00:00"/>
    <n v="4"/>
    <n v="13.1"/>
    <n v="703"/>
    <n v="3060"/>
    <x v="2"/>
    <s v=""/>
    <n v="0.78988764044943816"/>
  </r>
  <r>
    <x v="82"/>
    <n v="890"/>
    <d v="2019-03-02T00:00:00"/>
    <n v="3"/>
    <n v="8.4"/>
    <n v="426"/>
    <n v="3072"/>
    <x v="2"/>
    <s v=""/>
    <n v="0.47865168539325842"/>
  </r>
  <r>
    <x v="132"/>
    <n v="891"/>
    <d v="2019-03-09T00:00:00"/>
    <n v="3"/>
    <n v="22.2"/>
    <n v="559"/>
    <n v="3172"/>
    <x v="5"/>
    <s v=""/>
    <n v="0.62738496071829408"/>
  </r>
  <r>
    <x v="146"/>
    <n v="891"/>
    <d v="2019-02-23T00:00:00"/>
    <n v="2"/>
    <n v="5.0999999999999996"/>
    <n v="199"/>
    <n v="3011"/>
    <x v="3"/>
    <s v=""/>
    <n v="0.22334455667789002"/>
  </r>
  <r>
    <x v="9"/>
    <n v="891"/>
    <d v="2019-03-02T00:00:00"/>
    <n v="3"/>
    <n v="14.7"/>
    <n v="1085"/>
    <n v="3030"/>
    <x v="3"/>
    <s v=""/>
    <n v="1.217732884399551"/>
  </r>
  <r>
    <x v="41"/>
    <n v="892"/>
    <d v="2019-01-12T00:00:00"/>
    <n v="3"/>
    <n v="11.2"/>
    <n v="694"/>
    <n v="3046"/>
    <x v="2"/>
    <s v=""/>
    <n v="0.77802690582959644"/>
  </r>
  <r>
    <x v="170"/>
    <n v="892"/>
    <d v="2019-03-23T00:00:00"/>
    <n v="3"/>
    <n v="6.2"/>
    <n v="317"/>
    <n v="3015"/>
    <x v="3"/>
    <s v=""/>
    <n v="0.35538116591928254"/>
  </r>
  <r>
    <x v="179"/>
    <n v="893"/>
    <d v="2019-03-02T00:00:00"/>
    <n v="4"/>
    <n v="7.2"/>
    <n v="569"/>
    <n v="3185"/>
    <x v="7"/>
    <s v=""/>
    <n v="0.6371780515117581"/>
  </r>
  <r>
    <x v="130"/>
    <n v="893"/>
    <d v="2019-03-02T00:00:00"/>
    <n v="2"/>
    <n v="6.3"/>
    <n v="118"/>
    <n v="3013"/>
    <x v="3"/>
    <s v=""/>
    <n v="0.13213885778275475"/>
  </r>
  <r>
    <x v="143"/>
    <n v="894"/>
    <d v="2019-01-12T00:00:00"/>
    <n v="3"/>
    <n v="17.899999999999999"/>
    <n v="586"/>
    <n v="3192"/>
    <x v="7"/>
    <s v=""/>
    <n v="0.65548098434004476"/>
  </r>
  <r>
    <x v="132"/>
    <n v="894"/>
    <d v="2019-03-09T00:00:00"/>
    <n v="4"/>
    <n v="22.2"/>
    <n v="584"/>
    <n v="3172"/>
    <x v="5"/>
    <s v=""/>
    <n v="0.65324384787472034"/>
  </r>
  <r>
    <x v="145"/>
    <n v="894"/>
    <d v="2019-03-23T00:00:00"/>
    <n v="2"/>
    <n v="5.2"/>
    <n v="125"/>
    <n v="3056"/>
    <x v="2"/>
    <s v=""/>
    <n v="0.13982102908277405"/>
  </r>
  <r>
    <x v="180"/>
    <n v="894"/>
    <d v="2019-03-02T00:00:00"/>
    <n v="3"/>
    <n v="12.4"/>
    <n v="475"/>
    <n v="3108"/>
    <x v="6"/>
    <s v=""/>
    <n v="0.53131991051454142"/>
  </r>
  <r>
    <x v="90"/>
    <n v="895"/>
    <d v="2019-03-09T00:00:00"/>
    <n v="6"/>
    <n v="14.5"/>
    <n v="547"/>
    <n v="3036"/>
    <x v="3"/>
    <s v=""/>
    <n v="0.61117318435754187"/>
  </r>
  <r>
    <x v="111"/>
    <n v="895"/>
    <d v="2019-03-23T00:00:00"/>
    <n v="3"/>
    <n v="15.4"/>
    <n v="608"/>
    <n v="3131"/>
    <x v="6"/>
    <s v=""/>
    <n v="0.67932960893854744"/>
  </r>
  <r>
    <x v="166"/>
    <n v="895"/>
    <d v="2019-03-02T00:00:00"/>
    <n v="4"/>
    <n v="16.2"/>
    <n v="1115"/>
    <n v="3094"/>
    <x v="6"/>
    <s v=""/>
    <n v="1.2458100558659218"/>
  </r>
  <r>
    <x v="33"/>
    <n v="895"/>
    <d v="2019-03-02T00:00:00"/>
    <n v="3"/>
    <n v="10.5"/>
    <n v="725"/>
    <n v="3020"/>
    <x v="3"/>
    <s v=""/>
    <n v="0.81005586592178769"/>
  </r>
  <r>
    <x v="56"/>
    <n v="895"/>
    <d v="2019-03-02T00:00:00"/>
    <n v="4"/>
    <n v="15.3"/>
    <n v="656"/>
    <n v="3074"/>
    <x v="2"/>
    <s v=""/>
    <n v="0.73296089385474861"/>
  </r>
  <r>
    <x v="181"/>
    <n v="896"/>
    <d v="2019-03-02T00:00:00"/>
    <n v="4"/>
    <n v="16.100000000000001"/>
    <n v="702"/>
    <n v="3088"/>
    <x v="6"/>
    <s v=""/>
    <n v="0.7834821428571429"/>
  </r>
  <r>
    <x v="68"/>
    <n v="897"/>
    <d v="2019-03-09T00:00:00"/>
    <n v="4"/>
    <n v="16.100000000000001"/>
    <n v="674"/>
    <n v="3088"/>
    <x v="2"/>
    <s v=""/>
    <n v="0.75139353400222963"/>
  </r>
  <r>
    <x v="130"/>
    <n v="897"/>
    <d v="2019-03-09T00:00:00"/>
    <n v="3"/>
    <n v="6.3"/>
    <n v="225"/>
    <n v="3013"/>
    <x v="3"/>
    <s v=""/>
    <n v="0.25083612040133779"/>
  </r>
  <r>
    <x v="0"/>
    <n v="898"/>
    <d v="2019-02-23T00:00:00"/>
    <n v="3"/>
    <n v="29.8"/>
    <n v="1722"/>
    <n v="3338"/>
    <x v="0"/>
    <s v=""/>
    <n v="1.9175946547884186"/>
  </r>
  <r>
    <x v="143"/>
    <n v="899"/>
    <d v="2019-03-23T00:00:00"/>
    <n v="3"/>
    <n v="17.899999999999999"/>
    <n v="639"/>
    <n v="3192"/>
    <x v="7"/>
    <s v=""/>
    <n v="0.71078976640711899"/>
  </r>
  <r>
    <x v="75"/>
    <n v="900"/>
    <d v="2019-03-09T00:00:00"/>
    <n v="3"/>
    <n v="10.4"/>
    <n v="326"/>
    <n v="3042"/>
    <x v="3"/>
    <s v=""/>
    <n v="0.36222222222222222"/>
  </r>
  <r>
    <x v="170"/>
    <n v="903"/>
    <d v="2019-03-02T00:00:00"/>
    <n v="2"/>
    <n v="6.2"/>
    <n v="160"/>
    <n v="3015"/>
    <x v="3"/>
    <s v=""/>
    <n v="0.17718715393133999"/>
  </r>
  <r>
    <x v="15"/>
    <n v="904"/>
    <d v="2019-02-23T00:00:00"/>
    <n v="3"/>
    <n v="12"/>
    <n v="926"/>
    <n v="3073"/>
    <x v="2"/>
    <s v=""/>
    <n v="1.0243362831858407"/>
  </r>
  <r>
    <x v="120"/>
    <n v="904"/>
    <d v="2019-03-23T00:00:00"/>
    <n v="3"/>
    <n v="6.7"/>
    <n v="409"/>
    <n v="3058"/>
    <x v="2"/>
    <s v=""/>
    <n v="0.45243362831858408"/>
  </r>
  <r>
    <x v="52"/>
    <n v="904"/>
    <d v="2019-03-02T00:00:00"/>
    <n v="4"/>
    <n v="20.399999999999999"/>
    <n v="1138"/>
    <n v="3059"/>
    <x v="2"/>
    <s v=""/>
    <n v="1.2588495575221239"/>
  </r>
  <r>
    <x v="80"/>
    <n v="904"/>
    <d v="2019-03-02T00:00:00"/>
    <n v="3"/>
    <n v="6.4"/>
    <n v="491"/>
    <n v="3012"/>
    <x v="3"/>
    <s v=""/>
    <n v="0.54314159292035402"/>
  </r>
  <r>
    <x v="182"/>
    <n v="905"/>
    <d v="2019-02-23T00:00:00"/>
    <n v="3"/>
    <n v="14.3"/>
    <n v="298"/>
    <n v="3109"/>
    <x v="6"/>
    <s v=""/>
    <n v="0.32928176795580111"/>
  </r>
  <r>
    <x v="152"/>
    <n v="905"/>
    <d v="2019-03-23T00:00:00"/>
    <n v="3"/>
    <n v="14.7"/>
    <n v="730"/>
    <n v="3152"/>
    <x v="6"/>
    <s v=""/>
    <n v="0.8066298342541437"/>
  </r>
  <r>
    <x v="183"/>
    <n v="906"/>
    <d v="2019-03-23T00:00:00"/>
    <n v="3"/>
    <n v="15.5"/>
    <n v="555"/>
    <n v="3167"/>
    <x v="5"/>
    <s v=""/>
    <n v="0.61258278145695366"/>
  </r>
  <r>
    <x v="184"/>
    <n v="906"/>
    <d v="2019-03-02T00:00:00"/>
    <n v="4"/>
    <n v="6.2"/>
    <n v="379"/>
    <n v="3015"/>
    <x v="3"/>
    <s v=""/>
    <n v="0.41832229580573954"/>
  </r>
  <r>
    <x v="132"/>
    <n v="907"/>
    <d v="2019-03-09T00:00:00"/>
    <n v="3"/>
    <n v="22.2"/>
    <n v="589"/>
    <n v="3172"/>
    <x v="5"/>
    <s v=""/>
    <n v="0.64939360529217205"/>
  </r>
  <r>
    <x v="185"/>
    <n v="907"/>
    <d v="2019-03-23T00:00:00"/>
    <n v="3"/>
    <n v="16.100000000000001"/>
    <n v="407"/>
    <n v="3111"/>
    <x v="6"/>
    <s v=""/>
    <n v="0.44873208379272328"/>
  </r>
  <r>
    <x v="145"/>
    <n v="908"/>
    <d v="2019-03-09T00:00:00"/>
    <n v="2"/>
    <n v="5.2"/>
    <n v="211"/>
    <n v="3056"/>
    <x v="2"/>
    <s v=""/>
    <n v="0.23237885462555066"/>
  </r>
  <r>
    <x v="23"/>
    <n v="908"/>
    <d v="2019-03-23T00:00:00"/>
    <n v="3"/>
    <n v="14"/>
    <n v="716"/>
    <n v="3021"/>
    <x v="3"/>
    <s v=""/>
    <n v="0.78854625550660795"/>
  </r>
  <r>
    <x v="15"/>
    <n v="909"/>
    <d v="2019-01-12T00:00:00"/>
    <n v="3"/>
    <n v="12"/>
    <n v="517"/>
    <n v="3073"/>
    <x v="2"/>
    <s v=""/>
    <n v="0.56875687568756872"/>
  </r>
  <r>
    <x v="139"/>
    <n v="909"/>
    <d v="2019-03-09T00:00:00"/>
    <n v="3"/>
    <n v="21.3"/>
    <n v="889"/>
    <n v="3135"/>
    <x v="6"/>
    <s v=""/>
    <n v="0.97799779977997803"/>
  </r>
  <r>
    <x v="186"/>
    <n v="909"/>
    <d v="2019-03-02T00:00:00"/>
    <n v="4"/>
    <n v="17.2"/>
    <n v="643"/>
    <n v="3133"/>
    <x v="6"/>
    <s v=""/>
    <n v="0.70737073707370735"/>
  </r>
  <r>
    <x v="66"/>
    <n v="910"/>
    <d v="2019-02-23T00:00:00"/>
    <n v="4"/>
    <n v="11.7"/>
    <n v="586"/>
    <n v="3033"/>
    <x v="3"/>
    <s v=""/>
    <n v="0.643956043956044"/>
  </r>
  <r>
    <x v="151"/>
    <n v="910"/>
    <d v="2019-02-23T00:00:00"/>
    <n v="2"/>
    <n v="7"/>
    <n v="204"/>
    <n v="3071"/>
    <x v="2"/>
    <s v=""/>
    <n v="0.22417582417582418"/>
  </r>
  <r>
    <x v="187"/>
    <n v="910"/>
    <d v="2019-03-02T00:00:00"/>
    <n v="3"/>
    <n v="8.9"/>
    <n v="714"/>
    <n v="3084"/>
    <x v="6"/>
    <s v=""/>
    <n v="0.7846153846153846"/>
  </r>
  <r>
    <x v="143"/>
    <n v="911"/>
    <d v="2019-02-16T00:00:00"/>
    <n v="4"/>
    <n v="17.899999999999999"/>
    <n v="541"/>
    <n v="3192"/>
    <x v="7"/>
    <s v=""/>
    <n v="0.59385290889132825"/>
  </r>
  <r>
    <x v="95"/>
    <n v="911"/>
    <d v="2019-02-02T00:00:00"/>
    <n v="3"/>
    <n v="24.8"/>
    <n v="1332"/>
    <n v="3156"/>
    <x v="6"/>
    <s v=""/>
    <n v="1.4621295279912185"/>
  </r>
  <r>
    <x v="141"/>
    <n v="911"/>
    <d v="2019-03-09T00:00:00"/>
    <n v="2"/>
    <n v="5.0999999999999996"/>
    <n v="201"/>
    <n v="3011"/>
    <x v="3"/>
    <s v=""/>
    <n v="0.22063666300768386"/>
  </r>
  <r>
    <x v="41"/>
    <n v="912"/>
    <d v="2019-01-12T00:00:00"/>
    <n v="2"/>
    <n v="11.2"/>
    <n v="817"/>
    <n v="3046"/>
    <x v="2"/>
    <s v=""/>
    <n v="0.89583333333333337"/>
  </r>
  <r>
    <x v="120"/>
    <n v="912"/>
    <d v="2019-03-23T00:00:00"/>
    <n v="2"/>
    <n v="6.7"/>
    <n v="413"/>
    <n v="3058"/>
    <x v="2"/>
    <s v=""/>
    <n v="0.45285087719298245"/>
  </r>
  <r>
    <x v="148"/>
    <n v="914"/>
    <d v="2019-01-12T00:00:00"/>
    <n v="3"/>
    <n v="23.2"/>
    <n v="1042"/>
    <n v="3153"/>
    <x v="6"/>
    <s v=""/>
    <n v="1.1400437636761489"/>
  </r>
  <r>
    <x v="92"/>
    <n v="914"/>
    <d v="2019-02-23T00:00:00"/>
    <n v="3"/>
    <n v="23"/>
    <n v="1063"/>
    <n v="3136"/>
    <x v="6"/>
    <s v=""/>
    <n v="1.1630196936542669"/>
  </r>
  <r>
    <x v="80"/>
    <n v="915"/>
    <d v="2019-03-09T00:00:00"/>
    <n v="3"/>
    <n v="6.4"/>
    <n v="382"/>
    <n v="3012"/>
    <x v="3"/>
    <s v=""/>
    <n v="0.41748633879781422"/>
  </r>
  <r>
    <x v="127"/>
    <n v="915"/>
    <d v="2019-03-23T00:00:00"/>
    <n v="3"/>
    <n v="14.7"/>
    <n v="587"/>
    <n v="3152"/>
    <x v="6"/>
    <s v=""/>
    <n v="0.64153005464480872"/>
  </r>
  <r>
    <x v="100"/>
    <n v="916"/>
    <d v="2019-03-09T00:00:00"/>
    <n v="3"/>
    <n v="9.5"/>
    <n v="609"/>
    <n v="3034"/>
    <x v="3"/>
    <s v=""/>
    <n v="0.66484716157205237"/>
  </r>
  <r>
    <x v="188"/>
    <n v="916"/>
    <d v="2019-03-09T00:00:00"/>
    <n v="2"/>
    <n v="21.3"/>
    <n v="770"/>
    <n v="3135"/>
    <x v="6"/>
    <s v=""/>
    <n v="0.84061135371179041"/>
  </r>
  <r>
    <x v="189"/>
    <n v="917"/>
    <d v="2019-02-16T00:00:00"/>
    <n v="2"/>
    <n v="10.4"/>
    <n v="666"/>
    <n v="3042"/>
    <x v="3"/>
    <s v=""/>
    <n v="0.72628135223555068"/>
  </r>
  <r>
    <x v="135"/>
    <n v="918"/>
    <d v="2019-03-02T00:00:00"/>
    <n v="3"/>
    <n v="8.6"/>
    <n v="696"/>
    <n v="3019"/>
    <x v="3"/>
    <s v=""/>
    <n v="0.75816993464052285"/>
  </r>
  <r>
    <x v="186"/>
    <n v="919"/>
    <d v="2019-02-23T00:00:00"/>
    <n v="3"/>
    <n v="17.2"/>
    <n v="602"/>
    <n v="3133"/>
    <x v="6"/>
    <s v=""/>
    <n v="0.65505984766050052"/>
  </r>
  <r>
    <x v="145"/>
    <n v="920"/>
    <d v="2019-03-09T00:00:00"/>
    <n v="3"/>
    <n v="5.2"/>
    <n v="208"/>
    <n v="3056"/>
    <x v="2"/>
    <s v=""/>
    <n v="0.22608695652173913"/>
  </r>
  <r>
    <x v="147"/>
    <n v="921"/>
    <d v="2019-03-23T00:00:00"/>
    <n v="2"/>
    <n v="4.3"/>
    <n v="185"/>
    <n v="3032"/>
    <x v="3"/>
    <s v=""/>
    <n v="0.20086862106406081"/>
  </r>
  <r>
    <x v="50"/>
    <n v="924"/>
    <d v="2019-03-23T00:00:00"/>
    <n v="4"/>
    <n v="24.7"/>
    <n v="871"/>
    <n v="3175"/>
    <x v="5"/>
    <s v=""/>
    <n v="0.94264069264069261"/>
  </r>
  <r>
    <x v="104"/>
    <n v="925"/>
    <d v="2019-03-16T00:00:00"/>
    <n v="4"/>
    <n v="22.7"/>
    <n v="664"/>
    <n v="3174"/>
    <x v="5"/>
    <s v=""/>
    <n v="0.71783783783783783"/>
  </r>
  <r>
    <x v="118"/>
    <n v="925"/>
    <d v="2019-03-23T00:00:00"/>
    <n v="4"/>
    <n v="38"/>
    <n v="2881"/>
    <n v="3199"/>
    <x v="5"/>
    <s v=""/>
    <n v="3.1145945945945948"/>
  </r>
  <r>
    <x v="189"/>
    <n v="925"/>
    <d v="2019-03-02T00:00:00"/>
    <n v="3"/>
    <n v="10.4"/>
    <n v="538"/>
    <n v="3042"/>
    <x v="3"/>
    <s v=""/>
    <n v="0.58162162162162168"/>
  </r>
  <r>
    <x v="56"/>
    <n v="926"/>
    <d v="2019-03-23T00:00:00"/>
    <n v="3"/>
    <n v="15.3"/>
    <n v="717"/>
    <n v="3074"/>
    <x v="2"/>
    <s v=""/>
    <n v="0.77429805615550751"/>
  </r>
  <r>
    <x v="68"/>
    <n v="926"/>
    <d v="2019-03-02T00:00:00"/>
    <n v="4"/>
    <n v="16.100000000000001"/>
    <n v="926"/>
    <n v="3088"/>
    <x v="2"/>
    <s v=""/>
    <n v="1"/>
  </r>
  <r>
    <x v="130"/>
    <n v="927"/>
    <d v="2019-02-23T00:00:00"/>
    <n v="3"/>
    <n v="6.3"/>
    <n v="457"/>
    <n v="3013"/>
    <x v="3"/>
    <s v=""/>
    <n v="0.4929881337648328"/>
  </r>
  <r>
    <x v="15"/>
    <n v="928"/>
    <d v="2019-01-12T00:00:00"/>
    <n v="3"/>
    <n v="12"/>
    <n v="691"/>
    <n v="3073"/>
    <x v="2"/>
    <s v=""/>
    <n v="0.74461206896551724"/>
  </r>
  <r>
    <x v="140"/>
    <n v="928"/>
    <d v="2019-03-02T00:00:00"/>
    <n v="3"/>
    <n v="18"/>
    <n v="759"/>
    <n v="3095"/>
    <x v="6"/>
    <s v=""/>
    <n v="0.81788793103448276"/>
  </r>
  <r>
    <x v="121"/>
    <n v="929"/>
    <d v="2019-01-12T00:00:00"/>
    <n v="3"/>
    <n v="11"/>
    <n v="864"/>
    <n v="3018"/>
    <x v="3"/>
    <s v=""/>
    <n v="0.93003229278794397"/>
  </r>
  <r>
    <x v="69"/>
    <n v="929"/>
    <d v="2019-03-02T00:00:00"/>
    <n v="4"/>
    <n v="26.5"/>
    <n v="1271"/>
    <n v="3138"/>
    <x v="4"/>
    <s v=""/>
    <n v="1.3681377825618946"/>
  </r>
  <r>
    <x v="114"/>
    <n v="929"/>
    <d v="2019-03-02T00:00:00"/>
    <n v="4"/>
    <n v="23.5"/>
    <n v="738"/>
    <n v="3178"/>
    <x v="5"/>
    <s v=""/>
    <n v="0.79440258342303549"/>
  </r>
  <r>
    <x v="28"/>
    <n v="930"/>
    <d v="2019-03-09T00:00:00"/>
    <n v="5"/>
    <n v="20.5"/>
    <n v="571"/>
    <n v="3752"/>
    <x v="2"/>
    <s v=""/>
    <n v="0.61397849462365595"/>
  </r>
  <r>
    <x v="61"/>
    <n v="931"/>
    <d v="2019-03-02T00:00:00"/>
    <n v="4"/>
    <n v="12.1"/>
    <n v="573"/>
    <n v="3083"/>
    <x v="2"/>
    <s v=""/>
    <n v="0.61546723952738991"/>
  </r>
  <r>
    <x v="151"/>
    <n v="932"/>
    <d v="2019-01-12T00:00:00"/>
    <n v="3"/>
    <n v="7"/>
    <n v="209"/>
    <n v="3071"/>
    <x v="2"/>
    <s v=""/>
    <n v="0.22424892703862662"/>
  </r>
  <r>
    <x v="190"/>
    <n v="932"/>
    <d v="2019-03-02T00:00:00"/>
    <n v="2"/>
    <n v="5"/>
    <n v="133"/>
    <n v="3182"/>
    <x v="7"/>
    <s v=""/>
    <n v="0.1427038626609442"/>
  </r>
  <r>
    <x v="120"/>
    <n v="933"/>
    <d v="2019-03-23T00:00:00"/>
    <n v="2"/>
    <n v="6.7"/>
    <n v="365"/>
    <n v="3058"/>
    <x v="2"/>
    <s v=""/>
    <n v="0.3912111468381565"/>
  </r>
  <r>
    <x v="68"/>
    <n v="933"/>
    <d v="2019-03-23T00:00:00"/>
    <n v="4"/>
    <n v="16.100000000000001"/>
    <n v="923"/>
    <n v="3088"/>
    <x v="2"/>
    <s v=""/>
    <n v="0.98928188638799575"/>
  </r>
  <r>
    <x v="122"/>
    <n v="933"/>
    <d v="2019-03-02T00:00:00"/>
    <n v="2"/>
    <n v="2.4"/>
    <n v="164"/>
    <n v="3121"/>
    <x v="2"/>
    <s v=""/>
    <n v="0.17577706323687031"/>
  </r>
  <r>
    <x v="141"/>
    <n v="934"/>
    <d v="2019-03-02T00:00:00"/>
    <n v="3"/>
    <n v="5.0999999999999996"/>
    <n v="244"/>
    <n v="3011"/>
    <x v="3"/>
    <s v=""/>
    <n v="0.26124197002141325"/>
  </r>
  <r>
    <x v="82"/>
    <n v="935"/>
    <d v="2019-01-12T00:00:00"/>
    <n v="4"/>
    <n v="8.4"/>
    <n v="401"/>
    <n v="3072"/>
    <x v="2"/>
    <s v=""/>
    <n v="0.4288770053475936"/>
  </r>
  <r>
    <x v="191"/>
    <n v="936"/>
    <d v="2019-03-09T00:00:00"/>
    <n v="2"/>
    <n v="6.4"/>
    <n v="283"/>
    <n v="3012"/>
    <x v="3"/>
    <s v=""/>
    <n v="0.30235042735042733"/>
  </r>
  <r>
    <x v="192"/>
    <n v="936"/>
    <d v="2019-02-23T00:00:00"/>
    <n v="3"/>
    <n v="22.2"/>
    <n v="736"/>
    <n v="3179"/>
    <x v="6"/>
    <s v=""/>
    <n v="0.78632478632478631"/>
  </r>
  <r>
    <x v="193"/>
    <n v="936"/>
    <d v="2019-03-02T00:00:00"/>
    <n v="4"/>
    <n v="18"/>
    <n v="752"/>
    <n v="3095"/>
    <x v="6"/>
    <s v=""/>
    <n v="0.80341880341880345"/>
  </r>
  <r>
    <x v="114"/>
    <n v="938"/>
    <d v="2019-02-09T00:00:00"/>
    <n v="4"/>
    <n v="23.5"/>
    <n v="687"/>
    <n v="3178"/>
    <x v="5"/>
    <s v=""/>
    <n v="0.73240938166311298"/>
  </r>
  <r>
    <x v="181"/>
    <n v="939"/>
    <d v="2019-03-09T00:00:00"/>
    <n v="4"/>
    <n v="16.100000000000001"/>
    <n v="786"/>
    <n v="3088"/>
    <x v="6"/>
    <s v=""/>
    <n v="0.83706070287539935"/>
  </r>
  <r>
    <x v="68"/>
    <n v="939"/>
    <d v="2019-03-23T00:00:00"/>
    <n v="5"/>
    <n v="16.100000000000001"/>
    <n v="539"/>
    <n v="3088"/>
    <x v="2"/>
    <s v=""/>
    <n v="0.57401490947816824"/>
  </r>
  <r>
    <x v="166"/>
    <n v="939"/>
    <d v="2019-03-02T00:00:00"/>
    <n v="3"/>
    <n v="16.2"/>
    <n v="907"/>
    <n v="3094"/>
    <x v="6"/>
    <s v=""/>
    <n v="0.9659211927582535"/>
  </r>
  <r>
    <x v="15"/>
    <n v="939"/>
    <d v="2019-03-02T00:00:00"/>
    <n v="3"/>
    <n v="12"/>
    <n v="911"/>
    <n v="3073"/>
    <x v="2"/>
    <s v=""/>
    <n v="0.9701810436634718"/>
  </r>
  <r>
    <x v="15"/>
    <n v="942"/>
    <d v="2019-02-23T00:00:00"/>
    <n v="3"/>
    <n v="12"/>
    <n v="629"/>
    <n v="3073"/>
    <x v="2"/>
    <s v=""/>
    <n v="0.66772823779193202"/>
  </r>
  <r>
    <x v="167"/>
    <n v="942"/>
    <d v="2019-03-02T00:00:00"/>
    <n v="4"/>
    <n v="16.7"/>
    <n v="784"/>
    <n v="3150"/>
    <x v="5"/>
    <s v=""/>
    <n v="0.83227176220806798"/>
  </r>
  <r>
    <x v="114"/>
    <n v="943"/>
    <d v="2019-03-09T00:00:00"/>
    <n v="5"/>
    <n v="23.5"/>
    <n v="673"/>
    <n v="3178"/>
    <x v="5"/>
    <s v=""/>
    <n v="0.71367974549310709"/>
  </r>
  <r>
    <x v="176"/>
    <n v="943"/>
    <d v="2019-03-02T00:00:00"/>
    <n v="2"/>
    <n v="6.8"/>
    <n v="154"/>
    <n v="3016"/>
    <x v="3"/>
    <s v=""/>
    <n v="0.1633085896076352"/>
  </r>
  <r>
    <x v="178"/>
    <n v="944"/>
    <d v="2019-01-26T00:00:00"/>
    <n v="5"/>
    <n v="23.3"/>
    <n v="534"/>
    <n v="3180"/>
    <x v="6"/>
    <s v=""/>
    <n v="0.56567796610169496"/>
  </r>
  <r>
    <x v="194"/>
    <n v="944"/>
    <d v="2019-03-09T00:00:00"/>
    <n v="3"/>
    <n v="3.6"/>
    <n v="97"/>
    <n v="3068"/>
    <x v="2"/>
    <s v=""/>
    <n v="0.1027542372881356"/>
  </r>
  <r>
    <x v="82"/>
    <n v="944"/>
    <d v="2019-03-09T00:00:00"/>
    <n v="3"/>
    <n v="8.4"/>
    <n v="350"/>
    <n v="3072"/>
    <x v="2"/>
    <s v=""/>
    <n v="0.37076271186440679"/>
  </r>
  <r>
    <x v="168"/>
    <n v="945"/>
    <d v="2019-02-23T00:00:00"/>
    <n v="4"/>
    <n v="14.2"/>
    <n v="347"/>
    <n v="3149"/>
    <x v="6"/>
    <s v=""/>
    <n v="0.36719576719576719"/>
  </r>
  <r>
    <x v="130"/>
    <n v="945"/>
    <d v="2019-03-23T00:00:00"/>
    <n v="2"/>
    <n v="6.3"/>
    <n v="202"/>
    <n v="3013"/>
    <x v="3"/>
    <s v=""/>
    <n v="0.21375661375661376"/>
  </r>
  <r>
    <x v="43"/>
    <n v="946"/>
    <d v="2019-03-09T00:00:00"/>
    <n v="4"/>
    <n v="45.9"/>
    <n v="1041"/>
    <n v="3437"/>
    <x v="1"/>
    <s v=""/>
    <n v="1.1004228329809724"/>
  </r>
  <r>
    <x v="159"/>
    <n v="946"/>
    <d v="2019-03-23T00:00:00"/>
    <n v="4"/>
    <n v="21.5"/>
    <n v="641"/>
    <n v="3195"/>
    <x v="5"/>
    <s v=""/>
    <n v="0.67758985200845667"/>
  </r>
  <r>
    <x v="195"/>
    <n v="947"/>
    <d v="2019-03-23T00:00:00"/>
    <n v="3"/>
    <n v="17.2"/>
    <n v="454"/>
    <n v="3133"/>
    <x v="6"/>
    <s v=""/>
    <n v="0.47940865892291445"/>
  </r>
  <r>
    <x v="196"/>
    <n v="948"/>
    <d v="2019-03-23T00:00:00"/>
    <n v="2"/>
    <n v="5.3"/>
    <n v="155"/>
    <n v="3070"/>
    <x v="2"/>
    <s v=""/>
    <n v="0.16350210970464135"/>
  </r>
  <r>
    <x v="58"/>
    <n v="949"/>
    <d v="2019-03-23T00:00:00"/>
    <n v="4"/>
    <n v="13.1"/>
    <n v="666"/>
    <n v="3060"/>
    <x v="2"/>
    <s v=""/>
    <n v="0.70179135932560588"/>
  </r>
  <r>
    <x v="69"/>
    <n v="949"/>
    <d v="2019-03-23T00:00:00"/>
    <n v="3"/>
    <n v="26.5"/>
    <n v="891"/>
    <n v="3138"/>
    <x v="4"/>
    <s v=""/>
    <n v="0.9388830347734457"/>
  </r>
  <r>
    <x v="108"/>
    <n v="950"/>
    <d v="2019-02-16T00:00:00"/>
    <n v="3"/>
    <n v="6.7"/>
    <n v="679"/>
    <n v="3058"/>
    <x v="2"/>
    <s v=""/>
    <n v="0.71473684210526311"/>
  </r>
  <r>
    <x v="15"/>
    <n v="951"/>
    <d v="2019-03-23T00:00:00"/>
    <n v="3"/>
    <n v="12"/>
    <n v="540"/>
    <n v="3073"/>
    <x v="2"/>
    <s v=""/>
    <n v="0.56782334384858046"/>
  </r>
  <r>
    <x v="152"/>
    <n v="952"/>
    <d v="2019-02-16T00:00:00"/>
    <n v="3"/>
    <n v="14.7"/>
    <n v="734"/>
    <n v="3152"/>
    <x v="6"/>
    <s v=""/>
    <n v="0.77100840336134457"/>
  </r>
  <r>
    <x v="141"/>
    <n v="952"/>
    <d v="2019-03-02T00:00:00"/>
    <n v="3"/>
    <n v="5.0999999999999996"/>
    <n v="230"/>
    <n v="3011"/>
    <x v="3"/>
    <s v=""/>
    <n v="0.24159663865546219"/>
  </r>
  <r>
    <x v="82"/>
    <n v="953"/>
    <d v="2019-03-09T00:00:00"/>
    <n v="3"/>
    <n v="8.4"/>
    <n v="476"/>
    <n v="3072"/>
    <x v="2"/>
    <s v=""/>
    <n v="0.49947534102833158"/>
  </r>
  <r>
    <x v="124"/>
    <n v="953"/>
    <d v="2019-03-09T00:00:00"/>
    <n v="4"/>
    <n v="10.5"/>
    <n v="710"/>
    <n v="3020"/>
    <x v="3"/>
    <s v=""/>
    <n v="0.74501573976915003"/>
  </r>
  <r>
    <x v="44"/>
    <n v="953"/>
    <d v="2019-03-02T00:00:00"/>
    <n v="6"/>
    <n v="18"/>
    <n v="2006"/>
    <n v="3037"/>
    <x v="3"/>
    <s v=""/>
    <n v="2.1049317943336829"/>
  </r>
  <r>
    <x v="124"/>
    <n v="954"/>
    <d v="2019-03-02T00:00:00"/>
    <n v="3"/>
    <n v="10.5"/>
    <n v="540"/>
    <n v="3020"/>
    <x v="3"/>
    <s v=""/>
    <n v="0.56603773584905659"/>
  </r>
  <r>
    <x v="115"/>
    <n v="955"/>
    <d v="2019-03-09T00:00:00"/>
    <n v="3"/>
    <n v="5.2"/>
    <n v="546"/>
    <n v="3055"/>
    <x v="2"/>
    <s v=""/>
    <n v="0.57172774869109944"/>
  </r>
  <r>
    <x v="82"/>
    <n v="955"/>
    <d v="2019-03-23T00:00:00"/>
    <n v="3"/>
    <n v="8.4"/>
    <n v="308"/>
    <n v="3072"/>
    <x v="2"/>
    <s v=""/>
    <n v="0.32251308900523562"/>
  </r>
  <r>
    <x v="197"/>
    <n v="955"/>
    <d v="2019-03-02T00:00:00"/>
    <n v="2"/>
    <n v="7.5"/>
    <n v="296"/>
    <n v="3040"/>
    <x v="3"/>
    <s v=""/>
    <n v="0.30994764397905761"/>
  </r>
  <r>
    <x v="108"/>
    <n v="956"/>
    <d v="2019-01-12T00:00:00"/>
    <n v="3"/>
    <n v="6.7"/>
    <n v="407"/>
    <n v="3058"/>
    <x v="2"/>
    <s v=""/>
    <n v="0.42573221757322177"/>
  </r>
  <r>
    <x v="85"/>
    <n v="956"/>
    <d v="2019-03-09T00:00:00"/>
    <n v="4"/>
    <n v="14.5"/>
    <n v="687"/>
    <n v="3087"/>
    <x v="2"/>
    <s v=""/>
    <n v="0.71861924686192469"/>
  </r>
  <r>
    <x v="164"/>
    <n v="956"/>
    <d v="2019-03-02T00:00:00"/>
    <n v="4"/>
    <n v="17.2"/>
    <n v="653"/>
    <n v="3132"/>
    <x v="6"/>
    <s v=""/>
    <n v="0.68305439330543938"/>
  </r>
  <r>
    <x v="15"/>
    <n v="956"/>
    <d v="2019-03-02T00:00:00"/>
    <n v="4"/>
    <n v="12"/>
    <n v="867"/>
    <n v="3073"/>
    <x v="2"/>
    <s v=""/>
    <n v="0.90690376569037656"/>
  </r>
  <r>
    <x v="167"/>
    <n v="957"/>
    <d v="2019-03-23T00:00:00"/>
    <n v="4"/>
    <n v="16.7"/>
    <n v="752"/>
    <n v="3150"/>
    <x v="5"/>
    <s v=""/>
    <n v="0.78578892371995823"/>
  </r>
  <r>
    <x v="145"/>
    <n v="958"/>
    <d v="2019-03-23T00:00:00"/>
    <n v="3"/>
    <n v="5.2"/>
    <n v="179"/>
    <n v="3056"/>
    <x v="2"/>
    <s v=""/>
    <n v="0.18684759916492694"/>
  </r>
  <r>
    <x v="160"/>
    <n v="958"/>
    <d v="2019-03-23T00:00:00"/>
    <n v="3"/>
    <n v="15.4"/>
    <n v="634"/>
    <n v="3131"/>
    <x v="6"/>
    <s v=""/>
    <n v="0.66179540709812112"/>
  </r>
  <r>
    <x v="143"/>
    <n v="959"/>
    <d v="2019-01-12T00:00:00"/>
    <n v="3"/>
    <n v="17.899999999999999"/>
    <n v="500"/>
    <n v="3192"/>
    <x v="7"/>
    <s v=""/>
    <n v="0.52137643378519294"/>
  </r>
  <r>
    <x v="68"/>
    <n v="959"/>
    <d v="2019-03-09T00:00:00"/>
    <n v="4"/>
    <n v="16.100000000000001"/>
    <n v="808"/>
    <n v="3088"/>
    <x v="2"/>
    <s v=""/>
    <n v="0.84254431699687171"/>
  </r>
  <r>
    <x v="82"/>
    <n v="959"/>
    <d v="2019-03-09T00:00:00"/>
    <n v="3"/>
    <n v="8.4"/>
    <n v="538"/>
    <n v="3072"/>
    <x v="2"/>
    <s v=""/>
    <n v="0.56100104275286755"/>
  </r>
  <r>
    <x v="177"/>
    <n v="960"/>
    <d v="2019-01-12T00:00:00"/>
    <n v="3"/>
    <n v="13.4"/>
    <n v="648"/>
    <n v="3130"/>
    <x v="6"/>
    <s v=""/>
    <n v="0.67500000000000004"/>
  </r>
  <r>
    <x v="192"/>
    <n v="960"/>
    <d v="2019-03-09T00:00:00"/>
    <n v="4"/>
    <n v="22.2"/>
    <n v="790"/>
    <n v="3179"/>
    <x v="6"/>
    <s v=""/>
    <n v="0.82291666666666663"/>
  </r>
  <r>
    <x v="82"/>
    <n v="960"/>
    <d v="2019-03-02T00:00:00"/>
    <n v="3"/>
    <n v="8.4"/>
    <n v="574"/>
    <n v="3072"/>
    <x v="2"/>
    <s v=""/>
    <n v="0.59791666666666665"/>
  </r>
  <r>
    <x v="132"/>
    <n v="961"/>
    <d v="2019-01-12T00:00:00"/>
    <n v="3"/>
    <n v="22.2"/>
    <n v="811"/>
    <n v="3172"/>
    <x v="5"/>
    <s v=""/>
    <n v="0.84391259105098859"/>
  </r>
  <r>
    <x v="114"/>
    <n v="961"/>
    <d v="2019-01-12T00:00:00"/>
    <n v="5"/>
    <n v="23.5"/>
    <n v="752"/>
    <n v="3178"/>
    <x v="5"/>
    <s v=""/>
    <n v="0.78251821019771073"/>
  </r>
  <r>
    <x v="66"/>
    <n v="961"/>
    <d v="2019-03-16T00:00:00"/>
    <n v="3"/>
    <n v="11.7"/>
    <n v="664"/>
    <n v="3033"/>
    <x v="3"/>
    <s v=""/>
    <n v="0.69094693028095733"/>
  </r>
  <r>
    <x v="198"/>
    <n v="961"/>
    <d v="2019-03-02T00:00:00"/>
    <n v="3"/>
    <n v="10.8"/>
    <n v="282"/>
    <n v="3105"/>
    <x v="6"/>
    <s v=""/>
    <n v="0.29344432882414151"/>
  </r>
  <r>
    <x v="199"/>
    <n v="962"/>
    <d v="2019-02-23T00:00:00"/>
    <n v="3"/>
    <n v="3"/>
    <n v="92"/>
    <n v="3067"/>
    <x v="2"/>
    <s v=""/>
    <n v="9.5634095634095639E-2"/>
  </r>
  <r>
    <x v="66"/>
    <n v="963"/>
    <d v="2019-03-02T00:00:00"/>
    <n v="3"/>
    <n v="11.7"/>
    <n v="667"/>
    <n v="3033"/>
    <x v="3"/>
    <s v=""/>
    <n v="0.69262720664589827"/>
  </r>
  <r>
    <x v="31"/>
    <n v="965"/>
    <d v="2019-03-23T00:00:00"/>
    <n v="3"/>
    <n v="35.4"/>
    <n v="1249"/>
    <n v="3198"/>
    <x v="5"/>
    <s v=""/>
    <n v="1.2943005181347149"/>
  </r>
  <r>
    <x v="200"/>
    <n v="965"/>
    <d v="2019-03-02T00:00:00"/>
    <n v="3"/>
    <n v="23"/>
    <n v="835"/>
    <n v="3136"/>
    <x v="6"/>
    <s v=""/>
    <n v="0.86528497409326421"/>
  </r>
  <r>
    <x v="201"/>
    <n v="966"/>
    <d v="2019-03-09T00:00:00"/>
    <n v="3"/>
    <n v="11.7"/>
    <n v="610"/>
    <n v="3148"/>
    <x v="7"/>
    <s v=""/>
    <n v="0.6314699792960663"/>
  </r>
  <r>
    <x v="141"/>
    <n v="966"/>
    <d v="2019-03-23T00:00:00"/>
    <n v="3"/>
    <n v="5.0999999999999996"/>
    <n v="523"/>
    <n v="3011"/>
    <x v="3"/>
    <s v=""/>
    <n v="0.54140786749482406"/>
  </r>
  <r>
    <x v="31"/>
    <n v="966"/>
    <d v="2019-03-23T00:00:00"/>
    <n v="3"/>
    <n v="35.4"/>
    <n v="1010"/>
    <n v="3198"/>
    <x v="5"/>
    <s v=""/>
    <n v="1.0455486542443064"/>
  </r>
  <r>
    <x v="65"/>
    <n v="967"/>
    <d v="2019-03-23T00:00:00"/>
    <n v="4"/>
    <n v="19.899999999999999"/>
    <n v="715"/>
    <n v="3134"/>
    <x v="6"/>
    <s v=""/>
    <n v="0.73940020682523266"/>
  </r>
  <r>
    <x v="131"/>
    <n v="968"/>
    <d v="2019-03-23T00:00:00"/>
    <n v="3"/>
    <n v="18.8"/>
    <n v="662"/>
    <n v="3170"/>
    <x v="5"/>
    <s v=""/>
    <n v="0.68388429752066116"/>
  </r>
  <r>
    <x v="69"/>
    <n v="970"/>
    <d v="2019-02-23T00:00:00"/>
    <n v="4"/>
    <n v="26.5"/>
    <n v="893"/>
    <n v="3138"/>
    <x v="4"/>
    <s v=""/>
    <n v="0.92061855670103088"/>
  </r>
  <r>
    <x v="159"/>
    <n v="970"/>
    <d v="2019-03-23T00:00:00"/>
    <n v="3"/>
    <n v="21.5"/>
    <n v="529"/>
    <n v="3195"/>
    <x v="5"/>
    <s v=""/>
    <n v="0.54536082474226799"/>
  </r>
  <r>
    <x v="25"/>
    <n v="971"/>
    <d v="2019-01-12T00:00:00"/>
    <n v="5"/>
    <n v="35.200000000000003"/>
    <n v="872"/>
    <n v="3806"/>
    <x v="4"/>
    <s v=""/>
    <n v="0.898043254376931"/>
  </r>
  <r>
    <x v="68"/>
    <n v="973"/>
    <d v="2019-03-09T00:00:00"/>
    <n v="6"/>
    <n v="16.100000000000001"/>
    <n v="731"/>
    <n v="3088"/>
    <x v="2"/>
    <s v=""/>
    <n v="0.75128468653648506"/>
  </r>
  <r>
    <x v="125"/>
    <n v="973"/>
    <d v="2019-03-02T00:00:00"/>
    <n v="4"/>
    <n v="27"/>
    <n v="611"/>
    <n v="3196"/>
    <x v="5"/>
    <s v=""/>
    <n v="0.62795477903391572"/>
  </r>
  <r>
    <x v="121"/>
    <n v="974"/>
    <d v="2019-02-16T00:00:00"/>
    <n v="3"/>
    <n v="11"/>
    <n v="556"/>
    <n v="3018"/>
    <x v="3"/>
    <s v=""/>
    <n v="0.57084188911704314"/>
  </r>
  <r>
    <x v="61"/>
    <n v="974"/>
    <d v="2019-03-23T00:00:00"/>
    <n v="3"/>
    <n v="12.1"/>
    <n v="593"/>
    <n v="3083"/>
    <x v="2"/>
    <s v=""/>
    <n v="0.60882956878850103"/>
  </r>
  <r>
    <x v="22"/>
    <n v="975"/>
    <d v="2019-03-09T00:00:00"/>
    <n v="6"/>
    <n v="25.9"/>
    <n v="540"/>
    <n v="3754"/>
    <x v="1"/>
    <s v=""/>
    <n v="0.55384615384615388"/>
  </r>
  <r>
    <x v="160"/>
    <n v="976"/>
    <d v="2019-02-16T00:00:00"/>
    <n v="3"/>
    <n v="15.4"/>
    <n v="602"/>
    <n v="3131"/>
    <x v="6"/>
    <s v=""/>
    <n v="0.61680327868852458"/>
  </r>
  <r>
    <x v="174"/>
    <n v="976"/>
    <d v="2019-03-23T00:00:00"/>
    <n v="4"/>
    <n v="19.899999999999999"/>
    <n v="1164"/>
    <n v="3134"/>
    <x v="6"/>
    <s v=""/>
    <n v="1.1926229508196722"/>
  </r>
  <r>
    <x v="128"/>
    <n v="977"/>
    <d v="2019-03-09T00:00:00"/>
    <n v="3"/>
    <n v="6.2"/>
    <n v="173"/>
    <n v="3039"/>
    <x v="3"/>
    <s v=""/>
    <n v="0.17707267144319344"/>
  </r>
  <r>
    <x v="202"/>
    <n v="977"/>
    <d v="2019-03-23T00:00:00"/>
    <n v="2"/>
    <n v="4.3"/>
    <n v="343"/>
    <n v="3032"/>
    <x v="3"/>
    <s v=""/>
    <n v="0.35107471852610028"/>
  </r>
  <r>
    <x v="203"/>
    <n v="978"/>
    <d v="2019-03-23T00:00:00"/>
    <n v="4"/>
    <n v="31.2"/>
    <n v="465"/>
    <n v="3197"/>
    <x v="5"/>
    <s v=""/>
    <n v="0.47546012269938648"/>
  </r>
  <r>
    <x v="120"/>
    <n v="980"/>
    <d v="2019-03-16T00:00:00"/>
    <n v="3"/>
    <n v="6.7"/>
    <n v="487"/>
    <n v="3058"/>
    <x v="2"/>
    <s v=""/>
    <n v="0.4969387755102041"/>
  </r>
  <r>
    <x v="128"/>
    <n v="980"/>
    <d v="2019-02-23T00:00:00"/>
    <n v="3"/>
    <n v="6.2"/>
    <n v="348"/>
    <n v="3039"/>
    <x v="3"/>
    <s v=""/>
    <n v="0.35510204081632651"/>
  </r>
  <r>
    <x v="75"/>
    <n v="981"/>
    <d v="2019-01-12T00:00:00"/>
    <n v="3"/>
    <n v="10.4"/>
    <n v="643"/>
    <n v="3042"/>
    <x v="3"/>
    <s v=""/>
    <n v="0.65545361875637109"/>
  </r>
  <r>
    <x v="130"/>
    <n v="981"/>
    <d v="2019-02-23T00:00:00"/>
    <n v="3"/>
    <n v="6.3"/>
    <n v="474"/>
    <n v="3013"/>
    <x v="3"/>
    <s v=""/>
    <n v="0.48318042813455658"/>
  </r>
  <r>
    <x v="145"/>
    <n v="982"/>
    <d v="2019-01-12T00:00:00"/>
    <n v="2"/>
    <n v="5.2"/>
    <n v="256"/>
    <n v="3056"/>
    <x v="2"/>
    <s v=""/>
    <n v="0.26069246435845211"/>
  </r>
  <r>
    <x v="80"/>
    <n v="982"/>
    <d v="2019-02-23T00:00:00"/>
    <n v="3"/>
    <n v="6.4"/>
    <n v="380"/>
    <n v="3012"/>
    <x v="3"/>
    <s v=""/>
    <n v="0.38696537678207737"/>
  </r>
  <r>
    <x v="107"/>
    <n v="982"/>
    <d v="2019-03-23T00:00:00"/>
    <n v="5"/>
    <n v="14.7"/>
    <n v="561"/>
    <n v="3030"/>
    <x v="3"/>
    <s v=""/>
    <n v="0.57128309572301428"/>
  </r>
  <r>
    <x v="66"/>
    <n v="983"/>
    <d v="2019-01-12T00:00:00"/>
    <n v="4"/>
    <n v="11.7"/>
    <n v="582"/>
    <n v="3033"/>
    <x v="3"/>
    <s v=""/>
    <n v="0.59206510681586977"/>
  </r>
  <r>
    <x v="66"/>
    <n v="983"/>
    <d v="2019-02-16T00:00:00"/>
    <n v="3"/>
    <n v="11.7"/>
    <n v="647"/>
    <n v="3033"/>
    <x v="3"/>
    <s v=""/>
    <n v="0.65818921668362151"/>
  </r>
  <r>
    <x v="127"/>
    <n v="983"/>
    <d v="2019-01-26T00:00:00"/>
    <n v="4"/>
    <n v="14.7"/>
    <n v="646"/>
    <n v="3152"/>
    <x v="6"/>
    <s v=""/>
    <n v="0.65717192268565616"/>
  </r>
  <r>
    <x v="75"/>
    <n v="983"/>
    <d v="2019-03-09T00:00:00"/>
    <n v="3"/>
    <n v="10.4"/>
    <n v="318"/>
    <n v="3042"/>
    <x v="3"/>
    <s v=""/>
    <n v="0.32349949135300099"/>
  </r>
  <r>
    <x v="127"/>
    <n v="985"/>
    <d v="2019-01-12T00:00:00"/>
    <n v="4"/>
    <n v="14.7"/>
    <n v="889"/>
    <n v="3152"/>
    <x v="6"/>
    <s v=""/>
    <n v="0.90253807106598982"/>
  </r>
  <r>
    <x v="15"/>
    <n v="985"/>
    <d v="2019-03-09T00:00:00"/>
    <n v="3"/>
    <n v="12"/>
    <n v="715"/>
    <n v="3073"/>
    <x v="2"/>
    <s v=""/>
    <n v="0.7258883248730964"/>
  </r>
  <r>
    <x v="176"/>
    <n v="985"/>
    <d v="2019-03-09T00:00:00"/>
    <n v="2"/>
    <n v="6.8"/>
    <n v="303"/>
    <n v="3016"/>
    <x v="3"/>
    <s v=""/>
    <n v="0.30761421319796955"/>
  </r>
  <r>
    <x v="147"/>
    <n v="985"/>
    <d v="2019-03-23T00:00:00"/>
    <n v="3"/>
    <n v="4.3"/>
    <n v="250"/>
    <n v="3032"/>
    <x v="3"/>
    <s v=""/>
    <n v="0.25380710659898476"/>
  </r>
  <r>
    <x v="152"/>
    <n v="985"/>
    <d v="2019-03-23T00:00:00"/>
    <n v="3"/>
    <n v="14.7"/>
    <n v="668"/>
    <n v="3152"/>
    <x v="6"/>
    <s v=""/>
    <n v="0.67817258883248732"/>
  </r>
  <r>
    <x v="120"/>
    <n v="986"/>
    <d v="2019-02-16T00:00:00"/>
    <n v="2"/>
    <n v="6.7"/>
    <n v="319"/>
    <n v="3058"/>
    <x v="2"/>
    <s v=""/>
    <n v="0.3235294117647059"/>
  </r>
  <r>
    <x v="144"/>
    <n v="986"/>
    <d v="2019-03-23T00:00:00"/>
    <n v="3"/>
    <n v="8.8000000000000007"/>
    <n v="624"/>
    <n v="3081"/>
    <x v="6"/>
    <s v=""/>
    <n v="0.63286004056795131"/>
  </r>
  <r>
    <x v="166"/>
    <n v="987"/>
    <d v="2019-03-23T00:00:00"/>
    <n v="5"/>
    <n v="16.2"/>
    <n v="862"/>
    <n v="3094"/>
    <x v="6"/>
    <s v=""/>
    <n v="0.87335359675785207"/>
  </r>
  <r>
    <x v="170"/>
    <n v="987"/>
    <d v="2019-03-02T00:00:00"/>
    <n v="3"/>
    <n v="6.2"/>
    <n v="244"/>
    <n v="3015"/>
    <x v="3"/>
    <s v=""/>
    <n v="0.24721377912867273"/>
  </r>
  <r>
    <x v="204"/>
    <n v="988"/>
    <d v="2019-03-09T00:00:00"/>
    <n v="3"/>
    <n v="14.7"/>
    <n v="380"/>
    <n v="3151"/>
    <x v="6"/>
    <s v=""/>
    <n v="0.38461538461538464"/>
  </r>
  <r>
    <x v="174"/>
    <n v="988"/>
    <d v="2019-03-09T00:00:00"/>
    <n v="4"/>
    <n v="19.899999999999999"/>
    <n v="678"/>
    <n v="3134"/>
    <x v="6"/>
    <s v=""/>
    <n v="0.68623481781376516"/>
  </r>
  <r>
    <x v="15"/>
    <n v="988"/>
    <d v="2019-02-23T00:00:00"/>
    <n v="3"/>
    <n v="12"/>
    <n v="574"/>
    <n v="3073"/>
    <x v="2"/>
    <s v=""/>
    <n v="0.58097165991902833"/>
  </r>
  <r>
    <x v="110"/>
    <n v="988"/>
    <d v="2019-03-23T00:00:00"/>
    <n v="3"/>
    <n v="9.4"/>
    <n v="604"/>
    <n v="3025"/>
    <x v="3"/>
    <s v=""/>
    <n v="0.61133603238866396"/>
  </r>
  <r>
    <x v="205"/>
    <n v="988"/>
    <d v="2019-03-02T00:00:00"/>
    <n v="4"/>
    <n v="13.4"/>
    <n v="627"/>
    <n v="3130"/>
    <x v="6"/>
    <s v=""/>
    <n v="0.63461538461538458"/>
  </r>
  <r>
    <x v="118"/>
    <n v="989"/>
    <d v="2019-03-09T00:00:00"/>
    <n v="3"/>
    <n v="38"/>
    <n v="1023"/>
    <n v="3199"/>
    <x v="5"/>
    <s v=""/>
    <n v="1.0343781597573307"/>
  </r>
  <r>
    <x v="114"/>
    <n v="989"/>
    <d v="2019-03-02T00:00:00"/>
    <n v="4"/>
    <n v="23.5"/>
    <n v="679"/>
    <n v="3178"/>
    <x v="5"/>
    <s v=""/>
    <n v="0.68655207280080888"/>
  </r>
  <r>
    <x v="134"/>
    <n v="990"/>
    <d v="2019-02-23T00:00:00"/>
    <n v="3"/>
    <n v="20"/>
    <n v="398"/>
    <n v="3194"/>
    <x v="5"/>
    <s v=""/>
    <n v="0.402020202020202"/>
  </r>
  <r>
    <x v="181"/>
    <n v="991"/>
    <d v="2019-02-23T00:00:00"/>
    <n v="4"/>
    <n v="16.100000000000001"/>
    <n v="812"/>
    <n v="3088"/>
    <x v="6"/>
    <s v=""/>
    <n v="0.81937436932391527"/>
  </r>
  <r>
    <x v="145"/>
    <n v="991"/>
    <d v="2019-03-02T00:00:00"/>
    <n v="3"/>
    <n v="5.2"/>
    <n v="216"/>
    <n v="3056"/>
    <x v="2"/>
    <s v=""/>
    <n v="0.21796165489404642"/>
  </r>
  <r>
    <x v="49"/>
    <n v="994"/>
    <d v="2019-01-12T00:00:00"/>
    <n v="5"/>
    <n v="10.5"/>
    <n v="986"/>
    <n v="3020"/>
    <x v="3"/>
    <s v=""/>
    <n v="0.99195171026156936"/>
  </r>
  <r>
    <x v="15"/>
    <n v="995"/>
    <d v="2019-03-09T00:00:00"/>
    <n v="3"/>
    <n v="12"/>
    <n v="310"/>
    <n v="3073"/>
    <x v="2"/>
    <s v=""/>
    <n v="0.31155778894472363"/>
  </r>
  <r>
    <x v="82"/>
    <n v="996"/>
    <d v="2019-01-12T00:00:00"/>
    <n v="3"/>
    <n v="8.4"/>
    <n v="546"/>
    <n v="3072"/>
    <x v="2"/>
    <s v=""/>
    <n v="0.54819277108433739"/>
  </r>
  <r>
    <x v="164"/>
    <n v="996"/>
    <d v="2019-02-23T00:00:00"/>
    <n v="3"/>
    <n v="17.2"/>
    <n v="654"/>
    <n v="3132"/>
    <x v="6"/>
    <s v=""/>
    <n v="0.65662650602409633"/>
  </r>
  <r>
    <x v="206"/>
    <n v="996"/>
    <d v="2019-03-02T00:00:00"/>
    <n v="2"/>
    <n v="4"/>
    <n v="209"/>
    <n v="3057"/>
    <x v="2"/>
    <s v=""/>
    <n v="0.20983935742971888"/>
  </r>
  <r>
    <x v="151"/>
    <n v="997"/>
    <d v="2019-03-09T00:00:00"/>
    <n v="3"/>
    <n v="7"/>
    <n v="377"/>
    <n v="3071"/>
    <x v="2"/>
    <s v=""/>
    <n v="0.37813440320962888"/>
  </r>
  <r>
    <x v="142"/>
    <n v="999"/>
    <d v="2019-03-02T00:00:00"/>
    <n v="4"/>
    <n v="17.5"/>
    <n v="682"/>
    <n v="3169"/>
    <x v="5"/>
    <s v=""/>
    <n v="0.68268268268268273"/>
  </r>
  <r>
    <x v="205"/>
    <n v="1002"/>
    <d v="2019-02-23T00:00:00"/>
    <n v="5"/>
    <n v="13.4"/>
    <n v="561"/>
    <n v="3130"/>
    <x v="6"/>
    <s v=""/>
    <n v="0.55988023952095811"/>
  </r>
  <r>
    <x v="207"/>
    <n v="1003"/>
    <d v="2019-03-09T00:00:00"/>
    <n v="3"/>
    <n v="8.9"/>
    <n v="688"/>
    <n v="3084"/>
    <x v="6"/>
    <s v=""/>
    <n v="0.68594217347956132"/>
  </r>
  <r>
    <x v="100"/>
    <n v="1003"/>
    <d v="2019-03-02T00:00:00"/>
    <n v="3"/>
    <n v="9.5"/>
    <n v="588"/>
    <n v="3034"/>
    <x v="3"/>
    <s v=""/>
    <n v="0.58624127617148558"/>
  </r>
  <r>
    <x v="174"/>
    <n v="1003"/>
    <d v="2019-03-02T00:00:00"/>
    <n v="3"/>
    <n v="19.899999999999999"/>
    <n v="1044"/>
    <n v="3134"/>
    <x v="6"/>
    <s v=""/>
    <n v="1.040877367896311"/>
  </r>
  <r>
    <x v="157"/>
    <n v="1004"/>
    <d v="2019-02-16T00:00:00"/>
    <n v="3"/>
    <n v="6.8"/>
    <n v="541"/>
    <n v="3016"/>
    <x v="3"/>
    <s v=""/>
    <n v="0.53884462151394419"/>
  </r>
  <r>
    <x v="83"/>
    <n v="1004"/>
    <d v="2019-02-23T00:00:00"/>
    <n v="3"/>
    <n v="20.8"/>
    <n v="746"/>
    <n v="3171"/>
    <x v="5"/>
    <s v=""/>
    <n v="0.74302788844621515"/>
  </r>
  <r>
    <x v="60"/>
    <n v="1004"/>
    <d v="2019-03-23T00:00:00"/>
    <n v="5"/>
    <n v="25"/>
    <n v="2552"/>
    <n v="3155"/>
    <x v="6"/>
    <s v=""/>
    <n v="2.5418326693227091"/>
  </r>
  <r>
    <x v="132"/>
    <n v="1004"/>
    <d v="2019-03-23T00:00:00"/>
    <n v="4"/>
    <n v="22.2"/>
    <n v="553"/>
    <n v="3172"/>
    <x v="5"/>
    <s v=""/>
    <n v="0.55079681274900394"/>
  </r>
  <r>
    <x v="159"/>
    <n v="1005"/>
    <d v="2019-01-12T00:00:00"/>
    <n v="3"/>
    <n v="21.5"/>
    <n v="565"/>
    <n v="3195"/>
    <x v="5"/>
    <s v=""/>
    <n v="0.56218905472636815"/>
  </r>
  <r>
    <x v="160"/>
    <n v="1005"/>
    <d v="2019-01-12T00:00:00"/>
    <n v="3"/>
    <n v="15.4"/>
    <n v="599"/>
    <n v="3131"/>
    <x v="6"/>
    <s v=""/>
    <n v="0.59601990049751241"/>
  </r>
  <r>
    <x v="151"/>
    <n v="1005"/>
    <d v="2019-03-02T00:00:00"/>
    <n v="3"/>
    <n v="7"/>
    <n v="364"/>
    <n v="3071"/>
    <x v="2"/>
    <s v=""/>
    <n v="0.36218905472636814"/>
  </r>
  <r>
    <x v="120"/>
    <n v="1006"/>
    <d v="2019-03-09T00:00:00"/>
    <n v="3"/>
    <n v="6.7"/>
    <n v="470"/>
    <n v="3058"/>
    <x v="2"/>
    <s v=""/>
    <n v="0.4671968190854871"/>
  </r>
  <r>
    <x v="207"/>
    <n v="1006"/>
    <d v="2019-03-09T00:00:00"/>
    <n v="3"/>
    <n v="8.9"/>
    <n v="542"/>
    <n v="3084"/>
    <x v="6"/>
    <s v=""/>
    <n v="0.53876739562624254"/>
  </r>
  <r>
    <x v="208"/>
    <n v="1007"/>
    <d v="2019-01-12T00:00:00"/>
    <n v="2"/>
    <n v="4.5999999999999996"/>
    <n v="189"/>
    <n v="3181"/>
    <x v="7"/>
    <s v=""/>
    <n v="0.18768619662363456"/>
  </r>
  <r>
    <x v="80"/>
    <n v="1007"/>
    <d v="2019-03-09T00:00:00"/>
    <n v="2"/>
    <n v="6.4"/>
    <n v="366"/>
    <n v="3012"/>
    <x v="3"/>
    <s v=""/>
    <n v="0.36345580933465738"/>
  </r>
  <r>
    <x v="168"/>
    <n v="1007"/>
    <d v="2019-03-23T00:00:00"/>
    <n v="3"/>
    <n v="14.2"/>
    <n v="692"/>
    <n v="3149"/>
    <x v="6"/>
    <s v=""/>
    <n v="0.68718967229394246"/>
  </r>
  <r>
    <x v="82"/>
    <n v="1007"/>
    <d v="2019-03-23T00:00:00"/>
    <n v="3"/>
    <n v="8.4"/>
    <n v="357"/>
    <n v="3072"/>
    <x v="2"/>
    <s v=""/>
    <n v="0.3545183714001986"/>
  </r>
  <r>
    <x v="209"/>
    <n v="1007"/>
    <d v="2019-03-02T00:00:00"/>
    <n v="4"/>
    <n v="8.1999999999999993"/>
    <n v="633"/>
    <n v="3041"/>
    <x v="3"/>
    <s v=""/>
    <n v="0.62859980139026816"/>
  </r>
  <r>
    <x v="46"/>
    <n v="1008"/>
    <d v="2019-02-23T00:00:00"/>
    <n v="4"/>
    <n v="23"/>
    <n v="875"/>
    <n v="3136"/>
    <x v="6"/>
    <s v=""/>
    <n v="0.86805555555555558"/>
  </r>
  <r>
    <x v="122"/>
    <n v="1010"/>
    <d v="2019-01-12T00:00:00"/>
    <n v="2"/>
    <n v="2.4"/>
    <n v="152"/>
    <n v="3121"/>
    <x v="2"/>
    <s v=""/>
    <n v="0.15049504950495049"/>
  </r>
  <r>
    <x v="145"/>
    <n v="1010"/>
    <d v="2019-02-16T00:00:00"/>
    <n v="2"/>
    <n v="5.2"/>
    <n v="147"/>
    <n v="3056"/>
    <x v="2"/>
    <s v=""/>
    <n v="0.14554455445544554"/>
  </r>
  <r>
    <x v="66"/>
    <n v="1011"/>
    <d v="2019-03-16T00:00:00"/>
    <n v="4"/>
    <n v="11.7"/>
    <n v="549"/>
    <n v="3033"/>
    <x v="3"/>
    <s v=""/>
    <n v="0.54302670623145399"/>
  </r>
  <r>
    <x v="149"/>
    <n v="1011"/>
    <d v="2019-03-02T00:00:00"/>
    <n v="5"/>
    <n v="16.7"/>
    <n v="391"/>
    <n v="3150"/>
    <x v="6"/>
    <s v=""/>
    <n v="0.3867457962413452"/>
  </r>
  <r>
    <x v="145"/>
    <n v="1016"/>
    <d v="2019-01-12T00:00:00"/>
    <n v="2"/>
    <n v="5.2"/>
    <n v="210"/>
    <n v="3056"/>
    <x v="2"/>
    <s v=""/>
    <n v="0.20669291338582677"/>
  </r>
  <r>
    <x v="38"/>
    <n v="1016"/>
    <d v="2019-02-23T00:00:00"/>
    <n v="3"/>
    <n v="4.3"/>
    <n v="530"/>
    <n v="3032"/>
    <x v="3"/>
    <s v=""/>
    <n v="0.52165354330708658"/>
  </r>
  <r>
    <x v="129"/>
    <n v="1016"/>
    <d v="2019-03-02T00:00:00"/>
    <n v="3"/>
    <n v="8.5"/>
    <n v="682"/>
    <n v="3044"/>
    <x v="2"/>
    <s v=""/>
    <n v="0.67125984251968507"/>
  </r>
  <r>
    <x v="66"/>
    <n v="1017"/>
    <d v="2019-03-09T00:00:00"/>
    <n v="3"/>
    <n v="11.7"/>
    <n v="557"/>
    <n v="3033"/>
    <x v="3"/>
    <s v=""/>
    <n v="0.54768928220255653"/>
  </r>
  <r>
    <x v="196"/>
    <n v="1018"/>
    <d v="2019-03-16T00:00:00"/>
    <n v="3"/>
    <n v="5.3"/>
    <n v="431"/>
    <n v="3070"/>
    <x v="2"/>
    <s v=""/>
    <n v="0.42337917485265225"/>
  </r>
  <r>
    <x v="165"/>
    <n v="1018"/>
    <d v="2019-03-23T00:00:00"/>
    <n v="2"/>
    <n v="3.4"/>
    <n v="225"/>
    <n v="3031"/>
    <x v="2"/>
    <s v=""/>
    <n v="0.22102161100196463"/>
  </r>
  <r>
    <x v="196"/>
    <n v="1018"/>
    <d v="2019-03-23T00:00:00"/>
    <n v="2"/>
    <n v="5.3"/>
    <n v="253"/>
    <n v="3070"/>
    <x v="2"/>
    <s v=""/>
    <n v="0.24852652259332023"/>
  </r>
  <r>
    <x v="65"/>
    <n v="1018"/>
    <d v="2019-03-23T00:00:00"/>
    <n v="3"/>
    <n v="19.899999999999999"/>
    <n v="330"/>
    <n v="3134"/>
    <x v="6"/>
    <s v=""/>
    <n v="0.32416502946954812"/>
  </r>
  <r>
    <x v="82"/>
    <n v="1019"/>
    <d v="2019-03-09T00:00:00"/>
    <n v="3"/>
    <n v="8.4"/>
    <n v="449"/>
    <n v="3072"/>
    <x v="2"/>
    <s v=""/>
    <n v="0.44062806673209026"/>
  </r>
  <r>
    <x v="127"/>
    <n v="1019"/>
    <d v="2019-03-09T00:00:00"/>
    <n v="4"/>
    <n v="14.7"/>
    <n v="652"/>
    <n v="3152"/>
    <x v="6"/>
    <s v=""/>
    <n v="0.63984298331697742"/>
  </r>
  <r>
    <x v="129"/>
    <n v="1020"/>
    <d v="2019-01-12T00:00:00"/>
    <n v="4"/>
    <n v="8.5"/>
    <n v="498"/>
    <n v="3044"/>
    <x v="2"/>
    <s v=""/>
    <n v="0.48823529411764705"/>
  </r>
  <r>
    <x v="194"/>
    <n v="1020"/>
    <d v="2019-03-09T00:00:00"/>
    <n v="2"/>
    <n v="3.6"/>
    <n v="145"/>
    <n v="3068"/>
    <x v="2"/>
    <s v=""/>
    <n v="0.14215686274509803"/>
  </r>
  <r>
    <x v="186"/>
    <n v="1021"/>
    <d v="2019-03-23T00:00:00"/>
    <n v="4"/>
    <n v="17.2"/>
    <n v="625"/>
    <n v="3133"/>
    <x v="6"/>
    <s v=""/>
    <n v="0.61214495592556317"/>
  </r>
  <r>
    <x v="200"/>
    <n v="1021"/>
    <d v="2019-03-02T00:00:00"/>
    <n v="4"/>
    <n v="23"/>
    <n v="1201"/>
    <n v="3136"/>
    <x v="6"/>
    <s v=""/>
    <n v="1.1762977473065621"/>
  </r>
  <r>
    <x v="109"/>
    <n v="1022"/>
    <d v="2019-03-09T00:00:00"/>
    <n v="3"/>
    <n v="13.8"/>
    <n v="583"/>
    <n v="3165"/>
    <x v="7"/>
    <s v=""/>
    <n v="0.57045009784735812"/>
  </r>
  <r>
    <x v="204"/>
    <n v="1023"/>
    <d v="2019-02-16T00:00:00"/>
    <n v="3"/>
    <n v="14.7"/>
    <n v="551"/>
    <n v="3151"/>
    <x v="6"/>
    <s v=""/>
    <n v="0.53861192570869987"/>
  </r>
  <r>
    <x v="92"/>
    <n v="1023"/>
    <d v="2019-02-16T00:00:00"/>
    <n v="3"/>
    <n v="23"/>
    <n v="1184"/>
    <n v="3136"/>
    <x v="6"/>
    <s v=""/>
    <n v="1.1573802541544478"/>
  </r>
  <r>
    <x v="133"/>
    <n v="1023"/>
    <d v="2019-03-09T00:00:00"/>
    <n v="3"/>
    <n v="17.5"/>
    <n v="624"/>
    <n v="3169"/>
    <x v="5"/>
    <s v=""/>
    <n v="0.60997067448680353"/>
  </r>
  <r>
    <x v="80"/>
    <n v="1023"/>
    <d v="2019-03-09T00:00:00"/>
    <n v="3"/>
    <n v="6.4"/>
    <n v="413"/>
    <n v="3012"/>
    <x v="3"/>
    <s v=""/>
    <n v="0.40371456500488756"/>
  </r>
  <r>
    <x v="164"/>
    <n v="1025"/>
    <d v="2019-01-12T00:00:00"/>
    <n v="3"/>
    <n v="17.2"/>
    <n v="725"/>
    <n v="3132"/>
    <x v="6"/>
    <s v=""/>
    <n v="0.70731707317073167"/>
  </r>
  <r>
    <x v="131"/>
    <n v="1025"/>
    <d v="2019-03-02T00:00:00"/>
    <n v="4"/>
    <n v="18.8"/>
    <n v="705"/>
    <n v="3170"/>
    <x v="5"/>
    <s v=""/>
    <n v="0.68780487804878043"/>
  </r>
  <r>
    <x v="126"/>
    <n v="1026"/>
    <d v="2019-03-09T00:00:00"/>
    <n v="3"/>
    <n v="21.5"/>
    <n v="660"/>
    <n v="3195"/>
    <x v="5"/>
    <s v=""/>
    <n v="0.64327485380116955"/>
  </r>
  <r>
    <x v="15"/>
    <n v="1027"/>
    <d v="2019-03-23T00:00:00"/>
    <n v="3"/>
    <n v="12"/>
    <n v="651"/>
    <n v="3073"/>
    <x v="2"/>
    <s v=""/>
    <n v="0.63388510223953265"/>
  </r>
  <r>
    <x v="75"/>
    <n v="1029"/>
    <d v="2019-01-12T00:00:00"/>
    <n v="3"/>
    <n v="10.4"/>
    <n v="823"/>
    <n v="3042"/>
    <x v="3"/>
    <s v=""/>
    <n v="0.79980563654033043"/>
  </r>
  <r>
    <x v="146"/>
    <n v="1031"/>
    <d v="2019-03-23T00:00:00"/>
    <n v="3"/>
    <n v="5.0999999999999996"/>
    <n v="243"/>
    <n v="3011"/>
    <x v="3"/>
    <s v=""/>
    <n v="0.23569350145489815"/>
  </r>
  <r>
    <x v="130"/>
    <n v="1031"/>
    <d v="2019-03-02T00:00:00"/>
    <n v="2"/>
    <n v="6.3"/>
    <n v="272"/>
    <n v="3013"/>
    <x v="3"/>
    <s v=""/>
    <n v="0.2638215324927255"/>
  </r>
  <r>
    <x v="191"/>
    <n v="1032"/>
    <d v="2019-02-16T00:00:00"/>
    <n v="3"/>
    <n v="6.4"/>
    <n v="301"/>
    <n v="3012"/>
    <x v="3"/>
    <s v=""/>
    <n v="0.29166666666666669"/>
  </r>
  <r>
    <x v="177"/>
    <n v="1033"/>
    <d v="2019-02-16T00:00:00"/>
    <n v="3"/>
    <n v="13.4"/>
    <n v="377"/>
    <n v="3130"/>
    <x v="6"/>
    <s v=""/>
    <n v="0.36495643756050339"/>
  </r>
  <r>
    <x v="75"/>
    <n v="1034"/>
    <d v="2019-01-26T00:00:00"/>
    <n v="5"/>
    <n v="10.4"/>
    <n v="781"/>
    <n v="3042"/>
    <x v="3"/>
    <s v=""/>
    <n v="0.75531914893617025"/>
  </r>
  <r>
    <x v="120"/>
    <n v="1036"/>
    <d v="2019-02-23T00:00:00"/>
    <n v="3"/>
    <n v="6.7"/>
    <n v="432"/>
    <n v="3058"/>
    <x v="2"/>
    <s v=""/>
    <n v="0.41698841698841699"/>
  </r>
  <r>
    <x v="205"/>
    <n v="1036"/>
    <d v="2019-03-23T00:00:00"/>
    <n v="3"/>
    <n v="13.4"/>
    <n v="668"/>
    <n v="3130"/>
    <x v="6"/>
    <s v=""/>
    <n v="0.64478764478764483"/>
  </r>
  <r>
    <x v="15"/>
    <n v="1036"/>
    <d v="2019-03-23T00:00:00"/>
    <n v="3"/>
    <n v="12"/>
    <n v="591"/>
    <n v="3073"/>
    <x v="2"/>
    <s v=""/>
    <n v="0.57046332046332049"/>
  </r>
  <r>
    <x v="210"/>
    <n v="1036"/>
    <d v="2019-03-02T00:00:00"/>
    <n v="2"/>
    <n v="3.5"/>
    <n v="122"/>
    <n v="3054"/>
    <x v="2"/>
    <s v=""/>
    <n v="0.11776061776061776"/>
  </r>
  <r>
    <x v="104"/>
    <n v="1037"/>
    <d v="2019-01-12T00:00:00"/>
    <n v="3"/>
    <n v="22.7"/>
    <n v="885"/>
    <n v="3174"/>
    <x v="5"/>
    <s v=""/>
    <n v="0.85342333654773384"/>
  </r>
  <r>
    <x v="170"/>
    <n v="1037"/>
    <d v="2019-03-23T00:00:00"/>
    <n v="3"/>
    <n v="6.2"/>
    <n v="545"/>
    <n v="3015"/>
    <x v="3"/>
    <s v=""/>
    <n v="0.52555448408871741"/>
  </r>
  <r>
    <x v="211"/>
    <n v="1037"/>
    <d v="2019-03-02T00:00:00"/>
    <n v="4"/>
    <n v="12.4"/>
    <n v="689"/>
    <n v="3107"/>
    <x v="6"/>
    <s v=""/>
    <n v="0.66441658630665379"/>
  </r>
  <r>
    <x v="141"/>
    <n v="1038"/>
    <d v="2019-02-23T00:00:00"/>
    <n v="3"/>
    <n v="5.0999999999999996"/>
    <n v="392"/>
    <n v="3011"/>
    <x v="3"/>
    <s v=""/>
    <n v="0.37764932562620424"/>
  </r>
  <r>
    <x v="212"/>
    <n v="1040"/>
    <d v="2019-03-23T00:00:00"/>
    <n v="4"/>
    <n v="6.2"/>
    <n v="228"/>
    <n v="3015"/>
    <x v="3"/>
    <s v=""/>
    <n v="0.21923076923076923"/>
  </r>
  <r>
    <x v="145"/>
    <n v="1040"/>
    <d v="2019-03-02T00:00:00"/>
    <n v="3"/>
    <n v="5.2"/>
    <n v="396"/>
    <n v="3056"/>
    <x v="2"/>
    <s v=""/>
    <n v="0.38076923076923075"/>
  </r>
  <r>
    <x v="129"/>
    <n v="1044"/>
    <d v="2019-03-02T00:00:00"/>
    <n v="3"/>
    <n v="8.5"/>
    <n v="654"/>
    <n v="3044"/>
    <x v="2"/>
    <s v=""/>
    <n v="0.62643678160919536"/>
  </r>
  <r>
    <x v="120"/>
    <n v="1047"/>
    <d v="2019-03-02T00:00:00"/>
    <n v="3"/>
    <n v="6.7"/>
    <n v="401"/>
    <n v="3058"/>
    <x v="2"/>
    <s v=""/>
    <n v="0.38299904489016234"/>
  </r>
  <r>
    <x v="194"/>
    <n v="1048"/>
    <d v="2019-03-23T00:00:00"/>
    <n v="3"/>
    <n v="3.6"/>
    <n v="1746"/>
    <n v="3068"/>
    <x v="2"/>
    <s v=""/>
    <n v="1.666030534351145"/>
  </r>
  <r>
    <x v="213"/>
    <n v="1049"/>
    <d v="2019-02-23T00:00:00"/>
    <n v="2"/>
    <n v="2.1"/>
    <n v="119"/>
    <n v="3065"/>
    <x v="2"/>
    <s v=""/>
    <n v="0.11344137273593899"/>
  </r>
  <r>
    <x v="121"/>
    <n v="1049"/>
    <d v="2019-03-23T00:00:00"/>
    <n v="4"/>
    <n v="11"/>
    <n v="386"/>
    <n v="3018"/>
    <x v="3"/>
    <s v=""/>
    <n v="0.36796949475691132"/>
  </r>
  <r>
    <x v="214"/>
    <n v="1050"/>
    <d v="2019-03-02T00:00:00"/>
    <n v="2"/>
    <n v="8.4"/>
    <n v="219"/>
    <n v="3145"/>
    <x v="7"/>
    <s v=""/>
    <n v="0.20857142857142857"/>
  </r>
  <r>
    <x v="207"/>
    <n v="1051"/>
    <d v="2019-03-09T00:00:00"/>
    <n v="3"/>
    <n v="8.9"/>
    <n v="831"/>
    <n v="3084"/>
    <x v="6"/>
    <s v=""/>
    <n v="0.79067554709800192"/>
  </r>
  <r>
    <x v="149"/>
    <n v="1053"/>
    <d v="2019-03-02T00:00:00"/>
    <n v="3"/>
    <n v="16.7"/>
    <n v="754"/>
    <n v="3150"/>
    <x v="6"/>
    <s v=""/>
    <n v="0.71604938271604934"/>
  </r>
  <r>
    <x v="215"/>
    <n v="1053"/>
    <d v="2019-03-02T00:00:00"/>
    <n v="3"/>
    <n v="16"/>
    <n v="515"/>
    <n v="3190"/>
    <x v="7"/>
    <s v=""/>
    <n v="0.48907882241215572"/>
  </r>
  <r>
    <x v="168"/>
    <n v="1054"/>
    <d v="2019-03-09T00:00:00"/>
    <n v="3"/>
    <n v="14.2"/>
    <n v="813"/>
    <n v="3149"/>
    <x v="6"/>
    <s v=""/>
    <n v="0.77134724857685011"/>
  </r>
  <r>
    <x v="189"/>
    <n v="1056"/>
    <d v="2019-01-12T00:00:00"/>
    <n v="4"/>
    <n v="10.4"/>
    <n v="743"/>
    <n v="3042"/>
    <x v="3"/>
    <s v=""/>
    <n v="0.70359848484848486"/>
  </r>
  <r>
    <x v="188"/>
    <n v="1057"/>
    <d v="2019-01-12T00:00:00"/>
    <n v="3"/>
    <n v="21.3"/>
    <n v="842"/>
    <n v="3135"/>
    <x v="6"/>
    <s v=""/>
    <n v="0.79659413434247872"/>
  </r>
  <r>
    <x v="164"/>
    <n v="1057"/>
    <d v="2019-02-23T00:00:00"/>
    <n v="3"/>
    <n v="17.2"/>
    <n v="674"/>
    <n v="3132"/>
    <x v="6"/>
    <s v=""/>
    <n v="0.63765373699148531"/>
  </r>
  <r>
    <x v="187"/>
    <n v="1057"/>
    <d v="2019-03-02T00:00:00"/>
    <n v="5"/>
    <n v="8.9"/>
    <n v="584"/>
    <n v="3084"/>
    <x v="6"/>
    <s v=""/>
    <n v="0.55250709555345312"/>
  </r>
  <r>
    <x v="124"/>
    <n v="1058"/>
    <d v="2019-03-09T00:00:00"/>
    <n v="3"/>
    <n v="10.5"/>
    <n v="623"/>
    <n v="3020"/>
    <x v="3"/>
    <s v=""/>
    <n v="0.58884688090737236"/>
  </r>
  <r>
    <x v="177"/>
    <n v="1058"/>
    <d v="2019-02-23T00:00:00"/>
    <n v="3"/>
    <n v="13.4"/>
    <n v="679"/>
    <n v="3130"/>
    <x v="6"/>
    <s v=""/>
    <n v="0.64177693761814747"/>
  </r>
  <r>
    <x v="188"/>
    <n v="1058"/>
    <d v="2019-03-23T00:00:00"/>
    <n v="4"/>
    <n v="21.3"/>
    <n v="914"/>
    <n v="3135"/>
    <x v="6"/>
    <s v=""/>
    <n v="0.86389413988657848"/>
  </r>
  <r>
    <x v="196"/>
    <n v="1058"/>
    <d v="2019-03-02T00:00:00"/>
    <n v="2"/>
    <n v="5.3"/>
    <n v="220"/>
    <n v="3070"/>
    <x v="2"/>
    <s v=""/>
    <n v="0.20793950850661624"/>
  </r>
  <r>
    <x v="216"/>
    <n v="1059"/>
    <d v="2019-03-23T00:00:00"/>
    <n v="4"/>
    <n v="27"/>
    <n v="549"/>
    <n v="3196"/>
    <x v="5"/>
    <s v=""/>
    <n v="0.5184135977337111"/>
  </r>
  <r>
    <x v="114"/>
    <n v="1059"/>
    <d v="2019-03-02T00:00:00"/>
    <n v="5"/>
    <n v="23.5"/>
    <n v="600"/>
    <n v="3178"/>
    <x v="5"/>
    <s v=""/>
    <n v="0.56657223796033995"/>
  </r>
  <r>
    <x v="217"/>
    <n v="1060"/>
    <d v="2019-02-23T00:00:00"/>
    <n v="4"/>
    <n v="14.3"/>
    <n v="608"/>
    <n v="3189"/>
    <x v="7"/>
    <s v=""/>
    <n v="0.57358490566037734"/>
  </r>
  <r>
    <x v="147"/>
    <n v="1061"/>
    <d v="2019-03-09T00:00:00"/>
    <n v="3"/>
    <n v="4.3"/>
    <n v="302"/>
    <n v="3032"/>
    <x v="3"/>
    <s v=""/>
    <n v="0.28463713477851083"/>
  </r>
  <r>
    <x v="218"/>
    <n v="1061"/>
    <d v="2019-03-09T00:00:00"/>
    <n v="4"/>
    <n v="15.5"/>
    <n v="706"/>
    <n v="3106"/>
    <x v="6"/>
    <s v=""/>
    <n v="0.66540999057492933"/>
  </r>
  <r>
    <x v="115"/>
    <n v="1061"/>
    <d v="2019-03-23T00:00:00"/>
    <n v="2"/>
    <n v="5.2"/>
    <n v="256"/>
    <n v="3055"/>
    <x v="2"/>
    <s v=""/>
    <n v="0.2412818096135721"/>
  </r>
  <r>
    <x v="219"/>
    <n v="1061"/>
    <d v="2019-03-02T00:00:00"/>
    <n v="4"/>
    <n v="19.899999999999999"/>
    <n v="924"/>
    <n v="3134"/>
    <x v="6"/>
    <s v=""/>
    <n v="0.87087653157398681"/>
  </r>
  <r>
    <x v="177"/>
    <n v="1062"/>
    <d v="2019-01-12T00:00:00"/>
    <n v="3"/>
    <n v="13.4"/>
    <n v="600"/>
    <n v="3130"/>
    <x v="6"/>
    <s v=""/>
    <n v="0.56497175141242939"/>
  </r>
  <r>
    <x v="145"/>
    <n v="1062"/>
    <d v="2019-03-02T00:00:00"/>
    <n v="3"/>
    <n v="5.2"/>
    <n v="242"/>
    <n v="3056"/>
    <x v="2"/>
    <s v=""/>
    <n v="0.22787193973634651"/>
  </r>
  <r>
    <x v="184"/>
    <n v="1065"/>
    <d v="2019-01-12T00:00:00"/>
    <n v="4"/>
    <n v="6.2"/>
    <n v="473"/>
    <n v="3015"/>
    <x v="3"/>
    <s v=""/>
    <n v="0.44413145539906101"/>
  </r>
  <r>
    <x v="105"/>
    <n v="1066"/>
    <d v="2019-03-09T00:00:00"/>
    <n v="3"/>
    <n v="11.2"/>
    <n v="759"/>
    <n v="3046"/>
    <x v="2"/>
    <s v=""/>
    <n v="0.7120075046904315"/>
  </r>
  <r>
    <x v="220"/>
    <n v="1066"/>
    <d v="2019-02-23T00:00:00"/>
    <n v="2"/>
    <n v="6.4"/>
    <n v="245"/>
    <n v="3183"/>
    <x v="7"/>
    <s v=""/>
    <n v="0.22983114446529079"/>
  </r>
  <r>
    <x v="82"/>
    <n v="1067"/>
    <d v="2019-03-09T00:00:00"/>
    <n v="3"/>
    <n v="8.4"/>
    <n v="574"/>
    <n v="3072"/>
    <x v="2"/>
    <s v=""/>
    <n v="0.53795688847235235"/>
  </r>
  <r>
    <x v="55"/>
    <n v="1068"/>
    <d v="2019-03-23T00:00:00"/>
    <n v="4"/>
    <n v="21.8"/>
    <n v="1234"/>
    <n v="3089"/>
    <x v="1"/>
    <s v=""/>
    <n v="1.1554307116104869"/>
  </r>
  <r>
    <x v="92"/>
    <n v="1069"/>
    <d v="2019-02-09T00:00:00"/>
    <n v="4"/>
    <n v="23"/>
    <n v="564"/>
    <n v="3136"/>
    <x v="6"/>
    <s v=""/>
    <n v="0.5275958840037418"/>
  </r>
  <r>
    <x v="210"/>
    <n v="1070"/>
    <d v="2019-03-09T00:00:00"/>
    <n v="2"/>
    <n v="3.5"/>
    <n v="116"/>
    <n v="3054"/>
    <x v="2"/>
    <s v=""/>
    <n v="0.10841121495327102"/>
  </r>
  <r>
    <x v="146"/>
    <n v="1074"/>
    <d v="2019-03-09T00:00:00"/>
    <n v="2"/>
    <n v="5.0999999999999996"/>
    <n v="252"/>
    <n v="3011"/>
    <x v="3"/>
    <s v=""/>
    <n v="0.23463687150837989"/>
  </r>
  <r>
    <x v="177"/>
    <n v="1074"/>
    <d v="2019-03-02T00:00:00"/>
    <n v="3"/>
    <n v="13.4"/>
    <n v="675"/>
    <n v="3130"/>
    <x v="6"/>
    <s v=""/>
    <n v="0.62849162011173187"/>
  </r>
  <r>
    <x v="91"/>
    <n v="1074"/>
    <d v="2019-03-02T00:00:00"/>
    <n v="6"/>
    <n v="28.5"/>
    <n v="830"/>
    <n v="3802"/>
    <x v="5"/>
    <s v=""/>
    <n v="0.77281191806331473"/>
  </r>
  <r>
    <x v="164"/>
    <n v="1076"/>
    <d v="2019-03-02T00:00:00"/>
    <n v="3"/>
    <n v="17.2"/>
    <n v="678"/>
    <n v="3132"/>
    <x v="6"/>
    <s v=""/>
    <n v="0.63011152416356875"/>
  </r>
  <r>
    <x v="66"/>
    <n v="1077"/>
    <d v="2019-03-09T00:00:00"/>
    <n v="4"/>
    <n v="11.7"/>
    <n v="670"/>
    <n v="3033"/>
    <x v="3"/>
    <s v=""/>
    <n v="0.62209842154131845"/>
  </r>
  <r>
    <x v="128"/>
    <n v="1079"/>
    <d v="2019-02-16T00:00:00"/>
    <n v="3"/>
    <n v="6.2"/>
    <n v="299"/>
    <n v="3039"/>
    <x v="3"/>
    <s v=""/>
    <n v="0.27710843373493976"/>
  </r>
  <r>
    <x v="15"/>
    <n v="1080"/>
    <d v="2019-03-09T00:00:00"/>
    <n v="2"/>
    <n v="12"/>
    <n v="853"/>
    <n v="3073"/>
    <x v="2"/>
    <s v=""/>
    <n v="0.78981481481481486"/>
  </r>
  <r>
    <x v="149"/>
    <n v="1080"/>
    <d v="2019-03-16T00:00:00"/>
    <n v="3"/>
    <n v="16.7"/>
    <n v="665"/>
    <n v="3150"/>
    <x v="6"/>
    <s v=""/>
    <n v="0.6157407407407407"/>
  </r>
  <r>
    <x v="152"/>
    <n v="1081"/>
    <d v="2019-01-12T00:00:00"/>
    <n v="5"/>
    <n v="14.7"/>
    <n v="953"/>
    <n v="3152"/>
    <x v="6"/>
    <s v=""/>
    <n v="0.88159111933395007"/>
  </r>
  <r>
    <x v="124"/>
    <n v="1081"/>
    <d v="2019-03-02T00:00:00"/>
    <n v="5"/>
    <n v="10.5"/>
    <n v="571"/>
    <n v="3020"/>
    <x v="3"/>
    <s v=""/>
    <n v="0.52821461609620723"/>
  </r>
  <r>
    <x v="167"/>
    <n v="1082"/>
    <d v="2019-02-02T00:00:00"/>
    <n v="4"/>
    <n v="16.7"/>
    <n v="725"/>
    <n v="3150"/>
    <x v="5"/>
    <s v=""/>
    <n v="0.67005545286506474"/>
  </r>
  <r>
    <x v="221"/>
    <n v="1083"/>
    <d v="2019-02-16T00:00:00"/>
    <n v="5"/>
    <n v="29.3"/>
    <n v="2002"/>
    <n v="3158"/>
    <x v="4"/>
    <s v=""/>
    <n v="1.8485687903970451"/>
  </r>
  <r>
    <x v="222"/>
    <n v="1084"/>
    <d v="2019-01-12T00:00:00"/>
    <n v="2"/>
    <n v="2"/>
    <n v="142"/>
    <n v="3066"/>
    <x v="2"/>
    <s v=""/>
    <n v="0.13099630996309963"/>
  </r>
  <r>
    <x v="149"/>
    <n v="1084"/>
    <d v="2019-03-23T00:00:00"/>
    <n v="4"/>
    <n v="16.7"/>
    <n v="664"/>
    <n v="3150"/>
    <x v="6"/>
    <s v=""/>
    <n v="0.61254612546125464"/>
  </r>
  <r>
    <x v="176"/>
    <n v="1085"/>
    <d v="2019-03-09T00:00:00"/>
    <n v="3"/>
    <n v="6.8"/>
    <n v="298"/>
    <n v="3016"/>
    <x v="3"/>
    <s v=""/>
    <n v="0.27465437788018432"/>
  </r>
  <r>
    <x v="147"/>
    <n v="1086"/>
    <d v="2019-03-02T00:00:00"/>
    <n v="3"/>
    <n v="4.3"/>
    <n v="234"/>
    <n v="3032"/>
    <x v="3"/>
    <s v=""/>
    <n v="0.21546961325966851"/>
  </r>
  <r>
    <x v="217"/>
    <n v="1086"/>
    <d v="2019-03-02T00:00:00"/>
    <n v="3"/>
    <n v="14.3"/>
    <n v="815"/>
    <n v="3189"/>
    <x v="7"/>
    <s v=""/>
    <n v="0.75046040515653778"/>
  </r>
  <r>
    <x v="151"/>
    <n v="1087"/>
    <d v="2019-03-09T00:00:00"/>
    <n v="2"/>
    <n v="7"/>
    <n v="306"/>
    <n v="3071"/>
    <x v="2"/>
    <s v=""/>
    <n v="0.28150873965041401"/>
  </r>
  <r>
    <x v="120"/>
    <n v="1088"/>
    <d v="2019-02-23T00:00:00"/>
    <n v="3"/>
    <n v="6.7"/>
    <n v="422"/>
    <n v="3058"/>
    <x v="2"/>
    <s v=""/>
    <n v="0.38786764705882354"/>
  </r>
  <r>
    <x v="82"/>
    <n v="1088"/>
    <d v="2019-03-23T00:00:00"/>
    <n v="3"/>
    <n v="8.4"/>
    <n v="559"/>
    <n v="3072"/>
    <x v="2"/>
    <s v=""/>
    <n v="0.51378676470588236"/>
  </r>
  <r>
    <x v="111"/>
    <n v="1089"/>
    <d v="2019-02-23T00:00:00"/>
    <n v="4"/>
    <n v="15.4"/>
    <n v="610"/>
    <n v="3131"/>
    <x v="6"/>
    <s v=""/>
    <n v="0.56014692378328745"/>
  </r>
  <r>
    <x v="211"/>
    <n v="1091"/>
    <d v="2019-03-09T00:00:00"/>
    <n v="3"/>
    <n v="12.4"/>
    <n v="676"/>
    <n v="3107"/>
    <x v="6"/>
    <s v=""/>
    <n v="0.61961503208065993"/>
  </r>
  <r>
    <x v="66"/>
    <n v="1091"/>
    <d v="2019-03-23T00:00:00"/>
    <n v="5"/>
    <n v="11.7"/>
    <n v="568"/>
    <n v="3033"/>
    <x v="3"/>
    <s v=""/>
    <n v="0.52062328139321723"/>
  </r>
  <r>
    <x v="131"/>
    <n v="1092"/>
    <d v="2019-02-23T00:00:00"/>
    <n v="4"/>
    <n v="18.8"/>
    <n v="503"/>
    <n v="3170"/>
    <x v="5"/>
    <s v=""/>
    <n v="0.4606227106227106"/>
  </r>
  <r>
    <x v="223"/>
    <n v="1092"/>
    <d v="2019-03-23T00:00:00"/>
    <n v="2"/>
    <n v="1.9"/>
    <n v="153"/>
    <n v="3205"/>
    <x v="7"/>
    <s v=""/>
    <n v="0.14010989010989011"/>
  </r>
  <r>
    <x v="120"/>
    <n v="1094"/>
    <d v="2019-01-12T00:00:00"/>
    <n v="4"/>
    <n v="6.7"/>
    <n v="645"/>
    <n v="3058"/>
    <x v="2"/>
    <s v=""/>
    <n v="0.58957952468007313"/>
  </r>
  <r>
    <x v="91"/>
    <n v="1094"/>
    <d v="2019-03-09T00:00:00"/>
    <n v="4"/>
    <n v="28.5"/>
    <n v="593"/>
    <n v="3802"/>
    <x v="5"/>
    <s v=""/>
    <n v="0.5420475319926874"/>
  </r>
  <r>
    <x v="146"/>
    <n v="1095"/>
    <d v="2019-03-23T00:00:00"/>
    <n v="4"/>
    <n v="5.0999999999999996"/>
    <n v="283"/>
    <n v="3011"/>
    <x v="3"/>
    <s v=""/>
    <n v="0.25844748858447486"/>
  </r>
  <r>
    <x v="130"/>
    <n v="1096"/>
    <d v="2019-03-23T00:00:00"/>
    <n v="3"/>
    <n v="6.3"/>
    <n v="246"/>
    <n v="3013"/>
    <x v="3"/>
    <s v=""/>
    <n v="0.22445255474452555"/>
  </r>
  <r>
    <x v="120"/>
    <n v="1097"/>
    <d v="2019-03-23T00:00:00"/>
    <n v="3"/>
    <n v="6.7"/>
    <n v="416"/>
    <n v="3058"/>
    <x v="2"/>
    <s v=""/>
    <n v="0.37921604375569734"/>
  </r>
  <r>
    <x v="170"/>
    <n v="1097"/>
    <d v="2019-03-02T00:00:00"/>
    <n v="4"/>
    <n v="6.2"/>
    <n v="356"/>
    <n v="3015"/>
    <x v="3"/>
    <s v=""/>
    <n v="0.3245214220601641"/>
  </r>
  <r>
    <x v="168"/>
    <n v="1101"/>
    <d v="2019-03-23T00:00:00"/>
    <n v="4"/>
    <n v="14.2"/>
    <n v="757"/>
    <n v="3149"/>
    <x v="6"/>
    <s v=""/>
    <n v="0.68755676657584019"/>
  </r>
  <r>
    <x v="145"/>
    <n v="1103"/>
    <d v="2019-03-23T00:00:00"/>
    <n v="3"/>
    <n v="5.2"/>
    <n v="383"/>
    <n v="3056"/>
    <x v="2"/>
    <s v=""/>
    <n v="0.3472348141432457"/>
  </r>
  <r>
    <x v="120"/>
    <n v="1103"/>
    <d v="2019-03-23T00:00:00"/>
    <n v="3"/>
    <n v="6.7"/>
    <n v="386"/>
    <n v="3058"/>
    <x v="2"/>
    <s v=""/>
    <n v="0.3499546690843155"/>
  </r>
  <r>
    <x v="138"/>
    <n v="1103"/>
    <d v="2019-03-23T00:00:00"/>
    <n v="3"/>
    <n v="11.2"/>
    <n v="779"/>
    <n v="3046"/>
    <x v="2"/>
    <s v=""/>
    <n v="0.70625566636446058"/>
  </r>
  <r>
    <x v="109"/>
    <n v="1104"/>
    <d v="2019-01-12T00:00:00"/>
    <n v="3"/>
    <n v="13.8"/>
    <n v="607"/>
    <n v="3165"/>
    <x v="7"/>
    <s v=""/>
    <n v="0.5498188405797102"/>
  </r>
  <r>
    <x v="224"/>
    <n v="1104"/>
    <d v="2019-03-23T00:00:00"/>
    <n v="3"/>
    <n v="11.4"/>
    <n v="641"/>
    <n v="3204"/>
    <x v="7"/>
    <s v=""/>
    <n v="0.58061594202898548"/>
  </r>
  <r>
    <x v="174"/>
    <n v="1104"/>
    <d v="2019-03-23T00:00:00"/>
    <n v="4"/>
    <n v="19.899999999999999"/>
    <n v="738"/>
    <n v="3134"/>
    <x v="6"/>
    <s v=""/>
    <n v="0.66847826086956519"/>
  </r>
  <r>
    <x v="225"/>
    <n v="1105"/>
    <d v="2019-03-23T00:00:00"/>
    <n v="3"/>
    <n v="6.3"/>
    <n v="264"/>
    <n v="3143"/>
    <x v="7"/>
    <s v=""/>
    <n v="0.23891402714932128"/>
  </r>
  <r>
    <x v="80"/>
    <n v="1105"/>
    <d v="2019-03-02T00:00:00"/>
    <n v="4"/>
    <n v="6.4"/>
    <n v="393"/>
    <n v="3012"/>
    <x v="3"/>
    <s v=""/>
    <n v="0.35565610859728508"/>
  </r>
  <r>
    <x v="226"/>
    <n v="1106"/>
    <d v="2019-03-02T00:00:00"/>
    <n v="2"/>
    <n v="8.6999999999999993"/>
    <n v="393"/>
    <n v="3162"/>
    <x v="7"/>
    <s v=""/>
    <n v="0.3553345388788427"/>
  </r>
  <r>
    <x v="227"/>
    <n v="1107"/>
    <d v="2019-01-12T00:00:00"/>
    <n v="4"/>
    <n v="7.8"/>
    <n v="444"/>
    <n v="3079"/>
    <x v="6"/>
    <s v=""/>
    <n v="0.40108401084010842"/>
  </r>
  <r>
    <x v="228"/>
    <n v="1107"/>
    <d v="2019-03-23T00:00:00"/>
    <n v="4"/>
    <n v="21.5"/>
    <n v="668"/>
    <n v="3195"/>
    <x v="5"/>
    <s v=""/>
    <n v="0.60343270099367663"/>
  </r>
  <r>
    <x v="226"/>
    <n v="1109"/>
    <d v="2019-03-09T00:00:00"/>
    <n v="2"/>
    <n v="8.6999999999999993"/>
    <n v="363"/>
    <n v="3162"/>
    <x v="7"/>
    <s v=""/>
    <n v="0.327321911632101"/>
  </r>
  <r>
    <x v="55"/>
    <n v="1109"/>
    <d v="2019-03-09T00:00:00"/>
    <n v="4"/>
    <n v="21.8"/>
    <n v="759"/>
    <n v="3089"/>
    <x v="1"/>
    <s v=""/>
    <n v="0.68440036068530208"/>
  </r>
  <r>
    <x v="83"/>
    <n v="1109"/>
    <d v="2019-03-23T00:00:00"/>
    <n v="3"/>
    <n v="20.8"/>
    <n v="620"/>
    <n v="3171"/>
    <x v="5"/>
    <s v=""/>
    <n v="0.55906221821460778"/>
  </r>
  <r>
    <x v="229"/>
    <n v="1110"/>
    <d v="2019-01-12T00:00:00"/>
    <n v="2"/>
    <n v="10.1"/>
    <n v="439"/>
    <n v="3163"/>
    <x v="7"/>
    <s v=""/>
    <n v="0.39549549549549551"/>
  </r>
  <r>
    <x v="196"/>
    <n v="1110"/>
    <d v="2019-01-12T00:00:00"/>
    <n v="2"/>
    <n v="5.3"/>
    <n v="215"/>
    <n v="3070"/>
    <x v="2"/>
    <s v=""/>
    <n v="0.19369369369369369"/>
  </r>
  <r>
    <x v="145"/>
    <n v="1110"/>
    <d v="2019-03-09T00:00:00"/>
    <n v="3"/>
    <n v="5.2"/>
    <n v="420"/>
    <n v="3056"/>
    <x v="2"/>
    <s v=""/>
    <n v="0.3783783783783784"/>
  </r>
  <r>
    <x v="20"/>
    <n v="1110"/>
    <d v="2019-03-09T00:00:00"/>
    <n v="4"/>
    <n v="16.5"/>
    <n v="1280"/>
    <n v="3049"/>
    <x v="2"/>
    <s v=""/>
    <n v="1.1531531531531531"/>
  </r>
  <r>
    <x v="230"/>
    <n v="1110"/>
    <d v="2019-03-23T00:00:00"/>
    <n v="3"/>
    <n v="5.7"/>
    <n v="226"/>
    <n v="3078"/>
    <x v="2"/>
    <s v=""/>
    <n v="0.20360360360360361"/>
  </r>
  <r>
    <x v="202"/>
    <n v="1110"/>
    <d v="2019-03-23T00:00:00"/>
    <n v="2"/>
    <n v="4.3"/>
    <n v="339"/>
    <n v="3032"/>
    <x v="3"/>
    <s v=""/>
    <n v="0.30540540540540539"/>
  </r>
  <r>
    <x v="120"/>
    <n v="1110"/>
    <d v="2019-03-02T00:00:00"/>
    <n v="3"/>
    <n v="6.7"/>
    <n v="402"/>
    <n v="3058"/>
    <x v="2"/>
    <s v=""/>
    <n v="0.36216216216216218"/>
  </r>
  <r>
    <x v="133"/>
    <n v="1111"/>
    <d v="2019-03-02T00:00:00"/>
    <n v="3"/>
    <n v="17.5"/>
    <n v="758"/>
    <n v="3169"/>
    <x v="5"/>
    <s v=""/>
    <n v="0.68226822682268229"/>
  </r>
  <r>
    <x v="217"/>
    <n v="1112"/>
    <d v="2019-03-23T00:00:00"/>
    <n v="3"/>
    <n v="14.3"/>
    <n v="667"/>
    <n v="3189"/>
    <x v="7"/>
    <s v=""/>
    <n v="0.59982014388489213"/>
  </r>
  <r>
    <x v="160"/>
    <n v="1112"/>
    <d v="2019-03-23T00:00:00"/>
    <n v="3"/>
    <n v="15.4"/>
    <n v="739"/>
    <n v="3131"/>
    <x v="6"/>
    <s v=""/>
    <n v="0.66456834532374098"/>
  </r>
  <r>
    <x v="130"/>
    <n v="1112"/>
    <d v="2019-03-02T00:00:00"/>
    <n v="3"/>
    <n v="6.3"/>
    <n v="315"/>
    <n v="3013"/>
    <x v="3"/>
    <s v=""/>
    <n v="0.28327338129496404"/>
  </r>
  <r>
    <x v="151"/>
    <n v="1113"/>
    <d v="2019-03-02T00:00:00"/>
    <n v="2"/>
    <n v="7"/>
    <n v="198"/>
    <n v="3071"/>
    <x v="2"/>
    <s v=""/>
    <n v="0.17789757412398921"/>
  </r>
  <r>
    <x v="145"/>
    <n v="1115"/>
    <d v="2019-03-23T00:00:00"/>
    <n v="3"/>
    <n v="5.2"/>
    <n v="261"/>
    <n v="3056"/>
    <x v="2"/>
    <s v=""/>
    <n v="0.23408071748878923"/>
  </r>
  <r>
    <x v="126"/>
    <n v="1117"/>
    <d v="2019-03-02T00:00:00"/>
    <n v="4"/>
    <n v="21.5"/>
    <n v="629"/>
    <n v="3195"/>
    <x v="5"/>
    <s v=""/>
    <n v="0.56311548791405552"/>
  </r>
  <r>
    <x v="170"/>
    <n v="1120"/>
    <d v="2019-03-09T00:00:00"/>
    <n v="2"/>
    <n v="6.2"/>
    <n v="306"/>
    <n v="3015"/>
    <x v="3"/>
    <s v=""/>
    <n v="0.27321428571428569"/>
  </r>
  <r>
    <x v="108"/>
    <n v="1122"/>
    <d v="2019-03-09T00:00:00"/>
    <n v="4"/>
    <n v="6.7"/>
    <n v="350"/>
    <n v="3058"/>
    <x v="2"/>
    <s v=""/>
    <n v="0.31194295900178254"/>
  </r>
  <r>
    <x v="146"/>
    <n v="1124"/>
    <d v="2019-03-02T00:00:00"/>
    <n v="2"/>
    <n v="5.0999999999999996"/>
    <n v="204"/>
    <n v="3011"/>
    <x v="3"/>
    <s v=""/>
    <n v="0.18149466192170818"/>
  </r>
  <r>
    <x v="201"/>
    <n v="1125"/>
    <d v="2019-01-12T00:00:00"/>
    <n v="3"/>
    <n v="11.7"/>
    <n v="650"/>
    <n v="3148"/>
    <x v="7"/>
    <s v=""/>
    <n v="0.57777777777777772"/>
  </r>
  <r>
    <x v="165"/>
    <n v="1125"/>
    <d v="2019-03-23T00:00:00"/>
    <n v="3"/>
    <n v="3.4"/>
    <n v="237"/>
    <n v="3031"/>
    <x v="2"/>
    <s v=""/>
    <n v="0.21066666666666667"/>
  </r>
  <r>
    <x v="83"/>
    <n v="1125"/>
    <d v="2019-03-23T00:00:00"/>
    <n v="3"/>
    <n v="20.8"/>
    <n v="896"/>
    <n v="3171"/>
    <x v="5"/>
    <s v=""/>
    <n v="0.7964444444444444"/>
  </r>
  <r>
    <x v="176"/>
    <n v="1126"/>
    <d v="2019-01-12T00:00:00"/>
    <n v="2"/>
    <n v="6.8"/>
    <n v="406"/>
    <n v="3016"/>
    <x v="3"/>
    <s v=""/>
    <n v="0.36056838365896982"/>
  </r>
  <r>
    <x v="173"/>
    <n v="1126"/>
    <d v="2019-02-16T00:00:00"/>
    <n v="3"/>
    <n v="3.4"/>
    <n v="227"/>
    <n v="3031"/>
    <x v="2"/>
    <s v=""/>
    <n v="0.20159857904085257"/>
  </r>
  <r>
    <x v="160"/>
    <n v="1126"/>
    <d v="2019-03-23T00:00:00"/>
    <n v="3"/>
    <n v="15.4"/>
    <n v="758"/>
    <n v="3131"/>
    <x v="6"/>
    <s v=""/>
    <n v="0.67317939609236233"/>
  </r>
  <r>
    <x v="111"/>
    <n v="1127"/>
    <d v="2019-02-09T00:00:00"/>
    <n v="4"/>
    <n v="15.4"/>
    <n v="527"/>
    <n v="3131"/>
    <x v="6"/>
    <s v=""/>
    <n v="0.46761313220940548"/>
  </r>
  <r>
    <x v="182"/>
    <n v="1128"/>
    <d v="2019-03-23T00:00:00"/>
    <n v="3"/>
    <n v="14.3"/>
    <n v="685"/>
    <n v="3109"/>
    <x v="6"/>
    <s v=""/>
    <n v="0.60726950354609932"/>
  </r>
  <r>
    <x v="68"/>
    <n v="1128"/>
    <d v="2019-03-23T00:00:00"/>
    <n v="4"/>
    <n v="16.100000000000001"/>
    <n v="796"/>
    <n v="3088"/>
    <x v="2"/>
    <s v=""/>
    <n v="0.70567375886524819"/>
  </r>
  <r>
    <x v="109"/>
    <n v="1129"/>
    <d v="2019-03-23T00:00:00"/>
    <n v="3"/>
    <n v="13.8"/>
    <n v="591"/>
    <n v="3165"/>
    <x v="7"/>
    <s v=""/>
    <n v="0.52347209920283433"/>
  </r>
  <r>
    <x v="161"/>
    <n v="1129"/>
    <d v="2019-03-02T00:00:00"/>
    <n v="3"/>
    <n v="13.4"/>
    <n v="846"/>
    <n v="3130"/>
    <x v="6"/>
    <s v=""/>
    <n v="0.7493356953055802"/>
  </r>
  <r>
    <x v="134"/>
    <n v="1132"/>
    <d v="2019-02-09T00:00:00"/>
    <n v="3"/>
    <n v="20"/>
    <n v="304"/>
    <n v="3194"/>
    <x v="5"/>
    <s v=""/>
    <n v="0.26855123674911663"/>
  </r>
  <r>
    <x v="195"/>
    <n v="1132"/>
    <d v="2019-03-23T00:00:00"/>
    <n v="3"/>
    <n v="17.2"/>
    <n v="657"/>
    <n v="3133"/>
    <x v="6"/>
    <s v=""/>
    <n v="0.58038869257950532"/>
  </r>
  <r>
    <x v="173"/>
    <n v="1133"/>
    <d v="2019-03-16T00:00:00"/>
    <n v="3"/>
    <n v="3.4"/>
    <n v="179"/>
    <n v="3031"/>
    <x v="2"/>
    <s v=""/>
    <n v="0.15798764342453664"/>
  </r>
  <r>
    <x v="149"/>
    <n v="1134"/>
    <d v="2019-02-09T00:00:00"/>
    <n v="3"/>
    <n v="16.7"/>
    <n v="741"/>
    <n v="3150"/>
    <x v="6"/>
    <s v=""/>
    <n v="0.65343915343915349"/>
  </r>
  <r>
    <x v="66"/>
    <n v="1135"/>
    <d v="2019-01-12T00:00:00"/>
    <n v="6"/>
    <n v="11.7"/>
    <n v="647"/>
    <n v="3033"/>
    <x v="3"/>
    <s v=""/>
    <n v="0.57004405286343607"/>
  </r>
  <r>
    <x v="231"/>
    <n v="1135"/>
    <d v="2019-03-09T00:00:00"/>
    <n v="3"/>
    <n v="3.6"/>
    <n v="164"/>
    <n v="3068"/>
    <x v="2"/>
    <s v=""/>
    <n v="0.14449339207048459"/>
  </r>
  <r>
    <x v="130"/>
    <n v="1135"/>
    <d v="2019-03-23T00:00:00"/>
    <n v="3"/>
    <n v="6.3"/>
    <n v="299"/>
    <n v="3013"/>
    <x v="3"/>
    <s v=""/>
    <n v="0.26343612334801764"/>
  </r>
  <r>
    <x v="132"/>
    <n v="1136"/>
    <d v="2019-03-09T00:00:00"/>
    <n v="3"/>
    <n v="22.2"/>
    <n v="1023"/>
    <n v="3172"/>
    <x v="5"/>
    <s v=""/>
    <n v="0.9005281690140845"/>
  </r>
  <r>
    <x v="131"/>
    <n v="1140"/>
    <d v="2019-03-02T00:00:00"/>
    <n v="5"/>
    <n v="18.8"/>
    <n v="663"/>
    <n v="3170"/>
    <x v="5"/>
    <s v=""/>
    <n v="0.58157894736842108"/>
  </r>
  <r>
    <x v="154"/>
    <n v="1143"/>
    <d v="2019-03-09T00:00:00"/>
    <n v="4"/>
    <n v="18"/>
    <n v="1052"/>
    <n v="3095"/>
    <x v="6"/>
    <s v=""/>
    <n v="0.92038495188101488"/>
  </r>
  <r>
    <x v="116"/>
    <n v="1143"/>
    <d v="2019-03-09T00:00:00"/>
    <n v="4"/>
    <n v="15.5"/>
    <n v="714"/>
    <n v="3038"/>
    <x v="3"/>
    <s v=""/>
    <n v="0.62467191601049865"/>
  </r>
  <r>
    <x v="189"/>
    <n v="1144"/>
    <d v="2019-03-02T00:00:00"/>
    <n v="3"/>
    <n v="10.4"/>
    <n v="626"/>
    <n v="3042"/>
    <x v="3"/>
    <s v=""/>
    <n v="0.54720279720279719"/>
  </r>
  <r>
    <x v="182"/>
    <n v="1149"/>
    <d v="2019-03-02T00:00:00"/>
    <n v="3"/>
    <n v="14.3"/>
    <n v="833"/>
    <n v="3109"/>
    <x v="6"/>
    <s v=""/>
    <n v="0.72497824194952132"/>
  </r>
  <r>
    <x v="187"/>
    <n v="1150"/>
    <d v="2019-01-12T00:00:00"/>
    <n v="4"/>
    <n v="8.9"/>
    <n v="601"/>
    <n v="3084"/>
    <x v="6"/>
    <s v=""/>
    <n v="0.52260869565217394"/>
  </r>
  <r>
    <x v="204"/>
    <n v="1150"/>
    <d v="2019-03-09T00:00:00"/>
    <n v="3"/>
    <n v="14.7"/>
    <n v="615"/>
    <n v="3151"/>
    <x v="6"/>
    <s v=""/>
    <n v="0.5347826086956522"/>
  </r>
  <r>
    <x v="151"/>
    <n v="1150"/>
    <d v="2019-03-09T00:00:00"/>
    <n v="3"/>
    <n v="7"/>
    <n v="495"/>
    <n v="3071"/>
    <x v="2"/>
    <s v=""/>
    <n v="0.43043478260869567"/>
  </r>
  <r>
    <x v="232"/>
    <n v="1151"/>
    <d v="2019-03-16T00:00:00"/>
    <n v="4"/>
    <n v="12.3"/>
    <n v="757"/>
    <n v="3166"/>
    <x v="7"/>
    <s v=""/>
    <n v="0.65768896611642047"/>
  </r>
  <r>
    <x v="82"/>
    <n v="1153"/>
    <d v="2019-03-09T00:00:00"/>
    <n v="2"/>
    <n v="8.4"/>
    <n v="505"/>
    <n v="3072"/>
    <x v="2"/>
    <s v=""/>
    <n v="0.43798785776235905"/>
  </r>
  <r>
    <x v="233"/>
    <n v="1153"/>
    <d v="2019-03-23T00:00:00"/>
    <n v="3"/>
    <n v="10.199999999999999"/>
    <n v="643"/>
    <n v="3147"/>
    <x v="7"/>
    <s v=""/>
    <n v="0.55767562879444921"/>
  </r>
  <r>
    <x v="187"/>
    <n v="1153"/>
    <d v="2019-03-23T00:00:00"/>
    <n v="4"/>
    <n v="8.9"/>
    <n v="599"/>
    <n v="3084"/>
    <x v="6"/>
    <s v=""/>
    <n v="0.51951431049436259"/>
  </r>
  <r>
    <x v="234"/>
    <n v="1153"/>
    <d v="2019-03-02T00:00:00"/>
    <n v="2"/>
    <n v="3.5"/>
    <n v="156"/>
    <n v="3207"/>
    <x v="7"/>
    <s v=""/>
    <n v="0.13529921942758022"/>
  </r>
  <r>
    <x v="180"/>
    <n v="1154"/>
    <d v="2019-01-12T00:00:00"/>
    <n v="3"/>
    <n v="12.4"/>
    <n v="690"/>
    <n v="3108"/>
    <x v="6"/>
    <s v=""/>
    <n v="0.59792027729636044"/>
  </r>
  <r>
    <x v="164"/>
    <n v="1154"/>
    <d v="2019-01-12T00:00:00"/>
    <n v="3"/>
    <n v="17.2"/>
    <n v="825"/>
    <n v="3132"/>
    <x v="6"/>
    <s v=""/>
    <n v="0.71490467937608315"/>
  </r>
  <r>
    <x v="205"/>
    <n v="1155"/>
    <d v="2019-03-16T00:00:00"/>
    <n v="3"/>
    <n v="13.4"/>
    <n v="684"/>
    <n v="3130"/>
    <x v="6"/>
    <s v=""/>
    <n v="0.59220779220779218"/>
  </r>
  <r>
    <x v="186"/>
    <n v="1155"/>
    <d v="2019-03-23T00:00:00"/>
    <n v="4"/>
    <n v="17.2"/>
    <n v="781"/>
    <n v="3133"/>
    <x v="6"/>
    <s v=""/>
    <n v="0.67619047619047623"/>
  </r>
  <r>
    <x v="176"/>
    <n v="1155"/>
    <d v="2019-03-23T00:00:00"/>
    <n v="3"/>
    <n v="6.8"/>
    <n v="341"/>
    <n v="3016"/>
    <x v="3"/>
    <s v=""/>
    <n v="0.29523809523809524"/>
  </r>
  <r>
    <x v="109"/>
    <n v="1156"/>
    <d v="2019-03-09T00:00:00"/>
    <n v="3"/>
    <n v="13.8"/>
    <n v="620"/>
    <n v="3165"/>
    <x v="7"/>
    <s v=""/>
    <n v="0.53633217993079585"/>
  </r>
  <r>
    <x v="143"/>
    <n v="1156"/>
    <d v="2019-02-23T00:00:00"/>
    <n v="4"/>
    <n v="17.899999999999999"/>
    <n v="382"/>
    <n v="3192"/>
    <x v="7"/>
    <s v=""/>
    <n v="0.33044982698961939"/>
  </r>
  <r>
    <x v="0"/>
    <n v="1157"/>
    <d v="2019-03-02T00:00:00"/>
    <n v="3"/>
    <n v="29.8"/>
    <n v="2156"/>
    <n v="3338"/>
    <x v="0"/>
    <s v=""/>
    <n v="1.8634399308556613"/>
  </r>
  <r>
    <x v="211"/>
    <n v="1158"/>
    <d v="2019-02-16T00:00:00"/>
    <n v="4"/>
    <n v="12.4"/>
    <n v="783"/>
    <n v="3107"/>
    <x v="6"/>
    <s v=""/>
    <n v="0.67616580310880825"/>
  </r>
  <r>
    <x v="109"/>
    <n v="1158"/>
    <d v="2019-03-09T00:00:00"/>
    <n v="3"/>
    <n v="13.8"/>
    <n v="616"/>
    <n v="3165"/>
    <x v="7"/>
    <s v=""/>
    <n v="0.53195164075993095"/>
  </r>
  <r>
    <x v="122"/>
    <n v="1158"/>
    <d v="2019-03-23T00:00:00"/>
    <n v="3"/>
    <n v="2.4"/>
    <n v="125"/>
    <n v="3121"/>
    <x v="2"/>
    <s v=""/>
    <n v="0.1079447322970639"/>
  </r>
  <r>
    <x v="235"/>
    <n v="1159"/>
    <d v="2019-03-09T00:00:00"/>
    <n v="4"/>
    <n v="35.200000000000003"/>
    <n v="40523"/>
    <n v="3139"/>
    <x v="4"/>
    <s v=""/>
    <n v="34.963761863675579"/>
  </r>
  <r>
    <x v="182"/>
    <n v="1159"/>
    <d v="2019-02-23T00:00:00"/>
    <n v="4"/>
    <n v="14.3"/>
    <n v="677"/>
    <n v="3109"/>
    <x v="6"/>
    <s v=""/>
    <n v="0.58412424503882654"/>
  </r>
  <r>
    <x v="176"/>
    <n v="1159"/>
    <d v="2019-03-23T00:00:00"/>
    <n v="3"/>
    <n v="6.8"/>
    <n v="280"/>
    <n v="3016"/>
    <x v="3"/>
    <s v=""/>
    <n v="0.24158757549611734"/>
  </r>
  <r>
    <x v="145"/>
    <n v="1161"/>
    <d v="2019-01-12T00:00:00"/>
    <n v="3"/>
    <n v="5.2"/>
    <n v="424"/>
    <n v="3056"/>
    <x v="2"/>
    <s v=""/>
    <n v="0.36520241171403961"/>
  </r>
  <r>
    <x v="198"/>
    <n v="1161"/>
    <d v="2019-03-16T00:00:00"/>
    <n v="4"/>
    <n v="10.8"/>
    <n v="626"/>
    <n v="3105"/>
    <x v="6"/>
    <s v=""/>
    <n v="0.53919035314384156"/>
  </r>
  <r>
    <x v="142"/>
    <n v="1161"/>
    <d v="2019-02-23T00:00:00"/>
    <n v="4"/>
    <n v="17.5"/>
    <n v="634"/>
    <n v="3169"/>
    <x v="5"/>
    <s v=""/>
    <n v="0.54608096468561584"/>
  </r>
  <r>
    <x v="145"/>
    <n v="1161"/>
    <d v="2019-03-02T00:00:00"/>
    <n v="2"/>
    <n v="5.2"/>
    <n v="426"/>
    <n v="3056"/>
    <x v="2"/>
    <s v=""/>
    <n v="0.36692506459948321"/>
  </r>
  <r>
    <x v="48"/>
    <n v="1162"/>
    <d v="2019-01-12T00:00:00"/>
    <n v="4"/>
    <n v="38"/>
    <n v="641"/>
    <n v="3199"/>
    <x v="5"/>
    <s v=""/>
    <n v="0.55163511187607572"/>
  </r>
  <r>
    <x v="211"/>
    <n v="1162"/>
    <d v="2019-03-09T00:00:00"/>
    <n v="3"/>
    <n v="12.4"/>
    <n v="661"/>
    <n v="3107"/>
    <x v="6"/>
    <s v=""/>
    <n v="0.56884681583476759"/>
  </r>
  <r>
    <x v="172"/>
    <n v="1162"/>
    <d v="2019-02-23T00:00:00"/>
    <n v="4"/>
    <n v="14.6"/>
    <n v="993"/>
    <n v="3093"/>
    <x v="6"/>
    <s v=""/>
    <n v="0.8545611015490534"/>
  </r>
  <r>
    <x v="167"/>
    <n v="1162"/>
    <d v="2019-03-23T00:00:00"/>
    <n v="3"/>
    <n v="16.7"/>
    <n v="729"/>
    <n v="3150"/>
    <x v="5"/>
    <s v=""/>
    <n v="0.62736660929432009"/>
  </r>
  <r>
    <x v="170"/>
    <n v="1162"/>
    <d v="2019-03-02T00:00:00"/>
    <n v="4"/>
    <n v="6.2"/>
    <n v="423"/>
    <n v="3015"/>
    <x v="3"/>
    <s v=""/>
    <n v="0.36402753872633392"/>
  </r>
  <r>
    <x v="134"/>
    <n v="1164"/>
    <d v="2019-03-02T00:00:00"/>
    <n v="4"/>
    <n v="20"/>
    <n v="581"/>
    <n v="3194"/>
    <x v="5"/>
    <s v=""/>
    <n v="0.49914089347079038"/>
  </r>
  <r>
    <x v="109"/>
    <n v="1166"/>
    <d v="2019-02-23T00:00:00"/>
    <n v="3"/>
    <n v="13.8"/>
    <n v="602"/>
    <n v="3165"/>
    <x v="7"/>
    <s v=""/>
    <n v="0.516295025728988"/>
  </r>
  <r>
    <x v="228"/>
    <n v="1167"/>
    <d v="2019-01-12T00:00:00"/>
    <n v="5"/>
    <n v="21.5"/>
    <n v="698"/>
    <n v="3195"/>
    <x v="5"/>
    <s v=""/>
    <n v="0.59811482433590402"/>
  </r>
  <r>
    <x v="197"/>
    <n v="1167"/>
    <d v="2019-03-02T00:00:00"/>
    <n v="3"/>
    <n v="7.5"/>
    <n v="498"/>
    <n v="3040"/>
    <x v="3"/>
    <s v=""/>
    <n v="0.42673521850899743"/>
  </r>
  <r>
    <x v="145"/>
    <n v="1168"/>
    <d v="2019-03-09T00:00:00"/>
    <n v="3"/>
    <n v="5.2"/>
    <n v="268"/>
    <n v="3056"/>
    <x v="2"/>
    <s v=""/>
    <n v="0.22945205479452055"/>
  </r>
  <r>
    <x v="188"/>
    <n v="1168"/>
    <d v="2019-03-09T00:00:00"/>
    <n v="3"/>
    <n v="21.3"/>
    <n v="784"/>
    <n v="3135"/>
    <x v="6"/>
    <s v=""/>
    <n v="0.67123287671232879"/>
  </r>
  <r>
    <x v="176"/>
    <n v="1168"/>
    <d v="2019-02-23T00:00:00"/>
    <n v="3"/>
    <n v="6.8"/>
    <n v="258"/>
    <n v="3016"/>
    <x v="3"/>
    <s v=""/>
    <n v="0.2208904109589041"/>
  </r>
  <r>
    <x v="180"/>
    <n v="1171"/>
    <d v="2019-03-23T00:00:00"/>
    <n v="4"/>
    <n v="12.4"/>
    <n v="656"/>
    <n v="3108"/>
    <x v="6"/>
    <s v=""/>
    <n v="0.5602049530315969"/>
  </r>
  <r>
    <x v="224"/>
    <n v="1172"/>
    <d v="2019-02-23T00:00:00"/>
    <n v="3"/>
    <n v="11.4"/>
    <n v="413"/>
    <n v="3204"/>
    <x v="7"/>
    <s v=""/>
    <n v="0.35238907849829354"/>
  </r>
  <r>
    <x v="220"/>
    <n v="1172"/>
    <d v="2019-03-02T00:00:00"/>
    <n v="2"/>
    <n v="6.4"/>
    <n v="202"/>
    <n v="3183"/>
    <x v="7"/>
    <s v=""/>
    <n v="0.17235494880546076"/>
  </r>
  <r>
    <x v="92"/>
    <n v="1173"/>
    <d v="2019-03-23T00:00:00"/>
    <n v="3"/>
    <n v="23"/>
    <n v="1066"/>
    <n v="3136"/>
    <x v="6"/>
    <s v=""/>
    <n v="0.9087809036658141"/>
  </r>
  <r>
    <x v="154"/>
    <n v="1177"/>
    <d v="2019-03-09T00:00:00"/>
    <n v="3"/>
    <n v="18"/>
    <n v="1974"/>
    <n v="3095"/>
    <x v="6"/>
    <s v=""/>
    <n v="1.6771452846219201"/>
  </r>
  <r>
    <x v="146"/>
    <n v="1178"/>
    <d v="2019-02-23T00:00:00"/>
    <n v="2"/>
    <n v="5.0999999999999996"/>
    <n v="220"/>
    <n v="3011"/>
    <x v="3"/>
    <s v=""/>
    <n v="0.18675721561969441"/>
  </r>
  <r>
    <x v="129"/>
    <n v="1179"/>
    <d v="2019-03-09T00:00:00"/>
    <n v="3"/>
    <n v="8.5"/>
    <n v="621"/>
    <n v="3044"/>
    <x v="2"/>
    <s v=""/>
    <n v="0.52671755725190839"/>
  </r>
  <r>
    <x v="195"/>
    <n v="1179"/>
    <d v="2019-03-02T00:00:00"/>
    <n v="3"/>
    <n v="17.2"/>
    <n v="845"/>
    <n v="3133"/>
    <x v="6"/>
    <s v=""/>
    <n v="0.71670907548770146"/>
  </r>
  <r>
    <x v="172"/>
    <n v="1181"/>
    <d v="2019-03-02T00:00:00"/>
    <n v="5"/>
    <n v="14.6"/>
    <n v="1053"/>
    <n v="3093"/>
    <x v="6"/>
    <s v=""/>
    <n v="0.89161727349703646"/>
  </r>
  <r>
    <x v="188"/>
    <n v="1185"/>
    <d v="2019-02-09T00:00:00"/>
    <n v="4"/>
    <n v="21.3"/>
    <n v="733"/>
    <n v="3135"/>
    <x v="6"/>
    <s v=""/>
    <n v="0.6185654008438819"/>
  </r>
  <r>
    <x v="204"/>
    <n v="1185"/>
    <d v="2019-03-09T00:00:00"/>
    <n v="3"/>
    <n v="14.7"/>
    <n v="634"/>
    <n v="3151"/>
    <x v="6"/>
    <s v=""/>
    <n v="0.53502109704641354"/>
  </r>
  <r>
    <x v="166"/>
    <n v="1185"/>
    <d v="2019-03-02T00:00:00"/>
    <n v="5"/>
    <n v="16.2"/>
    <n v="1152"/>
    <n v="3094"/>
    <x v="6"/>
    <s v=""/>
    <n v="0.97215189873417718"/>
  </r>
  <r>
    <x v="198"/>
    <n v="1186"/>
    <d v="2019-01-12T00:00:00"/>
    <n v="3"/>
    <n v="10.8"/>
    <n v="689"/>
    <n v="3105"/>
    <x v="6"/>
    <s v=""/>
    <n v="0.58094435075885331"/>
  </r>
  <r>
    <x v="207"/>
    <n v="1186"/>
    <d v="2019-01-26T00:00:00"/>
    <n v="4"/>
    <n v="8.9"/>
    <n v="646"/>
    <n v="3084"/>
    <x v="6"/>
    <s v=""/>
    <n v="0.54468802698145025"/>
  </r>
  <r>
    <x v="109"/>
    <n v="1186"/>
    <d v="2019-03-09T00:00:00"/>
    <n v="3"/>
    <n v="13.8"/>
    <n v="680"/>
    <n v="3165"/>
    <x v="7"/>
    <s v=""/>
    <n v="0.57335581787521084"/>
  </r>
  <r>
    <x v="208"/>
    <n v="1186"/>
    <d v="2019-02-23T00:00:00"/>
    <n v="2"/>
    <n v="4.5999999999999996"/>
    <n v="172"/>
    <n v="3181"/>
    <x v="7"/>
    <s v=""/>
    <n v="0.14502529510961215"/>
  </r>
  <r>
    <x v="143"/>
    <n v="1186"/>
    <d v="2019-03-02T00:00:00"/>
    <n v="4"/>
    <n v="17.899999999999999"/>
    <n v="557"/>
    <n v="3192"/>
    <x v="7"/>
    <s v=""/>
    <n v="0.46964586846542999"/>
  </r>
  <r>
    <x v="204"/>
    <n v="1187"/>
    <d v="2019-03-09T00:00:00"/>
    <n v="4"/>
    <n v="14.7"/>
    <n v="673"/>
    <n v="3151"/>
    <x v="6"/>
    <s v=""/>
    <n v="0.56697556866048859"/>
  </r>
  <r>
    <x v="82"/>
    <n v="1188"/>
    <d v="2019-01-12T00:00:00"/>
    <n v="3"/>
    <n v="8.4"/>
    <n v="440"/>
    <n v="3072"/>
    <x v="2"/>
    <s v=""/>
    <n v="0.37037037037037035"/>
  </r>
  <r>
    <x v="129"/>
    <n v="1189"/>
    <d v="2019-03-09T00:00:00"/>
    <n v="3"/>
    <n v="8.5"/>
    <n v="656"/>
    <n v="3044"/>
    <x v="2"/>
    <s v=""/>
    <n v="0.55172413793103448"/>
  </r>
  <r>
    <x v="122"/>
    <n v="1189"/>
    <d v="2019-03-02T00:00:00"/>
    <n v="2"/>
    <n v="2.4"/>
    <n v="133"/>
    <n v="3121"/>
    <x v="2"/>
    <s v=""/>
    <n v="0.1118587047939445"/>
  </r>
  <r>
    <x v="195"/>
    <n v="1190"/>
    <d v="2019-03-09T00:00:00"/>
    <n v="5"/>
    <n v="17.2"/>
    <n v="666"/>
    <n v="3133"/>
    <x v="6"/>
    <s v=""/>
    <n v="0.5596638655462185"/>
  </r>
  <r>
    <x v="232"/>
    <n v="1190"/>
    <d v="2019-03-02T00:00:00"/>
    <n v="3"/>
    <n v="12.3"/>
    <n v="714"/>
    <n v="3166"/>
    <x v="7"/>
    <s v=""/>
    <n v="0.6"/>
  </r>
  <r>
    <x v="122"/>
    <n v="1191"/>
    <d v="2019-03-09T00:00:00"/>
    <n v="3"/>
    <n v="2.4"/>
    <n v="712"/>
    <n v="3121"/>
    <x v="2"/>
    <s v=""/>
    <n v="0.59781696053736355"/>
  </r>
  <r>
    <x v="143"/>
    <n v="1191"/>
    <d v="2019-02-23T00:00:00"/>
    <n v="4"/>
    <n v="17.899999999999999"/>
    <n v="707"/>
    <n v="3192"/>
    <x v="7"/>
    <s v=""/>
    <n v="0.59361880772460118"/>
  </r>
  <r>
    <x v="182"/>
    <n v="1191"/>
    <d v="2019-03-23T00:00:00"/>
    <n v="3"/>
    <n v="14.3"/>
    <n v="668"/>
    <n v="3109"/>
    <x v="6"/>
    <s v=""/>
    <n v="0.56087321578505456"/>
  </r>
  <r>
    <x v="152"/>
    <n v="1192"/>
    <d v="2019-03-16T00:00:00"/>
    <n v="5"/>
    <n v="14.7"/>
    <n v="415"/>
    <n v="3152"/>
    <x v="6"/>
    <s v=""/>
    <n v="0.34815436241610737"/>
  </r>
  <r>
    <x v="233"/>
    <n v="1193"/>
    <d v="2019-01-12T00:00:00"/>
    <n v="3"/>
    <n v="10.199999999999999"/>
    <n v="664"/>
    <n v="3147"/>
    <x v="7"/>
    <s v=""/>
    <n v="0.55658005029337809"/>
  </r>
  <r>
    <x v="151"/>
    <n v="1195"/>
    <d v="2019-03-23T00:00:00"/>
    <n v="3"/>
    <n v="7"/>
    <n v="335"/>
    <n v="3071"/>
    <x v="2"/>
    <s v=""/>
    <n v="0.28033472803347281"/>
  </r>
  <r>
    <x v="125"/>
    <n v="1196"/>
    <d v="2019-03-23T00:00:00"/>
    <n v="4"/>
    <n v="27"/>
    <n v="393"/>
    <n v="3196"/>
    <x v="5"/>
    <s v=""/>
    <n v="0.32859531772575251"/>
  </r>
  <r>
    <x v="151"/>
    <n v="1196"/>
    <d v="2019-03-23T00:00:00"/>
    <n v="3"/>
    <n v="7"/>
    <n v="341"/>
    <n v="3071"/>
    <x v="2"/>
    <s v=""/>
    <n v="0.28511705685618727"/>
  </r>
  <r>
    <x v="233"/>
    <n v="1196"/>
    <d v="2019-03-02T00:00:00"/>
    <n v="4"/>
    <n v="10.199999999999999"/>
    <n v="739"/>
    <n v="3147"/>
    <x v="7"/>
    <s v=""/>
    <n v="0.61789297658862874"/>
  </r>
  <r>
    <x v="109"/>
    <n v="1197"/>
    <d v="2019-02-16T00:00:00"/>
    <n v="2"/>
    <n v="13.8"/>
    <n v="630"/>
    <n v="3165"/>
    <x v="7"/>
    <s v=""/>
    <n v="0.52631578947368418"/>
  </r>
  <r>
    <x v="206"/>
    <n v="1197"/>
    <d v="2019-02-16T00:00:00"/>
    <n v="2"/>
    <n v="4"/>
    <n v="175"/>
    <n v="3057"/>
    <x v="2"/>
    <s v=""/>
    <n v="0.14619883040935672"/>
  </r>
  <r>
    <x v="151"/>
    <n v="1197"/>
    <d v="2019-03-09T00:00:00"/>
    <n v="3"/>
    <n v="7"/>
    <n v="473"/>
    <n v="3071"/>
    <x v="2"/>
    <s v=""/>
    <n v="0.39515455304928987"/>
  </r>
  <r>
    <x v="127"/>
    <n v="1201"/>
    <d v="2019-01-12T00:00:00"/>
    <n v="4"/>
    <n v="14.7"/>
    <n v="975"/>
    <n v="3152"/>
    <x v="6"/>
    <s v=""/>
    <n v="0.81182348043297248"/>
  </r>
  <r>
    <x v="187"/>
    <n v="1201"/>
    <d v="2019-02-23T00:00:00"/>
    <n v="4"/>
    <n v="8.9"/>
    <n v="561"/>
    <n v="3084"/>
    <x v="6"/>
    <s v=""/>
    <n v="0.46711074104912575"/>
  </r>
  <r>
    <x v="191"/>
    <n v="1201"/>
    <d v="2019-03-02T00:00:00"/>
    <n v="3"/>
    <n v="6.4"/>
    <n v="278"/>
    <n v="3012"/>
    <x v="3"/>
    <s v=""/>
    <n v="0.231473771856786"/>
  </r>
  <r>
    <x v="199"/>
    <n v="1204"/>
    <d v="2019-02-23T00:00:00"/>
    <n v="3"/>
    <n v="3"/>
    <n v="219"/>
    <n v="3067"/>
    <x v="2"/>
    <s v=""/>
    <n v="0.18189368770764119"/>
  </r>
  <r>
    <x v="118"/>
    <n v="1205"/>
    <d v="2019-01-12T00:00:00"/>
    <n v="3"/>
    <n v="38"/>
    <n v="633"/>
    <n v="3199"/>
    <x v="5"/>
    <s v=""/>
    <n v="0.5253112033195021"/>
  </r>
  <r>
    <x v="167"/>
    <n v="1205"/>
    <d v="2019-03-09T00:00:00"/>
    <n v="4"/>
    <n v="16.7"/>
    <n v="681"/>
    <n v="3150"/>
    <x v="5"/>
    <s v=""/>
    <n v="0.56514522821576763"/>
  </r>
  <r>
    <x v="234"/>
    <n v="1205"/>
    <d v="2019-02-23T00:00:00"/>
    <n v="2"/>
    <n v="3.5"/>
    <n v="176"/>
    <n v="3207"/>
    <x v="7"/>
    <s v=""/>
    <n v="0.14605809128630706"/>
  </r>
  <r>
    <x v="236"/>
    <n v="1205"/>
    <d v="2019-03-23T00:00:00"/>
    <n v="2"/>
    <n v="3.1"/>
    <n v="166"/>
    <n v="3003"/>
    <x v="2"/>
    <s v=""/>
    <n v="0.13775933609958507"/>
  </r>
  <r>
    <x v="182"/>
    <n v="1207"/>
    <d v="2019-01-12T00:00:00"/>
    <n v="4"/>
    <n v="14.3"/>
    <n v="730"/>
    <n v="3109"/>
    <x v="6"/>
    <s v=""/>
    <n v="0.60480530240265118"/>
  </r>
  <r>
    <x v="182"/>
    <n v="1207"/>
    <d v="2019-03-09T00:00:00"/>
    <n v="4"/>
    <n v="14.3"/>
    <n v="747"/>
    <n v="3109"/>
    <x v="6"/>
    <s v=""/>
    <n v="0.61888980944490468"/>
  </r>
  <r>
    <x v="209"/>
    <n v="1207"/>
    <d v="2019-03-09T00:00:00"/>
    <n v="4"/>
    <n v="8.1999999999999993"/>
    <n v="551"/>
    <n v="3041"/>
    <x v="3"/>
    <s v=""/>
    <n v="0.45650372825186414"/>
  </r>
  <r>
    <x v="182"/>
    <n v="1208"/>
    <d v="2019-03-09T00:00:00"/>
    <n v="4"/>
    <n v="14.3"/>
    <n v="792"/>
    <n v="3109"/>
    <x v="6"/>
    <s v=""/>
    <n v="0.6556291390728477"/>
  </r>
  <r>
    <x v="151"/>
    <n v="1208"/>
    <d v="2019-03-02T00:00:00"/>
    <n v="3"/>
    <n v="7"/>
    <n v="405"/>
    <n v="3071"/>
    <x v="2"/>
    <s v=""/>
    <n v="0.33526490066225167"/>
  </r>
  <r>
    <x v="182"/>
    <n v="1209"/>
    <d v="2019-03-16T00:00:00"/>
    <n v="5"/>
    <n v="14.3"/>
    <n v="656"/>
    <n v="3109"/>
    <x v="6"/>
    <s v=""/>
    <n v="0.54259718775847809"/>
  </r>
  <r>
    <x v="237"/>
    <n v="1209"/>
    <d v="2019-02-23T00:00:00"/>
    <n v="3"/>
    <n v="11.4"/>
    <n v="382"/>
    <n v="3204"/>
    <x v="7"/>
    <s v=""/>
    <n v="0.31596360628618692"/>
  </r>
  <r>
    <x v="151"/>
    <n v="1209"/>
    <d v="2019-02-23T00:00:00"/>
    <n v="3"/>
    <n v="7"/>
    <n v="311"/>
    <n v="3071"/>
    <x v="2"/>
    <s v=""/>
    <n v="0.25723738626964432"/>
  </r>
  <r>
    <x v="198"/>
    <n v="1210"/>
    <d v="2019-02-23T00:00:00"/>
    <n v="3"/>
    <n v="10.8"/>
    <n v="669"/>
    <n v="3105"/>
    <x v="6"/>
    <s v=""/>
    <n v="0.55289256198347103"/>
  </r>
  <r>
    <x v="130"/>
    <n v="1210"/>
    <d v="2019-03-23T00:00:00"/>
    <n v="3"/>
    <n v="6.3"/>
    <n v="282"/>
    <n v="3013"/>
    <x v="3"/>
    <s v=""/>
    <n v="0.23305785123966943"/>
  </r>
  <r>
    <x v="154"/>
    <n v="1210"/>
    <d v="2019-03-02T00:00:00"/>
    <n v="4"/>
    <n v="18"/>
    <n v="870"/>
    <n v="3095"/>
    <x v="6"/>
    <s v=""/>
    <n v="0.71900826446280997"/>
  </r>
  <r>
    <x v="233"/>
    <n v="1211"/>
    <d v="2019-01-12T00:00:00"/>
    <n v="2"/>
    <n v="10.199999999999999"/>
    <n v="753"/>
    <n v="3147"/>
    <x v="7"/>
    <s v=""/>
    <n v="0.62180016515276626"/>
  </r>
  <r>
    <x v="143"/>
    <n v="1212"/>
    <d v="2019-03-23T00:00:00"/>
    <n v="3"/>
    <n v="17.899999999999999"/>
    <n v="807"/>
    <n v="3192"/>
    <x v="7"/>
    <s v=""/>
    <n v="0.66584158415841588"/>
  </r>
  <r>
    <x v="120"/>
    <n v="1212"/>
    <d v="2019-03-02T00:00:00"/>
    <n v="3"/>
    <n v="6.7"/>
    <n v="548"/>
    <n v="3058"/>
    <x v="2"/>
    <s v=""/>
    <n v="0.45214521452145212"/>
  </r>
  <r>
    <x v="109"/>
    <n v="1213"/>
    <d v="2019-03-23T00:00:00"/>
    <n v="3"/>
    <n v="13.8"/>
    <n v="703"/>
    <n v="3165"/>
    <x v="7"/>
    <s v=""/>
    <n v="0.57955482275350367"/>
  </r>
  <r>
    <x v="80"/>
    <n v="1213"/>
    <d v="2019-03-23T00:00:00"/>
    <n v="4"/>
    <n v="6.4"/>
    <n v="408"/>
    <n v="3012"/>
    <x v="3"/>
    <s v=""/>
    <n v="0.33635614179719703"/>
  </r>
  <r>
    <x v="207"/>
    <n v="1215"/>
    <d v="2019-02-16T00:00:00"/>
    <n v="4"/>
    <n v="8.9"/>
    <n v="779"/>
    <n v="3084"/>
    <x v="6"/>
    <s v=""/>
    <n v="0.64115226337448561"/>
  </r>
  <r>
    <x v="115"/>
    <n v="1215"/>
    <d v="2019-03-23T00:00:00"/>
    <n v="4"/>
    <n v="5.2"/>
    <n v="553"/>
    <n v="3055"/>
    <x v="2"/>
    <s v=""/>
    <n v="0.45514403292181072"/>
  </r>
  <r>
    <x v="210"/>
    <n v="1216"/>
    <d v="2019-02-23T00:00:00"/>
    <n v="2"/>
    <n v="3.5"/>
    <n v="219"/>
    <n v="3054"/>
    <x v="2"/>
    <s v=""/>
    <n v="0.18009868421052633"/>
  </r>
  <r>
    <x v="115"/>
    <n v="1216"/>
    <d v="2019-03-02T00:00:00"/>
    <n v="3"/>
    <n v="5.2"/>
    <n v="573"/>
    <n v="3055"/>
    <x v="2"/>
    <s v=""/>
    <n v="0.47121710526315791"/>
  </r>
  <r>
    <x v="197"/>
    <n v="1219"/>
    <d v="2019-03-23T00:00:00"/>
    <n v="3"/>
    <n v="7.5"/>
    <n v="226"/>
    <n v="3040"/>
    <x v="3"/>
    <s v=""/>
    <n v="0.18539786710418377"/>
  </r>
  <r>
    <x v="68"/>
    <n v="1220"/>
    <d v="2019-01-12T00:00:00"/>
    <n v="4"/>
    <n v="16.100000000000001"/>
    <n v="799"/>
    <n v="3088"/>
    <x v="2"/>
    <s v=""/>
    <n v="0.65491803278688521"/>
  </r>
  <r>
    <x v="217"/>
    <n v="1220"/>
    <d v="2019-03-02T00:00:00"/>
    <n v="4"/>
    <n v="14.3"/>
    <n v="620"/>
    <n v="3189"/>
    <x v="7"/>
    <s v=""/>
    <n v="0.50819672131147542"/>
  </r>
  <r>
    <x v="128"/>
    <n v="1221"/>
    <d v="2019-03-09T00:00:00"/>
    <n v="3"/>
    <n v="6.2"/>
    <n v="360"/>
    <n v="3039"/>
    <x v="3"/>
    <s v=""/>
    <n v="0.29484029484029484"/>
  </r>
  <r>
    <x v="164"/>
    <n v="1223"/>
    <d v="2019-03-23T00:00:00"/>
    <n v="4"/>
    <n v="17.2"/>
    <n v="528"/>
    <n v="3132"/>
    <x v="6"/>
    <s v=""/>
    <n v="0.43172526573998365"/>
  </r>
  <r>
    <x v="121"/>
    <n v="1224"/>
    <d v="2019-03-23T00:00:00"/>
    <n v="5"/>
    <n v="11"/>
    <n v="565"/>
    <n v="3018"/>
    <x v="3"/>
    <s v=""/>
    <n v="0.46160130718954251"/>
  </r>
  <r>
    <x v="149"/>
    <n v="1224"/>
    <d v="2019-03-02T00:00:00"/>
    <n v="3"/>
    <n v="16.7"/>
    <n v="940"/>
    <n v="3150"/>
    <x v="6"/>
    <s v=""/>
    <n v="0.76797385620915037"/>
  </r>
  <r>
    <x v="238"/>
    <n v="1225"/>
    <d v="2019-03-23T00:00:00"/>
    <n v="3"/>
    <n v="10.4"/>
    <n v="418"/>
    <n v="3125"/>
    <x v="7"/>
    <s v=""/>
    <n v="0.34122448979591835"/>
  </r>
  <r>
    <x v="177"/>
    <n v="1230"/>
    <d v="2019-02-09T00:00:00"/>
    <n v="5"/>
    <n v="13.4"/>
    <n v="583"/>
    <n v="3130"/>
    <x v="6"/>
    <s v=""/>
    <n v="0.47398373983739839"/>
  </r>
  <r>
    <x v="92"/>
    <n v="1231"/>
    <d v="2019-03-09T00:00:00"/>
    <n v="4"/>
    <n v="23"/>
    <n v="1085"/>
    <n v="3136"/>
    <x v="6"/>
    <s v=""/>
    <n v="0.88139723801787162"/>
  </r>
  <r>
    <x v="196"/>
    <n v="1231"/>
    <d v="2019-03-23T00:00:00"/>
    <n v="3"/>
    <n v="5.3"/>
    <n v="243"/>
    <n v="3070"/>
    <x v="2"/>
    <s v=""/>
    <n v="0.19740048740861088"/>
  </r>
  <r>
    <x v="116"/>
    <n v="1232"/>
    <d v="2019-03-02T00:00:00"/>
    <n v="4"/>
    <n v="15.5"/>
    <n v="787"/>
    <n v="3038"/>
    <x v="3"/>
    <s v=""/>
    <n v="0.63879870129870131"/>
  </r>
  <r>
    <x v="184"/>
    <n v="1233"/>
    <d v="2019-02-23T00:00:00"/>
    <n v="3"/>
    <n v="6.2"/>
    <n v="420"/>
    <n v="3015"/>
    <x v="3"/>
    <s v=""/>
    <n v="0.34063260340632601"/>
  </r>
  <r>
    <x v="65"/>
    <n v="1235"/>
    <d v="2019-03-23T00:00:00"/>
    <n v="5"/>
    <n v="19.899999999999999"/>
    <n v="785"/>
    <n v="3134"/>
    <x v="6"/>
    <s v=""/>
    <n v="0.63562753036437247"/>
  </r>
  <r>
    <x v="80"/>
    <n v="1236"/>
    <d v="2019-03-23T00:00:00"/>
    <n v="4"/>
    <n v="6.4"/>
    <n v="357"/>
    <n v="3012"/>
    <x v="3"/>
    <s v=""/>
    <n v="0.28883495145631066"/>
  </r>
  <r>
    <x v="239"/>
    <n v="1237"/>
    <d v="2019-03-09T00:00:00"/>
    <n v="4"/>
    <n v="21.1"/>
    <n v="1587"/>
    <n v="3113"/>
    <x v="6"/>
    <s v=""/>
    <n v="1.2829426030719482"/>
  </r>
  <r>
    <x v="240"/>
    <n v="1238"/>
    <d v="2019-02-23T00:00:00"/>
    <n v="2"/>
    <n v="4.5999999999999996"/>
    <n v="128"/>
    <n v="3181"/>
    <x v="7"/>
    <s v=""/>
    <n v="0.10339256865912763"/>
  </r>
  <r>
    <x v="154"/>
    <n v="1240"/>
    <d v="2019-03-16T00:00:00"/>
    <n v="4"/>
    <n v="18"/>
    <n v="435"/>
    <n v="3095"/>
    <x v="6"/>
    <s v=""/>
    <n v="0.35080645161290325"/>
  </r>
  <r>
    <x v="109"/>
    <n v="1241"/>
    <d v="2019-03-23T00:00:00"/>
    <n v="3"/>
    <n v="13.8"/>
    <n v="609"/>
    <n v="3165"/>
    <x v="7"/>
    <s v=""/>
    <n v="0.49073327961321517"/>
  </r>
  <r>
    <x v="124"/>
    <n v="1241"/>
    <d v="2019-03-02T00:00:00"/>
    <n v="4"/>
    <n v="10.5"/>
    <n v="765"/>
    <n v="3020"/>
    <x v="3"/>
    <s v=""/>
    <n v="0.61643835616438358"/>
  </r>
  <r>
    <x v="170"/>
    <n v="1242"/>
    <d v="2019-03-02T00:00:00"/>
    <n v="3"/>
    <n v="6.2"/>
    <n v="537"/>
    <n v="3015"/>
    <x v="3"/>
    <s v=""/>
    <n v="0.43236714975845408"/>
  </r>
  <r>
    <x v="196"/>
    <n v="1244"/>
    <d v="2019-03-09T00:00:00"/>
    <n v="2"/>
    <n v="5.3"/>
    <n v="313"/>
    <n v="3070"/>
    <x v="2"/>
    <s v=""/>
    <n v="0.25160771704180063"/>
  </r>
  <r>
    <x v="228"/>
    <n v="1245"/>
    <d v="2019-02-23T00:00:00"/>
    <n v="3"/>
    <n v="21.5"/>
    <n v="656"/>
    <n v="3195"/>
    <x v="5"/>
    <s v=""/>
    <n v="0.52690763052208833"/>
  </r>
  <r>
    <x v="65"/>
    <n v="1249"/>
    <d v="2019-01-12T00:00:00"/>
    <n v="4"/>
    <n v="19.899999999999999"/>
    <n v="782"/>
    <n v="3134"/>
    <x v="6"/>
    <s v=""/>
    <n v="0.6261008807045636"/>
  </r>
  <r>
    <x v="120"/>
    <n v="1250"/>
    <d v="2019-03-02T00:00:00"/>
    <n v="3"/>
    <n v="6.7"/>
    <n v="596"/>
    <n v="3058"/>
    <x v="2"/>
    <s v=""/>
    <n v="0.4768"/>
  </r>
  <r>
    <x v="241"/>
    <n v="1253"/>
    <d v="2019-03-09T00:00:00"/>
    <n v="2"/>
    <n v="10.5"/>
    <n v="205"/>
    <n v="3186"/>
    <x v="7"/>
    <s v=""/>
    <n v="0.16360734237829211"/>
  </r>
  <r>
    <x v="109"/>
    <n v="1253"/>
    <d v="2019-03-23T00:00:00"/>
    <n v="3"/>
    <n v="13.8"/>
    <n v="601"/>
    <n v="3165"/>
    <x v="7"/>
    <s v=""/>
    <n v="0.47964884277733438"/>
  </r>
  <r>
    <x v="82"/>
    <n v="1253"/>
    <d v="2019-03-23T00:00:00"/>
    <n v="3"/>
    <n v="8.4"/>
    <n v="215"/>
    <n v="3072"/>
    <x v="2"/>
    <s v=""/>
    <n v="0.17158818834796488"/>
  </r>
  <r>
    <x v="149"/>
    <n v="1253"/>
    <d v="2019-03-02T00:00:00"/>
    <n v="4"/>
    <n v="16.7"/>
    <n v="676"/>
    <n v="3150"/>
    <x v="6"/>
    <s v=""/>
    <n v="0.53950518754988031"/>
  </r>
  <r>
    <x v="41"/>
    <n v="1254"/>
    <d v="2019-01-12T00:00:00"/>
    <n v="2"/>
    <n v="11.2"/>
    <n v="1014"/>
    <n v="3046"/>
    <x v="2"/>
    <s v=""/>
    <n v="0.80861244019138756"/>
  </r>
  <r>
    <x v="191"/>
    <n v="1254"/>
    <d v="2019-01-12T00:00:00"/>
    <n v="3"/>
    <n v="6.4"/>
    <n v="304"/>
    <n v="3012"/>
    <x v="3"/>
    <s v=""/>
    <n v="0.24242424242424243"/>
  </r>
  <r>
    <x v="38"/>
    <n v="1254"/>
    <d v="2019-01-12T00:00:00"/>
    <n v="2"/>
    <n v="4.3"/>
    <n v="703"/>
    <n v="3032"/>
    <x v="3"/>
    <s v=""/>
    <n v="0.56060606060606055"/>
  </r>
  <r>
    <x v="154"/>
    <n v="1254"/>
    <d v="2019-03-09T00:00:00"/>
    <n v="3"/>
    <n v="18"/>
    <n v="1339"/>
    <n v="3095"/>
    <x v="6"/>
    <s v=""/>
    <n v="1.0677830940988835"/>
  </r>
  <r>
    <x v="109"/>
    <n v="1254"/>
    <d v="2019-03-02T00:00:00"/>
    <n v="4"/>
    <n v="13.8"/>
    <n v="647"/>
    <n v="3165"/>
    <x v="7"/>
    <s v=""/>
    <n v="0.51594896331738438"/>
  </r>
  <r>
    <x v="217"/>
    <n v="1254"/>
    <d v="2019-03-02T00:00:00"/>
    <n v="3"/>
    <n v="14.3"/>
    <n v="626"/>
    <n v="3189"/>
    <x v="7"/>
    <s v=""/>
    <n v="0.49920255183413076"/>
  </r>
  <r>
    <x v="211"/>
    <n v="1256"/>
    <d v="2019-03-09T00:00:00"/>
    <n v="4"/>
    <n v="12.4"/>
    <n v="484"/>
    <n v="3107"/>
    <x v="6"/>
    <s v=""/>
    <n v="0.38535031847133761"/>
  </r>
  <r>
    <x v="242"/>
    <n v="1256"/>
    <d v="2019-02-23T00:00:00"/>
    <n v="1"/>
    <n v="1.6"/>
    <n v="160"/>
    <n v="3053"/>
    <x v="2"/>
    <s v=""/>
    <n v="0.12738853503184713"/>
  </r>
  <r>
    <x v="243"/>
    <n v="1257"/>
    <d v="2019-01-12T00:00:00"/>
    <n v="3"/>
    <n v="2.4"/>
    <n v="174"/>
    <n v="3121"/>
    <x v="2"/>
    <s v=""/>
    <n v="0.13842482100238662"/>
  </r>
  <r>
    <x v="204"/>
    <n v="1257"/>
    <d v="2019-02-23T00:00:00"/>
    <n v="3"/>
    <n v="14.7"/>
    <n v="611"/>
    <n v="3151"/>
    <x v="6"/>
    <s v=""/>
    <n v="0.48607796340493237"/>
  </r>
  <r>
    <x v="115"/>
    <n v="1258"/>
    <d v="2019-01-12T00:00:00"/>
    <n v="3"/>
    <n v="5.2"/>
    <n v="443"/>
    <n v="3055"/>
    <x v="2"/>
    <s v=""/>
    <n v="0.35214626391096981"/>
  </r>
  <r>
    <x v="177"/>
    <n v="1258"/>
    <d v="2019-02-23T00:00:00"/>
    <n v="4"/>
    <n v="13.4"/>
    <n v="634"/>
    <n v="3130"/>
    <x v="6"/>
    <s v=""/>
    <n v="0.50397456279809216"/>
  </r>
  <r>
    <x v="43"/>
    <n v="1258"/>
    <d v="2019-03-23T00:00:00"/>
    <n v="4"/>
    <n v="45.9"/>
    <n v="2674"/>
    <n v="3437"/>
    <x v="1"/>
    <s v=""/>
    <n v="2.125596184419714"/>
  </r>
  <r>
    <x v="128"/>
    <n v="1259"/>
    <d v="2019-03-09T00:00:00"/>
    <n v="3"/>
    <n v="6.2"/>
    <n v="250"/>
    <n v="3039"/>
    <x v="3"/>
    <s v=""/>
    <n v="0.19857029388403494"/>
  </r>
  <r>
    <x v="196"/>
    <n v="1259"/>
    <d v="2019-02-23T00:00:00"/>
    <n v="3"/>
    <n v="5.3"/>
    <n v="208"/>
    <n v="3070"/>
    <x v="2"/>
    <s v=""/>
    <n v="0.16521048451151707"/>
  </r>
  <r>
    <x v="223"/>
    <n v="1259"/>
    <d v="2019-02-23T00:00:00"/>
    <n v="3"/>
    <n v="1.9"/>
    <n v="170"/>
    <n v="3205"/>
    <x v="7"/>
    <s v=""/>
    <n v="0.13502779984114377"/>
  </r>
  <r>
    <x v="244"/>
    <n v="1259"/>
    <d v="2019-03-23T00:00:00"/>
    <n v="3"/>
    <n v="8.9"/>
    <n v="556"/>
    <n v="3084"/>
    <x v="6"/>
    <s v=""/>
    <n v="0.44162033359809372"/>
  </r>
  <r>
    <x v="115"/>
    <n v="1260"/>
    <d v="2019-02-16T00:00:00"/>
    <n v="3"/>
    <n v="5.2"/>
    <n v="374"/>
    <n v="3055"/>
    <x v="2"/>
    <s v=""/>
    <n v="0.29682539682539683"/>
  </r>
  <r>
    <x v="218"/>
    <n v="1260"/>
    <d v="2019-03-09T00:00:00"/>
    <n v="4"/>
    <n v="15.5"/>
    <n v="314"/>
    <n v="3106"/>
    <x v="6"/>
    <s v=""/>
    <n v="0.24920634920634921"/>
  </r>
  <r>
    <x v="204"/>
    <n v="1260"/>
    <d v="2019-03-16T00:00:00"/>
    <n v="3"/>
    <n v="14.7"/>
    <n v="691"/>
    <n v="3151"/>
    <x v="6"/>
    <s v=""/>
    <n v="0.54841269841269846"/>
  </r>
  <r>
    <x v="187"/>
    <n v="1260"/>
    <d v="2019-02-23T00:00:00"/>
    <n v="4"/>
    <n v="8.9"/>
    <n v="711"/>
    <n v="3084"/>
    <x v="6"/>
    <s v=""/>
    <n v="0.56428571428571428"/>
  </r>
  <r>
    <x v="182"/>
    <n v="1260"/>
    <d v="2019-03-02T00:00:00"/>
    <n v="3"/>
    <n v="14.3"/>
    <n v="680"/>
    <n v="3109"/>
    <x v="6"/>
    <s v=""/>
    <n v="0.53968253968253965"/>
  </r>
  <r>
    <x v="214"/>
    <n v="1260"/>
    <d v="2019-03-02T00:00:00"/>
    <n v="3"/>
    <n v="8.4"/>
    <n v="568"/>
    <n v="3145"/>
    <x v="7"/>
    <s v=""/>
    <n v="0.4507936507936508"/>
  </r>
  <r>
    <x v="115"/>
    <n v="1261"/>
    <d v="2019-03-09T00:00:00"/>
    <n v="3"/>
    <n v="5.2"/>
    <n v="344"/>
    <n v="3055"/>
    <x v="2"/>
    <s v=""/>
    <n v="0.27279936558287071"/>
  </r>
  <r>
    <x v="109"/>
    <n v="1265"/>
    <d v="2019-03-09T00:00:00"/>
    <n v="3"/>
    <n v="13.8"/>
    <n v="614"/>
    <n v="3165"/>
    <x v="7"/>
    <s v=""/>
    <n v="0.48537549407114622"/>
  </r>
  <r>
    <x v="185"/>
    <n v="1265"/>
    <d v="2019-03-02T00:00:00"/>
    <n v="3"/>
    <n v="16.100000000000001"/>
    <n v="723"/>
    <n v="3111"/>
    <x v="6"/>
    <s v=""/>
    <n v="0.57154150197628462"/>
  </r>
  <r>
    <x v="211"/>
    <n v="1267"/>
    <d v="2019-03-23T00:00:00"/>
    <n v="3"/>
    <n v="12.4"/>
    <n v="675"/>
    <n v="3107"/>
    <x v="6"/>
    <s v=""/>
    <n v="0.53275453827940011"/>
  </r>
  <r>
    <x v="245"/>
    <n v="1268"/>
    <d v="2019-01-12T00:00:00"/>
    <n v="2"/>
    <n v="10.3"/>
    <n v="448"/>
    <n v="3187"/>
    <x v="7"/>
    <s v=""/>
    <n v="0.35331230283911674"/>
  </r>
  <r>
    <x v="96"/>
    <n v="1268"/>
    <d v="2019-01-12T00:00:00"/>
    <n v="4"/>
    <n v="12.9"/>
    <n v="775"/>
    <n v="3043"/>
    <x v="3"/>
    <s v=""/>
    <n v="0.61119873817034698"/>
  </r>
  <r>
    <x v="149"/>
    <n v="1268"/>
    <d v="2019-03-09T00:00:00"/>
    <n v="4"/>
    <n v="16.7"/>
    <n v="739"/>
    <n v="3150"/>
    <x v="6"/>
    <s v=""/>
    <n v="0.58280757097791802"/>
  </r>
  <r>
    <x v="211"/>
    <n v="1269"/>
    <d v="2019-03-09T00:00:00"/>
    <n v="4"/>
    <n v="12.4"/>
    <n v="744"/>
    <n v="3107"/>
    <x v="6"/>
    <s v=""/>
    <n v="0.58628841607565008"/>
  </r>
  <r>
    <x v="82"/>
    <n v="1276"/>
    <d v="2019-03-09T00:00:00"/>
    <n v="3"/>
    <n v="8.4"/>
    <n v="461"/>
    <n v="3072"/>
    <x v="2"/>
    <s v=""/>
    <n v="0.36128526645768028"/>
  </r>
  <r>
    <x v="143"/>
    <n v="1276"/>
    <d v="2019-03-23T00:00:00"/>
    <n v="4"/>
    <n v="17.899999999999999"/>
    <n v="705"/>
    <n v="3192"/>
    <x v="7"/>
    <s v=""/>
    <n v="0.55250783699059558"/>
  </r>
  <r>
    <x v="246"/>
    <n v="1277"/>
    <d v="2019-02-23T00:00:00"/>
    <n v="4"/>
    <n v="8.1999999999999993"/>
    <n v="557"/>
    <n v="3041"/>
    <x v="3"/>
    <s v=""/>
    <n v="0.4361785434612373"/>
  </r>
  <r>
    <x v="247"/>
    <n v="1277"/>
    <d v="2019-03-23T00:00:00"/>
    <n v="2"/>
    <n v="5.3"/>
    <n v="297"/>
    <n v="3122"/>
    <x v="7"/>
    <s v=""/>
    <n v="0.23257635082223962"/>
  </r>
  <r>
    <x v="248"/>
    <n v="1277"/>
    <d v="2019-03-23T00:00:00"/>
    <n v="3"/>
    <n v="1.8"/>
    <n v="245"/>
    <n v="3051"/>
    <x v="2"/>
    <s v=""/>
    <n v="0.1918559122944401"/>
  </r>
  <r>
    <x v="196"/>
    <n v="1277"/>
    <d v="2019-03-02T00:00:00"/>
    <n v="2"/>
    <n v="5.3"/>
    <n v="203"/>
    <n v="3070"/>
    <x v="2"/>
    <s v=""/>
    <n v="0.15896632732967894"/>
  </r>
  <r>
    <x v="171"/>
    <n v="1280"/>
    <d v="2019-03-02T00:00:00"/>
    <n v="3"/>
    <n v="8.9"/>
    <n v="692"/>
    <n v="3084"/>
    <x v="6"/>
    <s v=""/>
    <n v="0.54062500000000002"/>
  </r>
  <r>
    <x v="234"/>
    <n v="1281"/>
    <d v="2019-02-16T00:00:00"/>
    <n v="3"/>
    <n v="3.5"/>
    <n v="150"/>
    <n v="3207"/>
    <x v="7"/>
    <s v=""/>
    <n v="0.117096018735363"/>
  </r>
  <r>
    <x v="134"/>
    <n v="1281"/>
    <d v="2019-03-09T00:00:00"/>
    <n v="4"/>
    <n v="20"/>
    <n v="557"/>
    <n v="3194"/>
    <x v="5"/>
    <s v=""/>
    <n v="0.43481654957064791"/>
  </r>
  <r>
    <x v="143"/>
    <n v="1283"/>
    <d v="2019-02-09T00:00:00"/>
    <n v="4"/>
    <n v="17.899999999999999"/>
    <n v="737"/>
    <n v="3192"/>
    <x v="7"/>
    <s v=""/>
    <n v="0.57443491816056114"/>
  </r>
  <r>
    <x v="234"/>
    <n v="1283"/>
    <d v="2019-03-23T00:00:00"/>
    <n v="3"/>
    <n v="3.5"/>
    <n v="341"/>
    <n v="3207"/>
    <x v="7"/>
    <s v=""/>
    <n v="0.26578332034294622"/>
  </r>
  <r>
    <x v="38"/>
    <n v="1284"/>
    <d v="2019-03-09T00:00:00"/>
    <n v="4"/>
    <n v="4.3"/>
    <n v="193"/>
    <n v="3032"/>
    <x v="3"/>
    <s v=""/>
    <n v="0.15031152647975077"/>
  </r>
  <r>
    <x v="189"/>
    <n v="1284"/>
    <d v="2019-03-09T00:00:00"/>
    <n v="2"/>
    <n v="10.4"/>
    <n v="653"/>
    <n v="3042"/>
    <x v="3"/>
    <s v=""/>
    <n v="0.50856697819314645"/>
  </r>
  <r>
    <x v="145"/>
    <n v="1285"/>
    <d v="2019-03-23T00:00:00"/>
    <n v="2"/>
    <n v="5.2"/>
    <n v="193"/>
    <n v="3056"/>
    <x v="2"/>
    <s v=""/>
    <n v="0.15019455252918287"/>
  </r>
  <r>
    <x v="154"/>
    <n v="1285"/>
    <d v="2019-03-23T00:00:00"/>
    <n v="4"/>
    <n v="18"/>
    <n v="841"/>
    <n v="3095"/>
    <x v="6"/>
    <s v=""/>
    <n v="0.65447470817120623"/>
  </r>
  <r>
    <x v="249"/>
    <n v="1285"/>
    <d v="2019-03-02T00:00:00"/>
    <n v="3"/>
    <n v="5.7"/>
    <n v="347"/>
    <n v="3078"/>
    <x v="2"/>
    <s v=""/>
    <n v="0.27003891050583656"/>
  </r>
  <r>
    <x v="131"/>
    <n v="1286"/>
    <d v="2019-03-09T00:00:00"/>
    <n v="3"/>
    <n v="18.8"/>
    <n v="994"/>
    <n v="3170"/>
    <x v="5"/>
    <s v=""/>
    <n v="0.77293934681181964"/>
  </r>
  <r>
    <x v="167"/>
    <n v="1286"/>
    <d v="2019-03-23T00:00:00"/>
    <n v="4"/>
    <n v="16.7"/>
    <n v="699"/>
    <n v="3150"/>
    <x v="5"/>
    <s v=""/>
    <n v="0.54354587869362359"/>
  </r>
  <r>
    <x v="215"/>
    <n v="1288"/>
    <d v="2019-03-02T00:00:00"/>
    <n v="3"/>
    <n v="16"/>
    <n v="661"/>
    <n v="3190"/>
    <x v="7"/>
    <s v=""/>
    <n v="0.51319875776397517"/>
  </r>
  <r>
    <x v="15"/>
    <n v="1290"/>
    <d v="2019-03-02T00:00:00"/>
    <n v="3"/>
    <n v="12"/>
    <n v="575"/>
    <n v="3073"/>
    <x v="2"/>
    <s v=""/>
    <n v="0.44573643410852715"/>
  </r>
  <r>
    <x v="154"/>
    <n v="1291"/>
    <d v="2019-03-02T00:00:00"/>
    <n v="3"/>
    <n v="18"/>
    <n v="1003"/>
    <n v="3095"/>
    <x v="6"/>
    <s v=""/>
    <n v="0.77691711851278078"/>
  </r>
  <r>
    <x v="149"/>
    <n v="1291"/>
    <d v="2019-03-02T00:00:00"/>
    <n v="4"/>
    <n v="16.7"/>
    <n v="679"/>
    <n v="3150"/>
    <x v="6"/>
    <s v=""/>
    <n v="0.52594887683965919"/>
  </r>
  <r>
    <x v="204"/>
    <n v="1294"/>
    <d v="2019-03-09T00:00:00"/>
    <n v="4"/>
    <n v="14.7"/>
    <n v="493"/>
    <n v="3151"/>
    <x v="6"/>
    <s v=""/>
    <n v="0.38098918083462135"/>
  </r>
  <r>
    <x v="243"/>
    <n v="1294"/>
    <d v="2019-03-02T00:00:00"/>
    <n v="3"/>
    <n v="2.4"/>
    <n v="172"/>
    <n v="3121"/>
    <x v="2"/>
    <s v=""/>
    <n v="0.13292117465224113"/>
  </r>
  <r>
    <x v="128"/>
    <n v="1295"/>
    <d v="2019-02-16T00:00:00"/>
    <n v="3"/>
    <n v="6.2"/>
    <n v="322"/>
    <n v="3039"/>
    <x v="3"/>
    <s v=""/>
    <n v="0.24864864864864866"/>
  </r>
  <r>
    <x v="143"/>
    <n v="1295"/>
    <d v="2019-03-23T00:00:00"/>
    <n v="3"/>
    <n v="17.899999999999999"/>
    <n v="731"/>
    <n v="3192"/>
    <x v="7"/>
    <s v=""/>
    <n v="0.56447876447876444"/>
  </r>
  <r>
    <x v="198"/>
    <n v="1295"/>
    <d v="2019-03-02T00:00:00"/>
    <n v="4"/>
    <n v="10.8"/>
    <n v="749"/>
    <n v="3105"/>
    <x v="6"/>
    <s v=""/>
    <n v="0.57837837837837835"/>
  </r>
  <r>
    <x v="248"/>
    <n v="1297"/>
    <d v="2019-02-16T00:00:00"/>
    <n v="3"/>
    <n v="1.8"/>
    <n v="117"/>
    <n v="3051"/>
    <x v="2"/>
    <s v=""/>
    <n v="9.0208172706245177E-2"/>
  </r>
  <r>
    <x v="176"/>
    <n v="1297"/>
    <d v="2019-03-09T00:00:00"/>
    <n v="3"/>
    <n v="6.8"/>
    <n v="281"/>
    <n v="3016"/>
    <x v="3"/>
    <s v=""/>
    <n v="0.21665381649961449"/>
  </r>
  <r>
    <x v="198"/>
    <n v="1297"/>
    <d v="2019-03-23T00:00:00"/>
    <n v="3"/>
    <n v="10.8"/>
    <n v="759"/>
    <n v="3105"/>
    <x v="6"/>
    <s v=""/>
    <n v="0.5851966075558982"/>
  </r>
  <r>
    <x v="176"/>
    <n v="1299"/>
    <d v="2019-03-09T00:00:00"/>
    <n v="3"/>
    <n v="6.8"/>
    <n v="323"/>
    <n v="3016"/>
    <x v="3"/>
    <s v=""/>
    <n v="0.24865280985373364"/>
  </r>
  <r>
    <x v="250"/>
    <n v="1301"/>
    <d v="2019-02-16T00:00:00"/>
    <n v="3"/>
    <n v="17.3"/>
    <n v="592"/>
    <n v="3193"/>
    <x v="7"/>
    <s v=""/>
    <n v="0.45503458877786318"/>
  </r>
  <r>
    <x v="115"/>
    <n v="1301"/>
    <d v="2019-03-02T00:00:00"/>
    <n v="3"/>
    <n v="5.2"/>
    <n v="449"/>
    <n v="3055"/>
    <x v="2"/>
    <s v=""/>
    <n v="0.34511913912375097"/>
  </r>
  <r>
    <x v="205"/>
    <n v="1303"/>
    <d v="2019-01-12T00:00:00"/>
    <n v="4"/>
    <n v="13.4"/>
    <n v="756"/>
    <n v="3130"/>
    <x v="6"/>
    <s v=""/>
    <n v="0.58019953952417502"/>
  </r>
  <r>
    <x v="231"/>
    <n v="1303"/>
    <d v="2019-02-23T00:00:00"/>
    <n v="2"/>
    <n v="3.6"/>
    <n v="178"/>
    <n v="3068"/>
    <x v="2"/>
    <s v=""/>
    <n v="0.13660782808902533"/>
  </r>
  <r>
    <x v="205"/>
    <n v="1304"/>
    <d v="2019-03-09T00:00:00"/>
    <n v="4"/>
    <n v="13.4"/>
    <n v="962"/>
    <n v="3130"/>
    <x v="6"/>
    <s v=""/>
    <n v="0.73773006134969321"/>
  </r>
  <r>
    <x v="38"/>
    <n v="1304"/>
    <d v="2019-02-23T00:00:00"/>
    <n v="4"/>
    <n v="4.3"/>
    <n v="406"/>
    <n v="3032"/>
    <x v="3"/>
    <s v=""/>
    <n v="0.31134969325153372"/>
  </r>
  <r>
    <x v="128"/>
    <n v="1304"/>
    <d v="2019-03-02T00:00:00"/>
    <n v="3"/>
    <n v="6.2"/>
    <n v="442"/>
    <n v="3039"/>
    <x v="3"/>
    <s v=""/>
    <n v="0.33895705521472391"/>
  </r>
  <r>
    <x v="194"/>
    <n v="1305"/>
    <d v="2019-01-12T00:00:00"/>
    <n v="3"/>
    <n v="3.6"/>
    <n v="257"/>
    <n v="3068"/>
    <x v="2"/>
    <s v=""/>
    <n v="0.19693486590038314"/>
  </r>
  <r>
    <x v="201"/>
    <n v="1305"/>
    <d v="2019-03-09T00:00:00"/>
    <n v="3"/>
    <n v="11.7"/>
    <n v="711"/>
    <n v="3148"/>
    <x v="7"/>
    <s v=""/>
    <n v="0.54482758620689653"/>
  </r>
  <r>
    <x v="209"/>
    <n v="1305"/>
    <d v="2019-02-23T00:00:00"/>
    <n v="2"/>
    <n v="8.1999999999999993"/>
    <n v="722"/>
    <n v="3041"/>
    <x v="3"/>
    <s v=""/>
    <n v="0.55325670498084289"/>
  </r>
  <r>
    <x v="129"/>
    <n v="1305"/>
    <d v="2019-03-02T00:00:00"/>
    <n v="4"/>
    <n v="8.5"/>
    <n v="427"/>
    <n v="3044"/>
    <x v="2"/>
    <s v=""/>
    <n v="0.32720306513409964"/>
  </r>
  <r>
    <x v="161"/>
    <n v="1306"/>
    <d v="2019-03-23T00:00:00"/>
    <n v="4"/>
    <n v="13.4"/>
    <n v="754"/>
    <n v="3130"/>
    <x v="6"/>
    <s v=""/>
    <n v="0.57733537519142419"/>
  </r>
  <r>
    <x v="80"/>
    <n v="1307"/>
    <d v="2019-01-12T00:00:00"/>
    <n v="2"/>
    <n v="6.4"/>
    <n v="805"/>
    <n v="3012"/>
    <x v="3"/>
    <s v=""/>
    <n v="0.61591430757459831"/>
  </r>
  <r>
    <x v="224"/>
    <n v="1307"/>
    <d v="2019-03-09T00:00:00"/>
    <n v="4"/>
    <n v="11.4"/>
    <n v="595"/>
    <n v="3204"/>
    <x v="7"/>
    <s v=""/>
    <n v="0.45524100994644223"/>
  </r>
  <r>
    <x v="251"/>
    <n v="1308"/>
    <d v="2019-03-09T00:00:00"/>
    <n v="5"/>
    <n v="21.5"/>
    <n v="563"/>
    <n v="3195"/>
    <x v="5"/>
    <s v=""/>
    <n v="0.43042813455657492"/>
  </r>
  <r>
    <x v="189"/>
    <n v="1308"/>
    <d v="2019-03-23T00:00:00"/>
    <n v="4"/>
    <n v="10.4"/>
    <n v="336"/>
    <n v="3042"/>
    <x v="3"/>
    <s v=""/>
    <n v="0.25688073394495414"/>
  </r>
  <r>
    <x v="198"/>
    <n v="1309"/>
    <d v="2019-03-23T00:00:00"/>
    <n v="5"/>
    <n v="10.8"/>
    <n v="680"/>
    <n v="3105"/>
    <x v="6"/>
    <s v=""/>
    <n v="0.51948051948051943"/>
  </r>
  <r>
    <x v="120"/>
    <n v="1309"/>
    <d v="2019-03-02T00:00:00"/>
    <n v="4"/>
    <n v="6.7"/>
    <n v="410"/>
    <n v="3058"/>
    <x v="2"/>
    <s v=""/>
    <n v="0.31321619556913677"/>
  </r>
  <r>
    <x v="211"/>
    <n v="1310"/>
    <d v="2019-03-09T00:00:00"/>
    <n v="3"/>
    <n v="12.4"/>
    <n v="948"/>
    <n v="3107"/>
    <x v="6"/>
    <s v=""/>
    <n v="0.72366412213740461"/>
  </r>
  <r>
    <x v="249"/>
    <n v="1311"/>
    <d v="2019-01-12T00:00:00"/>
    <n v="4"/>
    <n v="5.7"/>
    <n v="546"/>
    <n v="3078"/>
    <x v="2"/>
    <s v=""/>
    <n v="0.41647597254004576"/>
  </r>
  <r>
    <x v="189"/>
    <n v="1311"/>
    <d v="2019-02-16T00:00:00"/>
    <n v="4"/>
    <n v="10.4"/>
    <n v="656"/>
    <n v="3042"/>
    <x v="3"/>
    <s v=""/>
    <n v="0.50038138825324185"/>
  </r>
  <r>
    <x v="195"/>
    <n v="1311"/>
    <d v="2019-03-09T00:00:00"/>
    <n v="4"/>
    <n v="17.2"/>
    <n v="855"/>
    <n v="3133"/>
    <x v="6"/>
    <s v=""/>
    <n v="0.65217391304347827"/>
  </r>
  <r>
    <x v="177"/>
    <n v="1311"/>
    <d v="2019-03-23T00:00:00"/>
    <n v="3"/>
    <n v="13.4"/>
    <n v="376"/>
    <n v="3130"/>
    <x v="6"/>
    <s v=""/>
    <n v="0.28680396643783374"/>
  </r>
  <r>
    <x v="82"/>
    <n v="1311"/>
    <d v="2019-03-02T00:00:00"/>
    <n v="4"/>
    <n v="8.4"/>
    <n v="417"/>
    <n v="3072"/>
    <x v="2"/>
    <s v=""/>
    <n v="0.3180778032036613"/>
  </r>
  <r>
    <x v="238"/>
    <n v="1312"/>
    <d v="2019-03-09T00:00:00"/>
    <n v="3"/>
    <n v="10.4"/>
    <n v="607"/>
    <n v="3125"/>
    <x v="7"/>
    <s v=""/>
    <n v="0.46265243902439024"/>
  </r>
  <r>
    <x v="143"/>
    <n v="1312"/>
    <d v="2019-03-09T00:00:00"/>
    <n v="3"/>
    <n v="17.899999999999999"/>
    <n v="720"/>
    <n v="3192"/>
    <x v="7"/>
    <s v=""/>
    <n v="0.54878048780487809"/>
  </r>
  <r>
    <x v="252"/>
    <n v="1312"/>
    <d v="2019-03-23T00:00:00"/>
    <n v="3"/>
    <n v="10.1"/>
    <n v="666"/>
    <n v="3163"/>
    <x v="7"/>
    <s v=""/>
    <n v="0.50762195121951215"/>
  </r>
  <r>
    <x v="240"/>
    <n v="1316"/>
    <d v="2019-01-12T00:00:00"/>
    <n v="2"/>
    <n v="4.5999999999999996"/>
    <n v="187"/>
    <n v="3181"/>
    <x v="7"/>
    <s v=""/>
    <n v="0.14209726443768997"/>
  </r>
  <r>
    <x v="190"/>
    <n v="1316"/>
    <d v="2019-01-12T00:00:00"/>
    <n v="3"/>
    <n v="5"/>
    <n v="411"/>
    <n v="3182"/>
    <x v="7"/>
    <s v=""/>
    <n v="0.31231003039513677"/>
  </r>
  <r>
    <x v="198"/>
    <n v="1318"/>
    <d v="2019-03-09T00:00:00"/>
    <n v="4"/>
    <n v="10.8"/>
    <n v="386"/>
    <n v="3105"/>
    <x v="6"/>
    <s v=""/>
    <n v="0.29286798179059181"/>
  </r>
  <r>
    <x v="180"/>
    <n v="1318"/>
    <d v="2019-03-23T00:00:00"/>
    <n v="4"/>
    <n v="12.4"/>
    <n v="376"/>
    <n v="3108"/>
    <x v="6"/>
    <s v=""/>
    <n v="0.28528072837632779"/>
  </r>
  <r>
    <x v="147"/>
    <n v="1322"/>
    <d v="2019-03-23T00:00:00"/>
    <n v="3"/>
    <n v="4.3"/>
    <n v="370"/>
    <n v="3032"/>
    <x v="3"/>
    <s v=""/>
    <n v="0.27987897125567324"/>
  </r>
  <r>
    <x v="196"/>
    <n v="1324"/>
    <d v="2019-01-12T00:00:00"/>
    <n v="2"/>
    <n v="5.3"/>
    <n v="327"/>
    <n v="3070"/>
    <x v="2"/>
    <s v=""/>
    <n v="0.24697885196374622"/>
  </r>
  <r>
    <x v="224"/>
    <n v="1324"/>
    <d v="2019-03-23T00:00:00"/>
    <n v="2"/>
    <n v="11.4"/>
    <n v="612"/>
    <n v="3204"/>
    <x v="7"/>
    <s v=""/>
    <n v="0.46223564954682778"/>
  </r>
  <r>
    <x v="180"/>
    <n v="1324"/>
    <d v="2019-03-23T00:00:00"/>
    <n v="3"/>
    <n v="12.4"/>
    <n v="737"/>
    <n v="3108"/>
    <x v="6"/>
    <s v=""/>
    <n v="0.55664652567975825"/>
  </r>
  <r>
    <x v="145"/>
    <n v="1325"/>
    <d v="2019-03-16T00:00:00"/>
    <n v="4"/>
    <n v="5.2"/>
    <n v="260"/>
    <n v="3056"/>
    <x v="2"/>
    <s v=""/>
    <n v="0.19622641509433963"/>
  </r>
  <r>
    <x v="238"/>
    <n v="1327"/>
    <d v="2019-02-23T00:00:00"/>
    <n v="3"/>
    <n v="10.4"/>
    <n v="626"/>
    <n v="3125"/>
    <x v="7"/>
    <s v=""/>
    <n v="0.47174076865109271"/>
  </r>
  <r>
    <x v="147"/>
    <n v="1327"/>
    <d v="2019-03-02T00:00:00"/>
    <n v="3"/>
    <n v="4.3"/>
    <n v="453"/>
    <n v="3032"/>
    <x v="3"/>
    <s v=""/>
    <n v="0.34137151469480032"/>
  </r>
  <r>
    <x v="218"/>
    <n v="1327"/>
    <d v="2019-03-02T00:00:00"/>
    <n v="4"/>
    <n v="15.5"/>
    <n v="565"/>
    <n v="3106"/>
    <x v="6"/>
    <s v=""/>
    <n v="0.42577241899020346"/>
  </r>
  <r>
    <x v="80"/>
    <n v="1329"/>
    <d v="2019-02-23T00:00:00"/>
    <n v="4"/>
    <n v="6.4"/>
    <n v="799"/>
    <n v="3012"/>
    <x v="3"/>
    <s v=""/>
    <n v="0.60120391271632811"/>
  </r>
  <r>
    <x v="144"/>
    <n v="1329"/>
    <d v="2019-03-23T00:00:00"/>
    <n v="4"/>
    <n v="8.8000000000000007"/>
    <n v="829"/>
    <n v="3081"/>
    <x v="6"/>
    <s v=""/>
    <n v="0.62377727614747935"/>
  </r>
  <r>
    <x v="232"/>
    <n v="1331"/>
    <d v="2019-03-09T00:00:00"/>
    <n v="4"/>
    <n v="12.3"/>
    <n v="609"/>
    <n v="3166"/>
    <x v="7"/>
    <s v=""/>
    <n v="0.45755071374906087"/>
  </r>
  <r>
    <x v="198"/>
    <n v="1331"/>
    <d v="2019-02-23T00:00:00"/>
    <n v="4"/>
    <n v="10.8"/>
    <n v="398"/>
    <n v="3105"/>
    <x v="6"/>
    <s v=""/>
    <n v="0.29902329075882794"/>
  </r>
  <r>
    <x v="120"/>
    <n v="1331"/>
    <d v="2019-02-23T00:00:00"/>
    <n v="4"/>
    <n v="6.7"/>
    <n v="590"/>
    <n v="3058"/>
    <x v="2"/>
    <s v=""/>
    <n v="0.44327573253193087"/>
  </r>
  <r>
    <x v="253"/>
    <n v="1331"/>
    <d v="2019-02-23T00:00:00"/>
    <n v="3"/>
    <n v="12.3"/>
    <n v="561"/>
    <n v="3166"/>
    <x v="7"/>
    <s v=""/>
    <n v="0.42148760330578511"/>
  </r>
  <r>
    <x v="145"/>
    <n v="1332"/>
    <d v="2019-03-09T00:00:00"/>
    <n v="4"/>
    <n v="5.2"/>
    <n v="533"/>
    <n v="3056"/>
    <x v="2"/>
    <s v=""/>
    <n v="0.40015015015015015"/>
  </r>
  <r>
    <x v="254"/>
    <n v="1334"/>
    <d v="2019-01-12T00:00:00"/>
    <n v="4"/>
    <n v="13.8"/>
    <n v="624"/>
    <n v="3188"/>
    <x v="7"/>
    <s v=""/>
    <n v="0.46776611694152925"/>
  </r>
  <r>
    <x v="207"/>
    <n v="1334"/>
    <d v="2019-03-23T00:00:00"/>
    <n v="3"/>
    <n v="8.9"/>
    <n v="949"/>
    <n v="3084"/>
    <x v="6"/>
    <s v=""/>
    <n v="0.71139430284857574"/>
  </r>
  <r>
    <x v="115"/>
    <n v="1335"/>
    <d v="2019-03-09T00:00:00"/>
    <n v="3"/>
    <n v="5.2"/>
    <n v="390"/>
    <n v="3055"/>
    <x v="2"/>
    <s v=""/>
    <n v="0.29213483146067415"/>
  </r>
  <r>
    <x v="255"/>
    <n v="1338"/>
    <d v="2019-03-23T00:00:00"/>
    <n v="2"/>
    <n v="13.8"/>
    <n v="468"/>
    <n v="3188"/>
    <x v="7"/>
    <s v=""/>
    <n v="0.34977578475336324"/>
  </r>
  <r>
    <x v="211"/>
    <n v="1339"/>
    <d v="2019-01-12T00:00:00"/>
    <n v="5"/>
    <n v="12.4"/>
    <n v="741"/>
    <n v="3107"/>
    <x v="6"/>
    <s v=""/>
    <n v="0.55339805825242716"/>
  </r>
  <r>
    <x v="168"/>
    <n v="1339"/>
    <d v="2019-03-09T00:00:00"/>
    <n v="3"/>
    <n v="14.2"/>
    <n v="742"/>
    <n v="3149"/>
    <x v="6"/>
    <s v=""/>
    <n v="0.55414488424197161"/>
  </r>
  <r>
    <x v="149"/>
    <n v="1339"/>
    <d v="2019-03-02T00:00:00"/>
    <n v="3"/>
    <n v="16.7"/>
    <n v="654"/>
    <n v="3150"/>
    <x v="6"/>
    <s v=""/>
    <n v="0.48842419716206126"/>
  </r>
  <r>
    <x v="241"/>
    <n v="1341"/>
    <d v="2019-03-02T00:00:00"/>
    <n v="2"/>
    <n v="10.5"/>
    <n v="207"/>
    <n v="3186"/>
    <x v="7"/>
    <s v=""/>
    <n v="0.15436241610738255"/>
  </r>
  <r>
    <x v="198"/>
    <n v="1345"/>
    <d v="2019-03-09T00:00:00"/>
    <n v="4"/>
    <n v="10.8"/>
    <n v="752"/>
    <n v="3105"/>
    <x v="6"/>
    <s v=""/>
    <n v="0.55910780669144977"/>
  </r>
  <r>
    <x v="147"/>
    <n v="1346"/>
    <d v="2019-03-02T00:00:00"/>
    <n v="4"/>
    <n v="4.3"/>
    <n v="363"/>
    <n v="3032"/>
    <x v="3"/>
    <s v=""/>
    <n v="0.26968796433878156"/>
  </r>
  <r>
    <x v="217"/>
    <n v="1347"/>
    <d v="2019-03-02T00:00:00"/>
    <n v="4"/>
    <n v="14.3"/>
    <n v="833"/>
    <n v="3189"/>
    <x v="7"/>
    <s v=""/>
    <n v="0.61841128433556047"/>
  </r>
  <r>
    <x v="189"/>
    <n v="1349"/>
    <d v="2019-03-23T00:00:00"/>
    <n v="4"/>
    <n v="10.4"/>
    <n v="367"/>
    <n v="3042"/>
    <x v="3"/>
    <s v=""/>
    <n v="0.27205337286879172"/>
  </r>
  <r>
    <x v="115"/>
    <n v="1352"/>
    <d v="2019-03-09T00:00:00"/>
    <n v="3"/>
    <n v="5.2"/>
    <n v="376"/>
    <n v="3055"/>
    <x v="2"/>
    <s v=""/>
    <n v="0.27810650887573962"/>
  </r>
  <r>
    <x v="130"/>
    <n v="1355"/>
    <d v="2019-02-23T00:00:00"/>
    <n v="3"/>
    <n v="6.3"/>
    <n v="581"/>
    <n v="3013"/>
    <x v="3"/>
    <s v=""/>
    <n v="0.42878228782287825"/>
  </r>
  <r>
    <x v="256"/>
    <n v="1356"/>
    <d v="2019-03-23T00:00:00"/>
    <n v="3"/>
    <n v="7.5"/>
    <n v="495"/>
    <n v="3040"/>
    <x v="3"/>
    <s v=""/>
    <n v="0.36504424778761063"/>
  </r>
  <r>
    <x v="208"/>
    <n v="1357"/>
    <d v="2019-03-09T00:00:00"/>
    <n v="4"/>
    <n v="4.5999999999999996"/>
    <n v="1818"/>
    <n v="3181"/>
    <x v="7"/>
    <s v=""/>
    <n v="1.339719970523213"/>
  </r>
  <r>
    <x v="143"/>
    <n v="1357"/>
    <d v="2019-03-23T00:00:00"/>
    <n v="5"/>
    <n v="17.899999999999999"/>
    <n v="1010"/>
    <n v="3192"/>
    <x v="7"/>
    <s v=""/>
    <n v="0.7442888725128961"/>
  </r>
  <r>
    <x v="240"/>
    <n v="1357"/>
    <d v="2019-03-23T00:00:00"/>
    <n v="2"/>
    <n v="4.5999999999999996"/>
    <n v="188"/>
    <n v="3181"/>
    <x v="7"/>
    <s v=""/>
    <n v="0.13854089904200442"/>
  </r>
  <r>
    <x v="233"/>
    <n v="1358"/>
    <d v="2019-03-23T00:00:00"/>
    <n v="3"/>
    <n v="10.199999999999999"/>
    <n v="730"/>
    <n v="3147"/>
    <x v="7"/>
    <s v=""/>
    <n v="0.53755522827687774"/>
  </r>
  <r>
    <x v="252"/>
    <n v="1359"/>
    <d v="2019-03-23T00:00:00"/>
    <n v="3"/>
    <n v="10.1"/>
    <n v="692"/>
    <n v="3163"/>
    <x v="7"/>
    <s v=""/>
    <n v="0.50919793966151583"/>
  </r>
  <r>
    <x v="257"/>
    <n v="1359"/>
    <d v="2019-03-02T00:00:00"/>
    <n v="3"/>
    <n v="5.4"/>
    <n v="349"/>
    <n v="3101"/>
    <x v="7"/>
    <s v=""/>
    <n v="0.25680647534952172"/>
  </r>
  <r>
    <x v="252"/>
    <n v="1359"/>
    <d v="2019-03-02T00:00:00"/>
    <n v="3"/>
    <n v="10.1"/>
    <n v="594"/>
    <n v="3163"/>
    <x v="7"/>
    <s v=""/>
    <n v="0.4370860927152318"/>
  </r>
  <r>
    <x v="215"/>
    <n v="1360"/>
    <d v="2019-03-23T00:00:00"/>
    <n v="3"/>
    <n v="16"/>
    <n v="687"/>
    <n v="3190"/>
    <x v="7"/>
    <s v=""/>
    <n v="0.50514705882352939"/>
  </r>
  <r>
    <x v="180"/>
    <n v="1360"/>
    <d v="2019-03-02T00:00:00"/>
    <n v="3"/>
    <n v="12.4"/>
    <n v="740"/>
    <n v="3108"/>
    <x v="6"/>
    <s v=""/>
    <n v="0.54411764705882348"/>
  </r>
  <r>
    <x v="149"/>
    <n v="1360"/>
    <d v="2019-03-02T00:00:00"/>
    <n v="3"/>
    <n v="16.7"/>
    <n v="727"/>
    <n v="3150"/>
    <x v="6"/>
    <s v=""/>
    <n v="0.53455882352941175"/>
  </r>
  <r>
    <x v="211"/>
    <n v="1360"/>
    <d v="2019-03-02T00:00:00"/>
    <n v="5"/>
    <n v="12.4"/>
    <n v="825"/>
    <n v="3107"/>
    <x v="6"/>
    <s v=""/>
    <n v="0.60661764705882348"/>
  </r>
  <r>
    <x v="196"/>
    <n v="1361"/>
    <d v="2019-02-23T00:00:00"/>
    <n v="3"/>
    <n v="5.3"/>
    <n v="247"/>
    <n v="3070"/>
    <x v="2"/>
    <s v=""/>
    <n v="0.18148420279206465"/>
  </r>
  <r>
    <x v="214"/>
    <n v="1362"/>
    <d v="2019-03-23T00:00:00"/>
    <n v="3"/>
    <n v="8.4"/>
    <n v="744"/>
    <n v="3145"/>
    <x v="7"/>
    <s v=""/>
    <n v="0.54625550660792954"/>
  </r>
  <r>
    <x v="189"/>
    <n v="1362"/>
    <d v="2019-03-23T00:00:00"/>
    <n v="3"/>
    <n v="10.4"/>
    <n v="672"/>
    <n v="3042"/>
    <x v="3"/>
    <s v=""/>
    <n v="0.4933920704845815"/>
  </r>
  <r>
    <x v="249"/>
    <n v="1363"/>
    <d v="2019-03-23T00:00:00"/>
    <n v="3"/>
    <n v="5.7"/>
    <n v="352"/>
    <n v="3078"/>
    <x v="2"/>
    <s v=""/>
    <n v="0.25825385179750548"/>
  </r>
  <r>
    <x v="224"/>
    <n v="1364"/>
    <d v="2019-02-23T00:00:00"/>
    <n v="3"/>
    <n v="11.4"/>
    <n v="627"/>
    <n v="3204"/>
    <x v="7"/>
    <s v=""/>
    <n v="0.45967741935483869"/>
  </r>
  <r>
    <x v="143"/>
    <n v="1364"/>
    <d v="2019-02-23T00:00:00"/>
    <n v="5"/>
    <n v="17.899999999999999"/>
    <n v="612"/>
    <n v="3192"/>
    <x v="7"/>
    <s v=""/>
    <n v="0.44868035190615835"/>
  </r>
  <r>
    <x v="192"/>
    <n v="1364"/>
    <d v="2019-03-02T00:00:00"/>
    <n v="4"/>
    <n v="22.2"/>
    <n v="673"/>
    <n v="3179"/>
    <x v="6"/>
    <s v=""/>
    <n v="0.49340175953079179"/>
  </r>
  <r>
    <x v="223"/>
    <n v="1369"/>
    <d v="2019-03-09T00:00:00"/>
    <n v="3"/>
    <n v="1.9"/>
    <n v="527"/>
    <n v="3205"/>
    <x v="7"/>
    <s v=""/>
    <n v="0.38495252008765524"/>
  </r>
  <r>
    <x v="177"/>
    <n v="1370"/>
    <d v="2019-03-23T00:00:00"/>
    <n v="4"/>
    <n v="13.4"/>
    <n v="628"/>
    <n v="3130"/>
    <x v="6"/>
    <s v=""/>
    <n v="0.45839416058394161"/>
  </r>
  <r>
    <x v="199"/>
    <n v="1374"/>
    <d v="2019-03-23T00:00:00"/>
    <n v="3"/>
    <n v="3"/>
    <n v="322"/>
    <n v="3067"/>
    <x v="2"/>
    <s v=""/>
    <n v="0.23435225618631733"/>
  </r>
  <r>
    <x v="258"/>
    <n v="1374"/>
    <d v="2019-03-02T00:00:00"/>
    <n v="4"/>
    <n v="7.5"/>
    <n v="915"/>
    <n v="3040"/>
    <x v="3"/>
    <s v=""/>
    <n v="0.66593886462882101"/>
  </r>
  <r>
    <x v="231"/>
    <n v="1374"/>
    <d v="2019-03-02T00:00:00"/>
    <n v="2"/>
    <n v="3.6"/>
    <n v="209"/>
    <n v="3068"/>
    <x v="2"/>
    <s v=""/>
    <n v="0.15211062590975255"/>
  </r>
  <r>
    <x v="194"/>
    <n v="1375"/>
    <d v="2019-03-02T00:00:00"/>
    <n v="4"/>
    <n v="3.6"/>
    <n v="184"/>
    <n v="3068"/>
    <x v="2"/>
    <s v=""/>
    <n v="0.13381818181818181"/>
  </r>
  <r>
    <x v="247"/>
    <n v="1375"/>
    <d v="2019-03-02T00:00:00"/>
    <n v="3"/>
    <n v="5.3"/>
    <n v="288"/>
    <n v="3122"/>
    <x v="7"/>
    <s v=""/>
    <n v="0.20945454545454545"/>
  </r>
  <r>
    <x v="161"/>
    <n v="1376"/>
    <d v="2019-02-16T00:00:00"/>
    <n v="3"/>
    <n v="13.4"/>
    <n v="897"/>
    <n v="3130"/>
    <x v="6"/>
    <s v=""/>
    <n v="0.65188953488372092"/>
  </r>
  <r>
    <x v="218"/>
    <n v="1377"/>
    <d v="2019-03-23T00:00:00"/>
    <n v="4"/>
    <n v="15.5"/>
    <n v="788"/>
    <n v="3106"/>
    <x v="6"/>
    <s v=""/>
    <n v="0.5722585330428468"/>
  </r>
  <r>
    <x v="196"/>
    <n v="1379"/>
    <d v="2019-03-16T00:00:00"/>
    <n v="4"/>
    <n v="5.3"/>
    <n v="527"/>
    <n v="3070"/>
    <x v="2"/>
    <s v=""/>
    <n v="0.38216098622189992"/>
  </r>
  <r>
    <x v="259"/>
    <n v="1379"/>
    <d v="2019-03-23T00:00:00"/>
    <n v="3"/>
    <n v="16.7"/>
    <n v="745"/>
    <n v="3168"/>
    <x v="5"/>
    <s v=""/>
    <n v="0.5402465554749819"/>
  </r>
  <r>
    <x v="152"/>
    <n v="1380"/>
    <d v="2019-02-16T00:00:00"/>
    <n v="5"/>
    <n v="14.7"/>
    <n v="927"/>
    <n v="3152"/>
    <x v="6"/>
    <s v=""/>
    <n v="0.67173913043478262"/>
  </r>
  <r>
    <x v="228"/>
    <n v="1380"/>
    <d v="2019-03-09T00:00:00"/>
    <n v="3"/>
    <n v="21.5"/>
    <n v="681"/>
    <n v="3195"/>
    <x v="5"/>
    <s v=""/>
    <n v="0.4934782608695652"/>
  </r>
  <r>
    <x v="260"/>
    <n v="1384"/>
    <d v="2019-01-12T00:00:00"/>
    <n v="2"/>
    <n v="7.2"/>
    <n v="266"/>
    <n v="3185"/>
    <x v="7"/>
    <s v=""/>
    <n v="0.19219653179190752"/>
  </r>
  <r>
    <x v="168"/>
    <n v="1385"/>
    <d v="2019-03-23T00:00:00"/>
    <n v="4"/>
    <n v="14.2"/>
    <n v="749"/>
    <n v="3149"/>
    <x v="6"/>
    <s v=""/>
    <n v="0.54079422382671483"/>
  </r>
  <r>
    <x v="196"/>
    <n v="1389"/>
    <d v="2019-03-02T00:00:00"/>
    <n v="2"/>
    <n v="5.3"/>
    <n v="397"/>
    <n v="3070"/>
    <x v="2"/>
    <s v=""/>
    <n v="0.28581713462922964"/>
  </r>
  <r>
    <x v="182"/>
    <n v="1390"/>
    <d v="2019-03-23T00:00:00"/>
    <n v="4"/>
    <n v="14.3"/>
    <n v="698"/>
    <n v="3109"/>
    <x v="6"/>
    <s v=""/>
    <n v="0.50215827338129493"/>
  </r>
  <r>
    <x v="238"/>
    <n v="1391"/>
    <d v="2019-03-09T00:00:00"/>
    <n v="3"/>
    <n v="10.4"/>
    <n v="798"/>
    <n v="3125"/>
    <x v="7"/>
    <s v=""/>
    <n v="0.57368799424874195"/>
  </r>
  <r>
    <x v="245"/>
    <n v="1391"/>
    <d v="2019-03-23T00:00:00"/>
    <n v="2"/>
    <n v="10.3"/>
    <n v="628"/>
    <n v="3187"/>
    <x v="7"/>
    <s v=""/>
    <n v="0.45147375988497485"/>
  </r>
  <r>
    <x v="218"/>
    <n v="1395"/>
    <d v="2019-02-23T00:00:00"/>
    <n v="4"/>
    <n v="15.5"/>
    <n v="806"/>
    <n v="3106"/>
    <x v="6"/>
    <s v=""/>
    <n v="0.57777777777777772"/>
  </r>
  <r>
    <x v="173"/>
    <n v="1397"/>
    <d v="2019-03-09T00:00:00"/>
    <n v="3"/>
    <n v="3.4"/>
    <n v="178"/>
    <n v="3031"/>
    <x v="2"/>
    <s v=""/>
    <n v="0.12741589119541877"/>
  </r>
  <r>
    <x v="224"/>
    <n v="1397"/>
    <d v="2019-03-02T00:00:00"/>
    <n v="4"/>
    <n v="11.4"/>
    <n v="845"/>
    <n v="3204"/>
    <x v="7"/>
    <s v=""/>
    <n v="0.60486757337151043"/>
  </r>
  <r>
    <x v="227"/>
    <n v="1398"/>
    <d v="2019-01-12T00:00:00"/>
    <n v="2"/>
    <n v="7.8"/>
    <n v="585"/>
    <n v="3079"/>
    <x v="6"/>
    <s v=""/>
    <n v="0.41845493562231761"/>
  </r>
  <r>
    <x v="218"/>
    <n v="1398"/>
    <d v="2019-03-23T00:00:00"/>
    <n v="3"/>
    <n v="15.5"/>
    <n v="830"/>
    <n v="3106"/>
    <x v="6"/>
    <s v=""/>
    <n v="0.59370529327610877"/>
  </r>
  <r>
    <x v="224"/>
    <n v="1399"/>
    <d v="2019-03-02T00:00:00"/>
    <n v="3"/>
    <n v="11.4"/>
    <n v="700"/>
    <n v="3204"/>
    <x v="7"/>
    <s v=""/>
    <n v="0.50035739814152969"/>
  </r>
  <r>
    <x v="173"/>
    <n v="1401"/>
    <d v="2019-03-02T00:00:00"/>
    <n v="3"/>
    <n v="3.4"/>
    <n v="238"/>
    <n v="3031"/>
    <x v="2"/>
    <s v=""/>
    <n v="0.16987865810135616"/>
  </r>
  <r>
    <x v="224"/>
    <n v="1404"/>
    <d v="2019-02-16T00:00:00"/>
    <n v="2"/>
    <n v="11.4"/>
    <n v="741"/>
    <n v="3204"/>
    <x v="7"/>
    <s v=""/>
    <n v="0.52777777777777779"/>
  </r>
  <r>
    <x v="177"/>
    <n v="1404"/>
    <d v="2019-03-09T00:00:00"/>
    <n v="4"/>
    <n v="13.4"/>
    <n v="564"/>
    <n v="3130"/>
    <x v="6"/>
    <s v=""/>
    <n v="0.40170940170940173"/>
  </r>
  <r>
    <x v="151"/>
    <n v="1404"/>
    <d v="2019-02-23T00:00:00"/>
    <n v="4"/>
    <n v="7"/>
    <n v="330"/>
    <n v="3071"/>
    <x v="2"/>
    <s v=""/>
    <n v="0.23504273504273504"/>
  </r>
  <r>
    <x v="167"/>
    <n v="1404"/>
    <d v="2019-03-02T00:00:00"/>
    <n v="5"/>
    <n v="16.7"/>
    <n v="742"/>
    <n v="3150"/>
    <x v="5"/>
    <s v=""/>
    <n v="0.52849002849002846"/>
  </r>
  <r>
    <x v="50"/>
    <n v="1405"/>
    <d v="2019-03-23T00:00:00"/>
    <n v="3"/>
    <n v="24.7"/>
    <n v="1037"/>
    <n v="3175"/>
    <x v="5"/>
    <s v=""/>
    <n v="0.73807829181494666"/>
  </r>
  <r>
    <x v="168"/>
    <n v="1405"/>
    <d v="2019-03-23T00:00:00"/>
    <n v="3"/>
    <n v="14.2"/>
    <n v="730"/>
    <n v="3149"/>
    <x v="6"/>
    <s v=""/>
    <n v="0.5195729537366548"/>
  </r>
  <r>
    <x v="247"/>
    <n v="1406"/>
    <d v="2019-02-23T00:00:00"/>
    <n v="2"/>
    <n v="5.3"/>
    <n v="217"/>
    <n v="3122"/>
    <x v="7"/>
    <s v=""/>
    <n v="0.15433854907539118"/>
  </r>
  <r>
    <x v="261"/>
    <n v="1407"/>
    <d v="2019-03-09T00:00:00"/>
    <n v="4"/>
    <n v="10.199999999999999"/>
    <n v="698"/>
    <n v="3147"/>
    <x v="7"/>
    <s v=""/>
    <n v="0.496090973702914"/>
  </r>
  <r>
    <x v="207"/>
    <n v="1407"/>
    <d v="2019-03-09T00:00:00"/>
    <n v="4"/>
    <n v="8.9"/>
    <n v="647"/>
    <n v="3084"/>
    <x v="6"/>
    <s v=""/>
    <n v="0.45984363894811658"/>
  </r>
  <r>
    <x v="164"/>
    <n v="1408"/>
    <d v="2019-02-23T00:00:00"/>
    <n v="4"/>
    <n v="17.2"/>
    <n v="917"/>
    <n v="3132"/>
    <x v="6"/>
    <s v=""/>
    <n v="0.65127840909090906"/>
  </r>
  <r>
    <x v="248"/>
    <n v="1408"/>
    <d v="2019-02-23T00:00:00"/>
    <n v="3"/>
    <n v="1.8"/>
    <n v="124"/>
    <n v="3051"/>
    <x v="2"/>
    <s v=""/>
    <n v="8.8068181818181823E-2"/>
  </r>
  <r>
    <x v="224"/>
    <n v="1409"/>
    <d v="2019-02-23T00:00:00"/>
    <n v="4"/>
    <n v="11.4"/>
    <n v="631"/>
    <n v="3204"/>
    <x v="7"/>
    <s v=""/>
    <n v="0.44783534421575588"/>
  </r>
  <r>
    <x v="149"/>
    <n v="1409"/>
    <d v="2019-03-23T00:00:00"/>
    <n v="4"/>
    <n v="16.7"/>
    <n v="815"/>
    <n v="3150"/>
    <x v="6"/>
    <s v=""/>
    <n v="0.57842441447835347"/>
  </r>
  <r>
    <x v="182"/>
    <n v="1409"/>
    <d v="2019-03-02T00:00:00"/>
    <n v="4"/>
    <n v="14.3"/>
    <n v="611"/>
    <n v="3109"/>
    <x v="6"/>
    <s v=""/>
    <n v="0.43364088005677787"/>
  </r>
  <r>
    <x v="176"/>
    <n v="1411"/>
    <d v="2019-03-02T00:00:00"/>
    <n v="3"/>
    <n v="6.8"/>
    <n v="341"/>
    <n v="3016"/>
    <x v="3"/>
    <s v=""/>
    <n v="0.24167257264351524"/>
  </r>
  <r>
    <x v="151"/>
    <n v="1412"/>
    <d v="2019-03-09T00:00:00"/>
    <n v="3"/>
    <n v="7"/>
    <n v="380"/>
    <n v="3071"/>
    <x v="2"/>
    <s v=""/>
    <n v="0.26912181303116145"/>
  </r>
  <r>
    <x v="252"/>
    <n v="1414"/>
    <d v="2019-03-09T00:00:00"/>
    <n v="3"/>
    <n v="10.1"/>
    <n v="685"/>
    <n v="3163"/>
    <x v="7"/>
    <s v=""/>
    <n v="0.48444130127298446"/>
  </r>
  <r>
    <x v="122"/>
    <n v="1414"/>
    <d v="2019-03-09T00:00:00"/>
    <n v="3"/>
    <n v="2.4"/>
    <n v="230"/>
    <n v="3121"/>
    <x v="2"/>
    <s v=""/>
    <n v="0.16265912305516267"/>
  </r>
  <r>
    <x v="242"/>
    <n v="1415"/>
    <d v="2019-03-23T00:00:00"/>
    <n v="2"/>
    <n v="1.6"/>
    <n v="173"/>
    <n v="3053"/>
    <x v="2"/>
    <s v=""/>
    <n v="0.12226148409893993"/>
  </r>
  <r>
    <x v="143"/>
    <n v="1416"/>
    <d v="2019-02-09T00:00:00"/>
    <n v="4"/>
    <n v="17.899999999999999"/>
    <n v="542"/>
    <n v="3192"/>
    <x v="7"/>
    <s v=""/>
    <n v="0.3827683615819209"/>
  </r>
  <r>
    <x v="229"/>
    <n v="1416"/>
    <d v="2019-03-02T00:00:00"/>
    <n v="3"/>
    <n v="10.1"/>
    <n v="603"/>
    <n v="3163"/>
    <x v="7"/>
    <s v=""/>
    <n v="0.42584745762711862"/>
  </r>
  <r>
    <x v="243"/>
    <n v="1417"/>
    <d v="2019-03-09T00:00:00"/>
    <n v="2"/>
    <n v="2.4"/>
    <n v="156"/>
    <n v="3121"/>
    <x v="2"/>
    <s v=""/>
    <n v="0.11009174311926606"/>
  </r>
  <r>
    <x v="238"/>
    <n v="1419"/>
    <d v="2019-03-23T00:00:00"/>
    <n v="3"/>
    <n v="10.4"/>
    <n v="683"/>
    <n v="3125"/>
    <x v="7"/>
    <s v=""/>
    <n v="0.48132487667371388"/>
  </r>
  <r>
    <x v="211"/>
    <n v="1421"/>
    <d v="2019-02-16T00:00:00"/>
    <n v="4"/>
    <n v="12.4"/>
    <n v="739"/>
    <n v="3107"/>
    <x v="6"/>
    <s v=""/>
    <n v="0.52005629838142153"/>
  </r>
  <r>
    <x v="231"/>
    <n v="1421"/>
    <d v="2019-03-23T00:00:00"/>
    <n v="3"/>
    <n v="3.6"/>
    <n v="869"/>
    <n v="3068"/>
    <x v="2"/>
    <s v=""/>
    <n v="0.61154116819141446"/>
  </r>
  <r>
    <x v="215"/>
    <n v="1422"/>
    <d v="2019-02-09T00:00:00"/>
    <n v="3"/>
    <n v="16"/>
    <n v="654"/>
    <n v="3190"/>
    <x v="7"/>
    <s v=""/>
    <n v="0.45991561181434598"/>
  </r>
  <r>
    <x v="227"/>
    <n v="1423"/>
    <d v="2019-03-02T00:00:00"/>
    <n v="3"/>
    <n v="7.8"/>
    <n v="650"/>
    <n v="3079"/>
    <x v="6"/>
    <s v=""/>
    <n v="0.45678144764581868"/>
  </r>
  <r>
    <x v="109"/>
    <n v="1426"/>
    <d v="2019-01-12T00:00:00"/>
    <n v="4"/>
    <n v="13.8"/>
    <n v="685"/>
    <n v="3165"/>
    <x v="7"/>
    <s v=""/>
    <n v="0.48036465638148668"/>
  </r>
  <r>
    <x v="215"/>
    <n v="1426"/>
    <d v="2019-03-23T00:00:00"/>
    <n v="3"/>
    <n v="16"/>
    <n v="628"/>
    <n v="3190"/>
    <x v="7"/>
    <s v=""/>
    <n v="0.44039270687237025"/>
  </r>
  <r>
    <x v="182"/>
    <n v="1429"/>
    <d v="2019-01-12T00:00:00"/>
    <n v="4"/>
    <n v="14.3"/>
    <n v="670"/>
    <n v="3109"/>
    <x v="6"/>
    <s v=""/>
    <n v="0.46885934219734082"/>
  </r>
  <r>
    <x v="108"/>
    <n v="1430"/>
    <d v="2019-03-02T00:00:00"/>
    <n v="4"/>
    <n v="6.7"/>
    <n v="958"/>
    <n v="3058"/>
    <x v="2"/>
    <s v=""/>
    <n v="0.66993006993006998"/>
  </r>
  <r>
    <x v="226"/>
    <n v="1431"/>
    <d v="2019-03-09T00:00:00"/>
    <n v="3"/>
    <n v="8.6999999999999993"/>
    <n v="386"/>
    <n v="3162"/>
    <x v="7"/>
    <s v=""/>
    <n v="0.26974143955276031"/>
  </r>
  <r>
    <x v="142"/>
    <n v="1431"/>
    <d v="2019-03-09T00:00:00"/>
    <n v="5"/>
    <n v="17.5"/>
    <n v="763"/>
    <n v="3169"/>
    <x v="5"/>
    <s v=""/>
    <n v="0.53319357092941999"/>
  </r>
  <r>
    <x v="170"/>
    <n v="1431"/>
    <d v="2019-03-09T00:00:00"/>
    <n v="4"/>
    <n v="6.2"/>
    <n v="486"/>
    <n v="3015"/>
    <x v="3"/>
    <s v=""/>
    <n v="0.33962264150943394"/>
  </r>
  <r>
    <x v="38"/>
    <n v="1436"/>
    <d v="2019-03-02T00:00:00"/>
    <n v="3"/>
    <n v="4.3"/>
    <n v="899"/>
    <n v="3032"/>
    <x v="3"/>
    <s v=""/>
    <n v="0.62604456824512533"/>
  </r>
  <r>
    <x v="262"/>
    <n v="1437"/>
    <d v="2019-03-23T00:00:00"/>
    <n v="3"/>
    <n v="7.7"/>
    <n v="228"/>
    <n v="3124"/>
    <x v="7"/>
    <s v=""/>
    <n v="0.15866388308977036"/>
  </r>
  <r>
    <x v="168"/>
    <n v="1438"/>
    <d v="2019-03-02T00:00:00"/>
    <n v="5"/>
    <n v="14.2"/>
    <n v="728"/>
    <n v="3149"/>
    <x v="6"/>
    <s v=""/>
    <n v="0.50625869262865086"/>
  </r>
  <r>
    <x v="215"/>
    <n v="1439"/>
    <d v="2019-01-12T00:00:00"/>
    <n v="3"/>
    <n v="16"/>
    <n v="742"/>
    <n v="3190"/>
    <x v="7"/>
    <s v=""/>
    <n v="0.51563585823488534"/>
  </r>
  <r>
    <x v="151"/>
    <n v="1439"/>
    <d v="2019-03-09T00:00:00"/>
    <n v="3"/>
    <n v="7"/>
    <n v="486"/>
    <n v="3071"/>
    <x v="2"/>
    <s v=""/>
    <n v="0.33773453787352326"/>
  </r>
  <r>
    <x v="109"/>
    <n v="1440"/>
    <d v="2019-02-23T00:00:00"/>
    <n v="2"/>
    <n v="13.8"/>
    <n v="604"/>
    <n v="3165"/>
    <x v="7"/>
    <s v=""/>
    <n v="0.41944444444444445"/>
  </r>
  <r>
    <x v="252"/>
    <n v="1443"/>
    <d v="2019-01-12T00:00:00"/>
    <n v="3"/>
    <n v="10.1"/>
    <n v="783"/>
    <n v="3163"/>
    <x v="7"/>
    <s v=""/>
    <n v="0.54261954261954259"/>
  </r>
  <r>
    <x v="128"/>
    <n v="1445"/>
    <d v="2019-03-02T00:00:00"/>
    <n v="2"/>
    <n v="6.2"/>
    <n v="602"/>
    <n v="3039"/>
    <x v="3"/>
    <s v=""/>
    <n v="0.41660899653979239"/>
  </r>
  <r>
    <x v="177"/>
    <n v="1446"/>
    <d v="2019-03-23T00:00:00"/>
    <n v="3"/>
    <n v="13.4"/>
    <n v="757"/>
    <n v="3130"/>
    <x v="6"/>
    <s v=""/>
    <n v="0.52351313969571234"/>
  </r>
  <r>
    <x v="38"/>
    <n v="1451"/>
    <d v="2019-03-23T00:00:00"/>
    <n v="4"/>
    <n v="4.3"/>
    <n v="333"/>
    <n v="3032"/>
    <x v="3"/>
    <s v=""/>
    <n v="0.22949689869055823"/>
  </r>
  <r>
    <x v="115"/>
    <n v="1452"/>
    <d v="2019-03-09T00:00:00"/>
    <n v="4"/>
    <n v="5.2"/>
    <n v="543"/>
    <n v="3055"/>
    <x v="2"/>
    <s v=""/>
    <n v="0.37396694214876031"/>
  </r>
  <r>
    <x v="263"/>
    <n v="1454"/>
    <d v="2019-03-02T00:00:00"/>
    <n v="3"/>
    <n v="6.2"/>
    <n v="289"/>
    <n v="3123"/>
    <x v="7"/>
    <s v=""/>
    <n v="0.19876203576341128"/>
  </r>
  <r>
    <x v="161"/>
    <n v="1455"/>
    <d v="2019-03-23T00:00:00"/>
    <n v="4"/>
    <n v="13.4"/>
    <n v="367"/>
    <n v="3130"/>
    <x v="6"/>
    <s v=""/>
    <n v="0.25223367697594501"/>
  </r>
  <r>
    <x v="168"/>
    <n v="1457"/>
    <d v="2019-03-02T00:00:00"/>
    <n v="4"/>
    <n v="14.2"/>
    <n v="757"/>
    <n v="3149"/>
    <x v="6"/>
    <s v=""/>
    <n v="0.51956074124914209"/>
  </r>
  <r>
    <x v="223"/>
    <n v="1458"/>
    <d v="2019-03-09T00:00:00"/>
    <n v="2"/>
    <n v="1.9"/>
    <n v="145"/>
    <n v="3205"/>
    <x v="7"/>
    <s v=""/>
    <n v="9.9451303155006859E-2"/>
  </r>
  <r>
    <x v="253"/>
    <n v="1459"/>
    <d v="2019-02-09T00:00:00"/>
    <n v="4"/>
    <n v="12.3"/>
    <n v="554"/>
    <n v="3166"/>
    <x v="7"/>
    <s v=""/>
    <n v="0.37971213159698425"/>
  </r>
  <r>
    <x v="145"/>
    <n v="1459"/>
    <d v="2019-03-23T00:00:00"/>
    <n v="2"/>
    <n v="5.2"/>
    <n v="276"/>
    <n v="3056"/>
    <x v="2"/>
    <s v=""/>
    <n v="0.18917066483893077"/>
  </r>
  <r>
    <x v="202"/>
    <n v="1459"/>
    <d v="2019-03-23T00:00:00"/>
    <n v="4"/>
    <n v="4.3"/>
    <n v="656"/>
    <n v="3032"/>
    <x v="3"/>
    <s v=""/>
    <n v="0.44962302947224125"/>
  </r>
  <r>
    <x v="176"/>
    <n v="1459"/>
    <d v="2019-03-23T00:00:00"/>
    <n v="3"/>
    <n v="6.8"/>
    <n v="455"/>
    <n v="3016"/>
    <x v="3"/>
    <s v=""/>
    <n v="0.31185743660041126"/>
  </r>
  <r>
    <x v="209"/>
    <n v="1460"/>
    <d v="2019-02-23T00:00:00"/>
    <n v="3"/>
    <n v="8.1999999999999993"/>
    <n v="634"/>
    <n v="3041"/>
    <x v="3"/>
    <s v=""/>
    <n v="0.43424657534246575"/>
  </r>
  <r>
    <x v="82"/>
    <n v="1461"/>
    <d v="2019-01-12T00:00:00"/>
    <n v="5"/>
    <n v="8.4"/>
    <n v="624"/>
    <n v="3072"/>
    <x v="2"/>
    <s v=""/>
    <n v="0.4271047227926078"/>
  </r>
  <r>
    <x v="151"/>
    <n v="1462"/>
    <d v="2019-01-12T00:00:00"/>
    <n v="3"/>
    <n v="7"/>
    <n v="584"/>
    <n v="3071"/>
    <x v="2"/>
    <s v=""/>
    <n v="0.39945280437756497"/>
  </r>
  <r>
    <x v="128"/>
    <n v="1463"/>
    <d v="2019-02-23T00:00:00"/>
    <n v="3"/>
    <n v="6.2"/>
    <n v="942"/>
    <n v="3039"/>
    <x v="3"/>
    <s v=""/>
    <n v="0.64388243335611761"/>
  </r>
  <r>
    <x v="214"/>
    <n v="1465"/>
    <d v="2019-03-09T00:00:00"/>
    <n v="2"/>
    <n v="8.4"/>
    <n v="311"/>
    <n v="3145"/>
    <x v="7"/>
    <s v=""/>
    <n v="0.21228668941979523"/>
  </r>
  <r>
    <x v="134"/>
    <n v="1466"/>
    <d v="2019-02-09T00:00:00"/>
    <n v="3"/>
    <n v="20"/>
    <n v="607"/>
    <n v="3194"/>
    <x v="5"/>
    <s v=""/>
    <n v="0.41405184174624832"/>
  </r>
  <r>
    <x v="238"/>
    <n v="1467"/>
    <d v="2019-03-09T00:00:00"/>
    <n v="3"/>
    <n v="10.4"/>
    <n v="698"/>
    <n v="3125"/>
    <x v="7"/>
    <s v=""/>
    <n v="0.47580095432856168"/>
  </r>
  <r>
    <x v="255"/>
    <n v="1467"/>
    <d v="2019-03-23T00:00:00"/>
    <n v="2"/>
    <n v="13.8"/>
    <n v="341"/>
    <n v="3188"/>
    <x v="7"/>
    <s v=""/>
    <n v="0.23244717109747784"/>
  </r>
  <r>
    <x v="197"/>
    <n v="1468"/>
    <d v="2019-03-23T00:00:00"/>
    <n v="3"/>
    <n v="7.5"/>
    <n v="470"/>
    <n v="3040"/>
    <x v="3"/>
    <s v=""/>
    <n v="0.32016348773841963"/>
  </r>
  <r>
    <x v="149"/>
    <n v="1469"/>
    <d v="2019-02-23T00:00:00"/>
    <n v="4"/>
    <n v="16.7"/>
    <n v="679"/>
    <n v="3150"/>
    <x v="6"/>
    <s v=""/>
    <n v="0.46221919673247108"/>
  </r>
  <r>
    <x v="233"/>
    <n v="1469"/>
    <d v="2019-03-23T00:00:00"/>
    <n v="4"/>
    <n v="10.199999999999999"/>
    <n v="738"/>
    <n v="3147"/>
    <x v="7"/>
    <s v=""/>
    <n v="0.50238257317903334"/>
  </r>
  <r>
    <x v="170"/>
    <n v="1472"/>
    <d v="2019-03-09T00:00:00"/>
    <n v="4"/>
    <n v="6.2"/>
    <n v="617"/>
    <n v="3015"/>
    <x v="3"/>
    <s v=""/>
    <n v="0.41915760869565216"/>
  </r>
  <r>
    <x v="220"/>
    <n v="1476"/>
    <d v="2019-03-02T00:00:00"/>
    <n v="3"/>
    <n v="6.4"/>
    <n v="249"/>
    <n v="3183"/>
    <x v="7"/>
    <s v=""/>
    <n v="0.16869918699186992"/>
  </r>
  <r>
    <x v="186"/>
    <n v="1481"/>
    <d v="2019-02-23T00:00:00"/>
    <n v="4"/>
    <n v="17.2"/>
    <n v="853"/>
    <n v="3133"/>
    <x v="6"/>
    <s v=""/>
    <n v="0.57596218771100605"/>
  </r>
  <r>
    <x v="264"/>
    <n v="1484"/>
    <d v="2019-03-02T00:00:00"/>
    <n v="3"/>
    <n v="7.3"/>
    <n v="347"/>
    <n v="3146"/>
    <x v="7"/>
    <s v=""/>
    <n v="0.23382749326145552"/>
  </r>
  <r>
    <x v="218"/>
    <n v="1485"/>
    <d v="2019-03-09T00:00:00"/>
    <n v="4"/>
    <n v="15.5"/>
    <n v="854"/>
    <n v="3106"/>
    <x v="6"/>
    <s v=""/>
    <n v="0.57508417508417509"/>
  </r>
  <r>
    <x v="151"/>
    <n v="1486"/>
    <d v="2019-02-23T00:00:00"/>
    <n v="3"/>
    <n v="7"/>
    <n v="332"/>
    <n v="3071"/>
    <x v="2"/>
    <s v=""/>
    <n v="0.2234185733512786"/>
  </r>
  <r>
    <x v="191"/>
    <n v="1488"/>
    <d v="2019-03-23T00:00:00"/>
    <n v="4"/>
    <n v="6.4"/>
    <n v="376"/>
    <n v="3012"/>
    <x v="3"/>
    <s v=""/>
    <n v="0.25268817204301075"/>
  </r>
  <r>
    <x v="230"/>
    <n v="1489"/>
    <d v="2019-03-09T00:00:00"/>
    <n v="4"/>
    <n v="5.7"/>
    <n v="600"/>
    <n v="3078"/>
    <x v="2"/>
    <s v=""/>
    <n v="0.40295500335795836"/>
  </r>
  <r>
    <x v="209"/>
    <n v="1490"/>
    <d v="2019-03-02T00:00:00"/>
    <n v="4"/>
    <n v="8.1999999999999993"/>
    <n v="692"/>
    <n v="3041"/>
    <x v="3"/>
    <s v=""/>
    <n v="0.46442953020134226"/>
  </r>
  <r>
    <x v="130"/>
    <n v="1490"/>
    <d v="2019-03-02T00:00:00"/>
    <n v="4"/>
    <n v="6.3"/>
    <n v="602"/>
    <n v="3013"/>
    <x v="3"/>
    <s v=""/>
    <n v="0.4040268456375839"/>
  </r>
  <r>
    <x v="197"/>
    <n v="1491"/>
    <d v="2019-03-23T00:00:00"/>
    <n v="4"/>
    <n v="7.5"/>
    <n v="454"/>
    <n v="3040"/>
    <x v="3"/>
    <s v=""/>
    <n v="0.30449362843729039"/>
  </r>
  <r>
    <x v="265"/>
    <n v="1493"/>
    <d v="2019-03-09T00:00:00"/>
    <n v="2"/>
    <n v="7.8"/>
    <n v="587"/>
    <n v="3079"/>
    <x v="6"/>
    <s v=""/>
    <n v="0.39316811788345613"/>
  </r>
  <r>
    <x v="266"/>
    <n v="1493"/>
    <d v="2019-03-02T00:00:00"/>
    <n v="3"/>
    <n v="7.2"/>
    <n v="377"/>
    <n v="3185"/>
    <x v="7"/>
    <s v=""/>
    <n v="0.2525117213663764"/>
  </r>
  <r>
    <x v="215"/>
    <n v="1493"/>
    <d v="2019-03-02T00:00:00"/>
    <n v="3"/>
    <n v="16"/>
    <n v="717"/>
    <n v="3190"/>
    <x v="7"/>
    <s v=""/>
    <n v="0.48024112525117213"/>
  </r>
  <r>
    <x v="128"/>
    <n v="1494"/>
    <d v="2019-01-12T00:00:00"/>
    <n v="3"/>
    <n v="6.2"/>
    <n v="352"/>
    <n v="3039"/>
    <x v="3"/>
    <s v=""/>
    <n v="0.23560910307898258"/>
  </r>
  <r>
    <x v="226"/>
    <n v="1495"/>
    <d v="2019-03-23T00:00:00"/>
    <n v="3"/>
    <n v="8.6999999999999993"/>
    <n v="503"/>
    <n v="3162"/>
    <x v="7"/>
    <s v=""/>
    <n v="0.33645484949832777"/>
  </r>
  <r>
    <x v="180"/>
    <n v="1497"/>
    <d v="2019-02-23T00:00:00"/>
    <n v="4"/>
    <n v="12.4"/>
    <n v="684"/>
    <n v="3108"/>
    <x v="6"/>
    <s v=""/>
    <n v="0.45691382765531063"/>
  </r>
  <r>
    <x v="218"/>
    <n v="1498"/>
    <d v="2019-03-23T00:00:00"/>
    <n v="4"/>
    <n v="15.5"/>
    <n v="722"/>
    <n v="3106"/>
    <x v="6"/>
    <s v=""/>
    <n v="0.48197596795727637"/>
  </r>
  <r>
    <x v="255"/>
    <n v="1503"/>
    <d v="2019-01-12T00:00:00"/>
    <n v="3"/>
    <n v="13.8"/>
    <n v="8117"/>
    <n v="3188"/>
    <x v="7"/>
    <s v=""/>
    <n v="5.4005322687957422"/>
  </r>
  <r>
    <x v="240"/>
    <n v="1503"/>
    <d v="2019-02-23T00:00:00"/>
    <n v="3"/>
    <n v="4.5999999999999996"/>
    <n v="298"/>
    <n v="3181"/>
    <x v="7"/>
    <s v=""/>
    <n v="0.19827012641383898"/>
  </r>
  <r>
    <x v="82"/>
    <n v="1504"/>
    <d v="2019-03-02T00:00:00"/>
    <n v="4"/>
    <n v="8.4"/>
    <n v="670"/>
    <n v="3072"/>
    <x v="2"/>
    <s v=""/>
    <n v="0.44547872340425532"/>
  </r>
  <r>
    <x v="218"/>
    <n v="1505"/>
    <d v="2019-03-23T00:00:00"/>
    <n v="3"/>
    <n v="15.5"/>
    <n v="733"/>
    <n v="3106"/>
    <x v="6"/>
    <s v=""/>
    <n v="0.48704318936877078"/>
  </r>
  <r>
    <x v="247"/>
    <n v="1506"/>
    <d v="2019-03-09T00:00:00"/>
    <n v="3"/>
    <n v="5.3"/>
    <n v="243"/>
    <n v="3122"/>
    <x v="7"/>
    <s v=""/>
    <n v="0.16135458167330677"/>
  </r>
  <r>
    <x v="238"/>
    <n v="1506"/>
    <d v="2019-02-23T00:00:00"/>
    <n v="3"/>
    <n v="10.4"/>
    <n v="835"/>
    <n v="3125"/>
    <x v="7"/>
    <s v=""/>
    <n v="0.55444887118193886"/>
  </r>
  <r>
    <x v="206"/>
    <n v="1506"/>
    <d v="2019-03-02T00:00:00"/>
    <n v="4"/>
    <n v="4"/>
    <n v="171"/>
    <n v="3057"/>
    <x v="2"/>
    <s v=""/>
    <n v="0.11354581673306773"/>
  </r>
  <r>
    <x v="145"/>
    <n v="1507"/>
    <d v="2019-03-09T00:00:00"/>
    <n v="4"/>
    <n v="5.2"/>
    <n v="396"/>
    <n v="3056"/>
    <x v="2"/>
    <s v=""/>
    <n v="0.26277372262773724"/>
  </r>
  <r>
    <x v="247"/>
    <n v="1507"/>
    <d v="2019-03-23T00:00:00"/>
    <n v="2"/>
    <n v="5.3"/>
    <n v="319"/>
    <n v="3122"/>
    <x v="7"/>
    <s v=""/>
    <n v="0.21167883211678831"/>
  </r>
  <r>
    <x v="168"/>
    <n v="1507"/>
    <d v="2019-03-23T00:00:00"/>
    <n v="4"/>
    <n v="14.2"/>
    <n v="700"/>
    <n v="3149"/>
    <x v="6"/>
    <s v=""/>
    <n v="0.46449900464499005"/>
  </r>
  <r>
    <x v="197"/>
    <n v="1510"/>
    <d v="2019-03-09T00:00:00"/>
    <n v="4"/>
    <n v="7.5"/>
    <n v="826"/>
    <n v="3040"/>
    <x v="3"/>
    <s v=""/>
    <n v="0.54701986754966891"/>
  </r>
  <r>
    <x v="209"/>
    <n v="1510"/>
    <d v="2019-03-09T00:00:00"/>
    <n v="3"/>
    <n v="8.1999999999999993"/>
    <n v="625"/>
    <n v="3041"/>
    <x v="3"/>
    <s v=""/>
    <n v="0.41390728476821192"/>
  </r>
  <r>
    <x v="240"/>
    <n v="1510"/>
    <d v="2019-02-23T00:00:00"/>
    <n v="3"/>
    <n v="4.5999999999999996"/>
    <n v="270"/>
    <n v="3181"/>
    <x v="7"/>
    <s v=""/>
    <n v="0.17880794701986755"/>
  </r>
  <r>
    <x v="170"/>
    <n v="1511"/>
    <d v="2019-03-09T00:00:00"/>
    <n v="4"/>
    <n v="6.2"/>
    <n v="384"/>
    <n v="3015"/>
    <x v="3"/>
    <s v=""/>
    <n v="0.25413633355393778"/>
  </r>
  <r>
    <x v="255"/>
    <n v="1511"/>
    <d v="2019-03-02T00:00:00"/>
    <n v="3"/>
    <n v="13.8"/>
    <n v="428"/>
    <n v="3188"/>
    <x v="7"/>
    <s v=""/>
    <n v="0.28325612177365983"/>
  </r>
  <r>
    <x v="161"/>
    <n v="1512"/>
    <d v="2019-03-23T00:00:00"/>
    <n v="4"/>
    <n v="13.4"/>
    <n v="671"/>
    <n v="3130"/>
    <x v="6"/>
    <s v=""/>
    <n v="0.44378306878306878"/>
  </r>
  <r>
    <x v="161"/>
    <n v="1514"/>
    <d v="2019-02-23T00:00:00"/>
    <n v="3"/>
    <n v="13.4"/>
    <n v="668"/>
    <n v="3130"/>
    <x v="6"/>
    <s v=""/>
    <n v="0.44121532364597094"/>
  </r>
  <r>
    <x v="218"/>
    <n v="1515"/>
    <d v="2019-03-09T00:00:00"/>
    <n v="4"/>
    <n v="15.5"/>
    <n v="889"/>
    <n v="3106"/>
    <x v="6"/>
    <s v=""/>
    <n v="0.58679867986798684"/>
  </r>
  <r>
    <x v="218"/>
    <n v="1517"/>
    <d v="2019-02-23T00:00:00"/>
    <n v="4"/>
    <n v="15.5"/>
    <n v="669"/>
    <n v="3106"/>
    <x v="6"/>
    <s v=""/>
    <n v="0.44100197758734344"/>
  </r>
  <r>
    <x v="249"/>
    <n v="1519"/>
    <d v="2019-03-02T00:00:00"/>
    <n v="4"/>
    <n v="5.7"/>
    <n v="530"/>
    <n v="3078"/>
    <x v="2"/>
    <s v=""/>
    <n v="0.34891375905200789"/>
  </r>
  <r>
    <x v="52"/>
    <n v="1520"/>
    <d v="2019-01-12T00:00:00"/>
    <n v="6"/>
    <n v="20.399999999999999"/>
    <n v="4053"/>
    <n v="3059"/>
    <x v="2"/>
    <s v=""/>
    <n v="2.6664473684210526"/>
  </r>
  <r>
    <x v="238"/>
    <n v="1520"/>
    <d v="2019-03-02T00:00:00"/>
    <n v="3"/>
    <n v="10.4"/>
    <n v="643"/>
    <n v="3125"/>
    <x v="7"/>
    <s v=""/>
    <n v="0.42302631578947369"/>
  </r>
  <r>
    <x v="267"/>
    <n v="1521"/>
    <d v="2019-03-09T00:00:00"/>
    <n v="5"/>
    <n v="9.6999999999999993"/>
    <n v="771"/>
    <n v="3104"/>
    <x v="7"/>
    <s v=""/>
    <n v="0.50690335305719925"/>
  </r>
  <r>
    <x v="145"/>
    <n v="1524"/>
    <d v="2019-03-23T00:00:00"/>
    <n v="4"/>
    <n v="5.2"/>
    <n v="355"/>
    <n v="3056"/>
    <x v="2"/>
    <s v=""/>
    <n v="0.23293963254593175"/>
  </r>
  <r>
    <x v="268"/>
    <n v="1528"/>
    <d v="2019-03-02T00:00:00"/>
    <n v="3"/>
    <n v="8.4"/>
    <n v="537"/>
    <n v="3145"/>
    <x v="7"/>
    <s v=""/>
    <n v="0.35143979057591623"/>
  </r>
  <r>
    <x v="224"/>
    <n v="1533"/>
    <d v="2019-03-02T00:00:00"/>
    <n v="3"/>
    <n v="11.4"/>
    <n v="749"/>
    <n v="3204"/>
    <x v="7"/>
    <s v=""/>
    <n v="0.48858447488584472"/>
  </r>
  <r>
    <x v="134"/>
    <n v="1534"/>
    <d v="2019-03-23T00:00:00"/>
    <n v="4"/>
    <n v="20"/>
    <n v="666"/>
    <n v="3194"/>
    <x v="5"/>
    <s v=""/>
    <n v="0.43415906127770537"/>
  </r>
  <r>
    <x v="151"/>
    <n v="1535"/>
    <d v="2019-03-23T00:00:00"/>
    <n v="3"/>
    <n v="7"/>
    <n v="463"/>
    <n v="3071"/>
    <x v="2"/>
    <s v=""/>
    <n v="0.301628664495114"/>
  </r>
  <r>
    <x v="168"/>
    <n v="1538"/>
    <d v="2019-02-23T00:00:00"/>
    <n v="4"/>
    <n v="14.2"/>
    <n v="707"/>
    <n v="3149"/>
    <x v="6"/>
    <s v=""/>
    <n v="0.45968790637191159"/>
  </r>
  <r>
    <x v="122"/>
    <n v="1538"/>
    <d v="2019-03-23T00:00:00"/>
    <n v="3"/>
    <n v="2.4"/>
    <n v="400"/>
    <n v="3121"/>
    <x v="2"/>
    <s v=""/>
    <n v="0.26007802340702213"/>
  </r>
  <r>
    <x v="226"/>
    <n v="1540"/>
    <d v="2019-03-09T00:00:00"/>
    <n v="3"/>
    <n v="8.6999999999999993"/>
    <n v="329"/>
    <n v="3162"/>
    <x v="7"/>
    <s v=""/>
    <n v="0.21363636363636362"/>
  </r>
  <r>
    <x v="215"/>
    <n v="1541"/>
    <d v="2019-03-23T00:00:00"/>
    <n v="4"/>
    <n v="16"/>
    <n v="1122"/>
    <n v="3190"/>
    <x v="7"/>
    <s v=""/>
    <n v="0.72809863724853996"/>
  </r>
  <r>
    <x v="269"/>
    <n v="1541"/>
    <d v="2019-03-23T00:00:00"/>
    <n v="2"/>
    <n v="3.5"/>
    <n v="132"/>
    <n v="3054"/>
    <x v="2"/>
    <s v=""/>
    <n v="8.5658663205710583E-2"/>
  </r>
  <r>
    <x v="267"/>
    <n v="1542"/>
    <d v="2019-03-23T00:00:00"/>
    <n v="3"/>
    <n v="9.6999999999999993"/>
    <n v="632"/>
    <n v="3104"/>
    <x v="7"/>
    <s v=""/>
    <n v="0.40985732814526588"/>
  </r>
  <r>
    <x v="134"/>
    <n v="1542"/>
    <d v="2019-03-23T00:00:00"/>
    <n v="4"/>
    <n v="20"/>
    <n v="607"/>
    <n v="3194"/>
    <x v="5"/>
    <s v=""/>
    <n v="0.39364461738002593"/>
  </r>
  <r>
    <x v="82"/>
    <n v="1542"/>
    <d v="2019-03-02T00:00:00"/>
    <n v="4"/>
    <n v="8.4"/>
    <n v="705"/>
    <n v="3072"/>
    <x v="2"/>
    <s v=""/>
    <n v="0.45719844357976652"/>
  </r>
  <r>
    <x v="188"/>
    <n v="1543"/>
    <d v="2019-03-09T00:00:00"/>
    <n v="4"/>
    <n v="21.3"/>
    <n v="870"/>
    <n v="3135"/>
    <x v="6"/>
    <s v=""/>
    <n v="0.56383668178872326"/>
  </r>
  <r>
    <x v="250"/>
    <n v="1544"/>
    <d v="2019-03-02T00:00:00"/>
    <n v="3"/>
    <n v="17.3"/>
    <n v="621"/>
    <n v="3193"/>
    <x v="7"/>
    <s v=""/>
    <n v="0.40220207253886009"/>
  </r>
  <r>
    <x v="270"/>
    <n v="1549"/>
    <d v="2019-03-09T00:00:00"/>
    <n v="4"/>
    <n v="7.8"/>
    <n v="291"/>
    <n v="3161"/>
    <x v="7"/>
    <s v=""/>
    <n v="0.18786313750806971"/>
  </r>
  <r>
    <x v="253"/>
    <n v="1551"/>
    <d v="2019-03-09T00:00:00"/>
    <n v="4"/>
    <n v="12.3"/>
    <n v="572"/>
    <n v="3166"/>
    <x v="7"/>
    <s v=""/>
    <n v="0.36879432624113473"/>
  </r>
  <r>
    <x v="209"/>
    <n v="1551"/>
    <d v="2019-03-02T00:00:00"/>
    <n v="4"/>
    <n v="8.1999999999999993"/>
    <n v="633"/>
    <n v="3041"/>
    <x v="3"/>
    <s v=""/>
    <n v="0.40812379110251451"/>
  </r>
  <r>
    <x v="262"/>
    <n v="1553"/>
    <d v="2019-03-02T00:00:00"/>
    <n v="3"/>
    <n v="7.7"/>
    <n v="976"/>
    <n v="3124"/>
    <x v="7"/>
    <s v=""/>
    <n v="0.62846104314230522"/>
  </r>
  <r>
    <x v="147"/>
    <n v="1554"/>
    <d v="2019-02-23T00:00:00"/>
    <n v="3"/>
    <n v="4.3"/>
    <n v="1376"/>
    <n v="3032"/>
    <x v="3"/>
    <s v=""/>
    <n v="0.8854568854568855"/>
  </r>
  <r>
    <x v="262"/>
    <n v="1554"/>
    <d v="2019-02-23T00:00:00"/>
    <n v="5"/>
    <n v="7.7"/>
    <n v="801"/>
    <n v="3124"/>
    <x v="7"/>
    <s v=""/>
    <n v="0.51544401544401541"/>
  </r>
  <r>
    <x v="220"/>
    <n v="1554"/>
    <d v="2019-03-02T00:00:00"/>
    <n v="4"/>
    <n v="6.4"/>
    <n v="482"/>
    <n v="3183"/>
    <x v="7"/>
    <s v=""/>
    <n v="0.31016731016731014"/>
  </r>
  <r>
    <x v="262"/>
    <n v="1554"/>
    <d v="2019-03-02T00:00:00"/>
    <n v="2"/>
    <n v="7.7"/>
    <n v="635"/>
    <n v="3124"/>
    <x v="7"/>
    <s v=""/>
    <n v="0.40862290862290862"/>
  </r>
  <r>
    <x v="128"/>
    <n v="1555"/>
    <d v="2019-02-23T00:00:00"/>
    <n v="4"/>
    <n v="6.2"/>
    <n v="475"/>
    <n v="3039"/>
    <x v="3"/>
    <s v=""/>
    <n v="0.30546623794212219"/>
  </r>
  <r>
    <x v="271"/>
    <n v="1556"/>
    <d v="2019-02-02T00:00:00"/>
    <n v="3"/>
    <n v="10.199999999999999"/>
    <n v="312"/>
    <n v="3127"/>
    <x v="7"/>
    <s v=""/>
    <n v="0.20051413881748073"/>
  </r>
  <r>
    <x v="209"/>
    <n v="1558"/>
    <d v="2019-03-09T00:00:00"/>
    <n v="3"/>
    <n v="8.1999999999999993"/>
    <n v="836"/>
    <n v="3041"/>
    <x v="3"/>
    <s v=""/>
    <n v="0.53658536585365857"/>
  </r>
  <r>
    <x v="209"/>
    <n v="1560"/>
    <d v="2019-03-09T00:00:00"/>
    <n v="2"/>
    <n v="8.1999999999999993"/>
    <n v="620"/>
    <n v="3041"/>
    <x v="3"/>
    <s v=""/>
    <n v="0.39743589743589741"/>
  </r>
  <r>
    <x v="250"/>
    <n v="1561"/>
    <d v="2019-03-09T00:00:00"/>
    <n v="4"/>
    <n v="17.3"/>
    <n v="726"/>
    <n v="3193"/>
    <x v="7"/>
    <s v=""/>
    <n v="0.46508648302370276"/>
  </r>
  <r>
    <x v="233"/>
    <n v="1563"/>
    <d v="2019-03-02T00:00:00"/>
    <n v="3"/>
    <n v="10.199999999999999"/>
    <n v="704"/>
    <n v="3147"/>
    <x v="7"/>
    <s v=""/>
    <n v="0.45041586692258478"/>
  </r>
  <r>
    <x v="245"/>
    <n v="1565"/>
    <d v="2019-03-09T00:00:00"/>
    <n v="4"/>
    <n v="10.3"/>
    <n v="564"/>
    <n v="3187"/>
    <x v="7"/>
    <s v=""/>
    <n v="0.36038338658146962"/>
  </r>
  <r>
    <x v="267"/>
    <n v="1566"/>
    <d v="2019-03-02T00:00:00"/>
    <n v="4"/>
    <n v="9.6999999999999993"/>
    <n v="464"/>
    <n v="3104"/>
    <x v="7"/>
    <s v=""/>
    <n v="0.29629629629629628"/>
  </r>
  <r>
    <x v="197"/>
    <n v="1568"/>
    <d v="2019-03-09T00:00:00"/>
    <n v="5"/>
    <n v="7.5"/>
    <n v="365"/>
    <n v="3040"/>
    <x v="3"/>
    <s v=""/>
    <n v="0.23278061224489796"/>
  </r>
  <r>
    <x v="61"/>
    <n v="1569"/>
    <d v="2019-03-23T00:00:00"/>
    <n v="5"/>
    <n v="12.1"/>
    <n v="677"/>
    <n v="3083"/>
    <x v="2"/>
    <s v=""/>
    <n v="0.43148502230720204"/>
  </r>
  <r>
    <x v="197"/>
    <n v="1569"/>
    <d v="2019-03-23T00:00:00"/>
    <n v="5"/>
    <n v="7.5"/>
    <n v="654"/>
    <n v="3040"/>
    <x v="3"/>
    <s v=""/>
    <n v="0.4168260038240918"/>
  </r>
  <r>
    <x v="205"/>
    <n v="1574"/>
    <d v="2019-01-12T00:00:00"/>
    <n v="5"/>
    <n v="13.4"/>
    <n v="882"/>
    <n v="3130"/>
    <x v="6"/>
    <s v=""/>
    <n v="0.5603557814485387"/>
  </r>
  <r>
    <x v="197"/>
    <n v="1574"/>
    <d v="2019-03-09T00:00:00"/>
    <n v="3"/>
    <n v="7.5"/>
    <n v="782"/>
    <n v="3040"/>
    <x v="3"/>
    <s v=""/>
    <n v="0.49682337992376113"/>
  </r>
  <r>
    <x v="263"/>
    <n v="1575"/>
    <d v="2019-03-09T00:00:00"/>
    <n v="2"/>
    <n v="6.2"/>
    <n v="369"/>
    <n v="3123"/>
    <x v="7"/>
    <s v=""/>
    <n v="0.23428571428571429"/>
  </r>
  <r>
    <x v="196"/>
    <n v="1579"/>
    <d v="2019-01-12T00:00:00"/>
    <n v="3"/>
    <n v="5.3"/>
    <n v="321"/>
    <n v="3070"/>
    <x v="2"/>
    <s v=""/>
    <n v="0.2032932235592147"/>
  </r>
  <r>
    <x v="230"/>
    <n v="1579"/>
    <d v="2019-03-16T00:00:00"/>
    <n v="4"/>
    <n v="5.7"/>
    <n v="503"/>
    <n v="3078"/>
    <x v="2"/>
    <s v=""/>
    <n v="0.31855604813172894"/>
  </r>
  <r>
    <x v="130"/>
    <n v="1580"/>
    <d v="2019-03-23T00:00:00"/>
    <n v="3"/>
    <n v="6.3"/>
    <n v="624"/>
    <n v="3013"/>
    <x v="3"/>
    <s v=""/>
    <n v="0.39493670886075949"/>
  </r>
  <r>
    <x v="176"/>
    <n v="1581"/>
    <d v="2019-03-23T00:00:00"/>
    <n v="3"/>
    <n v="6.8"/>
    <n v="229"/>
    <n v="3016"/>
    <x v="3"/>
    <s v=""/>
    <n v="0.14484503478810878"/>
  </r>
  <r>
    <x v="82"/>
    <n v="1582"/>
    <d v="2019-03-02T00:00:00"/>
    <n v="5"/>
    <n v="8.4"/>
    <n v="587"/>
    <n v="3072"/>
    <x v="2"/>
    <s v=""/>
    <n v="0.37104930467762326"/>
  </r>
  <r>
    <x v="167"/>
    <n v="1583"/>
    <d v="2019-02-16T00:00:00"/>
    <n v="4"/>
    <n v="16.7"/>
    <n v="866"/>
    <n v="3150"/>
    <x v="5"/>
    <s v=""/>
    <n v="0.54706253948199624"/>
  </r>
  <r>
    <x v="214"/>
    <n v="1587"/>
    <d v="2019-03-09T00:00:00"/>
    <n v="4"/>
    <n v="8.4"/>
    <n v="340"/>
    <n v="3145"/>
    <x v="7"/>
    <s v=""/>
    <n v="0.21424070573408949"/>
  </r>
  <r>
    <x v="272"/>
    <n v="1589"/>
    <d v="2019-03-02T00:00:00"/>
    <n v="3"/>
    <n v="7.3"/>
    <n v="661"/>
    <n v="3102"/>
    <x v="7"/>
    <s v=""/>
    <n v="0.41598489616110762"/>
  </r>
  <r>
    <x v="253"/>
    <n v="1589"/>
    <d v="2019-03-02T00:00:00"/>
    <n v="4"/>
    <n v="12.3"/>
    <n v="524"/>
    <n v="3166"/>
    <x v="7"/>
    <s v=""/>
    <n v="0.32976714915040906"/>
  </r>
  <r>
    <x v="210"/>
    <n v="1592"/>
    <d v="2019-01-12T00:00:00"/>
    <n v="3"/>
    <n v="3.5"/>
    <n v="273"/>
    <n v="3054"/>
    <x v="2"/>
    <s v=""/>
    <n v="0.17148241206030151"/>
  </r>
  <r>
    <x v="196"/>
    <n v="1595"/>
    <d v="2019-01-12T00:00:00"/>
    <n v="3"/>
    <n v="5.3"/>
    <n v="300"/>
    <n v="3070"/>
    <x v="2"/>
    <s v=""/>
    <n v="0.18808777429467086"/>
  </r>
  <r>
    <x v="161"/>
    <n v="1596"/>
    <d v="2019-03-23T00:00:00"/>
    <n v="5"/>
    <n v="13.4"/>
    <n v="699"/>
    <n v="3130"/>
    <x v="6"/>
    <s v=""/>
    <n v="0.43796992481203006"/>
  </r>
  <r>
    <x v="145"/>
    <n v="1597"/>
    <d v="2019-02-23T00:00:00"/>
    <n v="4"/>
    <n v="5.2"/>
    <n v="449"/>
    <n v="3056"/>
    <x v="2"/>
    <s v=""/>
    <n v="0.28115216030056356"/>
  </r>
  <r>
    <x v="252"/>
    <n v="1599"/>
    <d v="2019-01-12T00:00:00"/>
    <n v="3"/>
    <n v="10.1"/>
    <n v="853"/>
    <n v="3163"/>
    <x v="7"/>
    <s v=""/>
    <n v="0.53345841150719198"/>
  </r>
  <r>
    <x v="213"/>
    <n v="1601"/>
    <d v="2019-03-09T00:00:00"/>
    <n v="3"/>
    <n v="2.1"/>
    <n v="165"/>
    <n v="3065"/>
    <x v="2"/>
    <s v=""/>
    <n v="0.10306058713304185"/>
  </r>
  <r>
    <x v="273"/>
    <n v="1603"/>
    <d v="2019-03-09T00:00:00"/>
    <n v="3"/>
    <n v="2.7"/>
    <n v="182"/>
    <n v="3141"/>
    <x v="7"/>
    <s v=""/>
    <n v="0.11353711790393013"/>
  </r>
  <r>
    <x v="274"/>
    <n v="1604"/>
    <d v="2019-03-02T00:00:00"/>
    <n v="3"/>
    <n v="10.199999999999999"/>
    <n v="847"/>
    <n v="3127"/>
    <x v="6"/>
    <s v=""/>
    <n v="0.52805486284289271"/>
  </r>
  <r>
    <x v="250"/>
    <n v="1605"/>
    <d v="2019-03-02T00:00:00"/>
    <n v="3"/>
    <n v="17.3"/>
    <n v="827"/>
    <n v="3193"/>
    <x v="7"/>
    <s v=""/>
    <n v="0.5152647975077882"/>
  </r>
  <r>
    <x v="275"/>
    <n v="1606"/>
    <d v="2019-02-16T00:00:00"/>
    <n v="4"/>
    <n v="15.2"/>
    <n v="464"/>
    <n v="3191"/>
    <x v="7"/>
    <s v=""/>
    <n v="0.28891656288916562"/>
  </r>
  <r>
    <x v="211"/>
    <n v="1607"/>
    <d v="2019-02-23T00:00:00"/>
    <n v="5"/>
    <n v="12.4"/>
    <n v="736"/>
    <n v="3107"/>
    <x v="6"/>
    <s v=""/>
    <n v="0.4579962663347853"/>
  </r>
  <r>
    <x v="247"/>
    <n v="1608"/>
    <d v="2019-02-23T00:00:00"/>
    <n v="2"/>
    <n v="5.3"/>
    <n v="272"/>
    <n v="3122"/>
    <x v="7"/>
    <s v=""/>
    <n v="0.1691542288557214"/>
  </r>
  <r>
    <x v="147"/>
    <n v="1608"/>
    <d v="2019-03-23T00:00:00"/>
    <n v="4"/>
    <n v="4.3"/>
    <n v="655"/>
    <n v="3032"/>
    <x v="3"/>
    <s v=""/>
    <n v="0.40733830845771146"/>
  </r>
  <r>
    <x v="226"/>
    <n v="1608"/>
    <d v="2019-03-02T00:00:00"/>
    <n v="4"/>
    <n v="8.6999999999999993"/>
    <n v="397"/>
    <n v="3162"/>
    <x v="7"/>
    <s v=""/>
    <n v="0.24689054726368159"/>
  </r>
  <r>
    <x v="224"/>
    <n v="1609"/>
    <d v="2019-03-09T00:00:00"/>
    <n v="3"/>
    <n v="11.4"/>
    <n v="803"/>
    <n v="3204"/>
    <x v="7"/>
    <s v=""/>
    <n v="0.4990677439403356"/>
  </r>
  <r>
    <x v="100"/>
    <n v="1609"/>
    <d v="2019-03-23T00:00:00"/>
    <n v="4"/>
    <n v="9.5"/>
    <n v="822"/>
    <n v="3034"/>
    <x v="3"/>
    <s v=""/>
    <n v="0.51087632069608457"/>
  </r>
  <r>
    <x v="176"/>
    <n v="1609"/>
    <d v="2019-03-23T00:00:00"/>
    <n v="4"/>
    <n v="6.8"/>
    <n v="515"/>
    <n v="3016"/>
    <x v="3"/>
    <s v=""/>
    <n v="0.32007458048477316"/>
  </r>
  <r>
    <x v="151"/>
    <n v="1609"/>
    <d v="2019-03-02T00:00:00"/>
    <n v="3"/>
    <n v="7"/>
    <n v="387"/>
    <n v="3071"/>
    <x v="2"/>
    <s v=""/>
    <n v="0.24052206339341206"/>
  </r>
  <r>
    <x v="180"/>
    <n v="1610"/>
    <d v="2019-03-23T00:00:00"/>
    <n v="3"/>
    <n v="12.4"/>
    <n v="751"/>
    <n v="3108"/>
    <x v="6"/>
    <s v=""/>
    <n v="0.46645962732919255"/>
  </r>
  <r>
    <x v="164"/>
    <n v="1611"/>
    <d v="2019-03-02T00:00:00"/>
    <n v="3"/>
    <n v="17.2"/>
    <n v="459"/>
    <n v="3132"/>
    <x v="6"/>
    <s v=""/>
    <n v="0.28491620111731841"/>
  </r>
  <r>
    <x v="196"/>
    <n v="1616"/>
    <d v="2019-03-23T00:00:00"/>
    <n v="4"/>
    <n v="5.3"/>
    <n v="573"/>
    <n v="3070"/>
    <x v="2"/>
    <s v=""/>
    <n v="0.35457920792079206"/>
  </r>
  <r>
    <x v="147"/>
    <n v="1617"/>
    <d v="2019-03-23T00:00:00"/>
    <n v="4"/>
    <n v="4.3"/>
    <n v="489"/>
    <n v="3032"/>
    <x v="3"/>
    <s v=""/>
    <n v="0.30241187384044527"/>
  </r>
  <r>
    <x v="109"/>
    <n v="1617"/>
    <d v="2019-03-02T00:00:00"/>
    <n v="2"/>
    <n v="13.8"/>
    <n v="1009"/>
    <n v="3165"/>
    <x v="7"/>
    <s v=""/>
    <n v="0.62399505256648113"/>
  </r>
  <r>
    <x v="182"/>
    <n v="1618"/>
    <d v="2019-03-09T00:00:00"/>
    <n v="3"/>
    <n v="14.3"/>
    <n v="743"/>
    <n v="3109"/>
    <x v="6"/>
    <s v=""/>
    <n v="0.45920889987639063"/>
  </r>
  <r>
    <x v="255"/>
    <n v="1620"/>
    <d v="2019-03-02T00:00:00"/>
    <n v="3"/>
    <n v="13.8"/>
    <n v="353"/>
    <n v="3188"/>
    <x v="7"/>
    <s v=""/>
    <n v="0.21790123456790123"/>
  </r>
  <r>
    <x v="276"/>
    <n v="1628"/>
    <d v="2019-03-02T00:00:00"/>
    <n v="3"/>
    <n v="11.4"/>
    <n v="640"/>
    <n v="3204"/>
    <x v="7"/>
    <s v=""/>
    <n v="0.3931203931203931"/>
  </r>
  <r>
    <x v="262"/>
    <n v="1633"/>
    <d v="2019-03-02T00:00:00"/>
    <n v="4"/>
    <n v="7.7"/>
    <n v="680"/>
    <n v="3124"/>
    <x v="7"/>
    <s v=""/>
    <n v="0.41641151255358239"/>
  </r>
  <r>
    <x v="224"/>
    <n v="1634"/>
    <d v="2019-03-09T00:00:00"/>
    <n v="4"/>
    <n v="11.4"/>
    <n v="665"/>
    <n v="3204"/>
    <x v="7"/>
    <s v=""/>
    <n v="0.40697674418604651"/>
  </r>
  <r>
    <x v="271"/>
    <n v="1638"/>
    <d v="2019-03-23T00:00:00"/>
    <n v="3"/>
    <n v="10.199999999999999"/>
    <n v="624"/>
    <n v="3127"/>
    <x v="7"/>
    <s v=""/>
    <n v="0.38095238095238093"/>
  </r>
  <r>
    <x v="229"/>
    <n v="1638"/>
    <d v="2019-03-02T00:00:00"/>
    <n v="5"/>
    <n v="10.1"/>
    <n v="758"/>
    <n v="3163"/>
    <x v="7"/>
    <s v=""/>
    <n v="0.46275946275946278"/>
  </r>
  <r>
    <x v="264"/>
    <n v="1642"/>
    <d v="2019-03-02T00:00:00"/>
    <n v="3"/>
    <n v="7.3"/>
    <n v="620"/>
    <n v="3146"/>
    <x v="7"/>
    <s v=""/>
    <n v="0.37758830694275275"/>
  </r>
  <r>
    <x v="264"/>
    <n v="1648"/>
    <d v="2019-03-09T00:00:00"/>
    <n v="3"/>
    <n v="7.3"/>
    <n v="418"/>
    <n v="3146"/>
    <x v="7"/>
    <s v=""/>
    <n v="0.25364077669902912"/>
  </r>
  <r>
    <x v="223"/>
    <n v="1648"/>
    <d v="2019-03-23T00:00:00"/>
    <n v="3"/>
    <n v="1.9"/>
    <n v="121"/>
    <n v="3205"/>
    <x v="7"/>
    <s v=""/>
    <n v="7.3422330097087374E-2"/>
  </r>
  <r>
    <x v="240"/>
    <n v="1652"/>
    <d v="2019-03-09T00:00:00"/>
    <n v="3"/>
    <n v="4.5999999999999996"/>
    <n v="297"/>
    <n v="3181"/>
    <x v="7"/>
    <s v=""/>
    <n v="0.17978208232445519"/>
  </r>
  <r>
    <x v="173"/>
    <n v="1652"/>
    <d v="2019-03-02T00:00:00"/>
    <n v="3"/>
    <n v="3.4"/>
    <n v="231"/>
    <n v="3031"/>
    <x v="2"/>
    <s v=""/>
    <n v="0.13983050847457626"/>
  </r>
  <r>
    <x v="250"/>
    <n v="1653"/>
    <d v="2019-03-09T00:00:00"/>
    <n v="4"/>
    <n v="17.3"/>
    <n v="664"/>
    <n v="3193"/>
    <x v="7"/>
    <s v=""/>
    <n v="0.40169388989715671"/>
  </r>
  <r>
    <x v="134"/>
    <n v="1655"/>
    <d v="2019-01-12T00:00:00"/>
    <n v="6"/>
    <n v="20"/>
    <n v="873"/>
    <n v="3194"/>
    <x v="5"/>
    <s v=""/>
    <n v="0.52749244712990939"/>
  </r>
  <r>
    <x v="197"/>
    <n v="1657"/>
    <d v="2019-03-23T00:00:00"/>
    <n v="4"/>
    <n v="7.5"/>
    <n v="360"/>
    <n v="3040"/>
    <x v="3"/>
    <s v=""/>
    <n v="0.21726010863005432"/>
  </r>
  <r>
    <x v="224"/>
    <n v="1659"/>
    <d v="2019-02-23T00:00:00"/>
    <n v="4"/>
    <n v="11.4"/>
    <n v="761"/>
    <n v="3204"/>
    <x v="7"/>
    <s v=""/>
    <n v="0.45871006630500299"/>
  </r>
  <r>
    <x v="277"/>
    <n v="1660"/>
    <d v="2019-03-09T00:00:00"/>
    <n v="3"/>
    <n v="3"/>
    <n v="146"/>
    <n v="3206"/>
    <x v="7"/>
    <s v=""/>
    <n v="8.7951807228915657E-2"/>
  </r>
  <r>
    <x v="215"/>
    <n v="1661"/>
    <d v="2019-03-02T00:00:00"/>
    <n v="4"/>
    <n v="16"/>
    <n v="595"/>
    <n v="3190"/>
    <x v="7"/>
    <s v=""/>
    <n v="0.35821794099939797"/>
  </r>
  <r>
    <x v="263"/>
    <n v="1662"/>
    <d v="2019-03-02T00:00:00"/>
    <n v="3"/>
    <n v="6.2"/>
    <n v="246"/>
    <n v="3123"/>
    <x v="7"/>
    <s v=""/>
    <n v="0.14801444043321299"/>
  </r>
  <r>
    <x v="257"/>
    <n v="1665"/>
    <d v="2019-03-02T00:00:00"/>
    <n v="4"/>
    <n v="5.4"/>
    <n v="652"/>
    <n v="3101"/>
    <x v="7"/>
    <s v=""/>
    <n v="0.39159159159159157"/>
  </r>
  <r>
    <x v="224"/>
    <n v="1667"/>
    <d v="2019-03-02T00:00:00"/>
    <n v="4"/>
    <n v="11.4"/>
    <n v="625"/>
    <n v="3204"/>
    <x v="7"/>
    <s v=""/>
    <n v="0.37492501499700059"/>
  </r>
  <r>
    <x v="145"/>
    <n v="1668"/>
    <d v="2019-03-09T00:00:00"/>
    <n v="4"/>
    <n v="5.2"/>
    <n v="435"/>
    <n v="3056"/>
    <x v="2"/>
    <s v=""/>
    <n v="0.26079136690647481"/>
  </r>
  <r>
    <x v="247"/>
    <n v="1668"/>
    <d v="2019-03-02T00:00:00"/>
    <n v="3"/>
    <n v="5.3"/>
    <n v="276"/>
    <n v="3122"/>
    <x v="7"/>
    <s v=""/>
    <n v="0.16546762589928057"/>
  </r>
  <r>
    <x v="145"/>
    <n v="1669"/>
    <d v="2019-01-12T00:00:00"/>
    <n v="4"/>
    <n v="5.2"/>
    <n v="381"/>
    <n v="3056"/>
    <x v="2"/>
    <s v=""/>
    <n v="0.22828040742959857"/>
  </r>
  <r>
    <x v="250"/>
    <n v="1670"/>
    <d v="2019-02-23T00:00:00"/>
    <n v="4"/>
    <n v="17.3"/>
    <n v="613"/>
    <n v="3193"/>
    <x v="7"/>
    <s v=""/>
    <n v="0.36706586826347304"/>
  </r>
  <r>
    <x v="196"/>
    <n v="1672"/>
    <d v="2019-03-16T00:00:00"/>
    <n v="3"/>
    <n v="5.3"/>
    <n v="647"/>
    <n v="3070"/>
    <x v="2"/>
    <s v=""/>
    <n v="0.38696172248803828"/>
  </r>
  <r>
    <x v="238"/>
    <n v="1672"/>
    <d v="2019-03-02T00:00:00"/>
    <n v="4"/>
    <n v="10.4"/>
    <n v="863"/>
    <n v="3125"/>
    <x v="7"/>
    <s v=""/>
    <n v="0.51614832535885169"/>
  </r>
  <r>
    <x v="262"/>
    <n v="1678"/>
    <d v="2019-03-02T00:00:00"/>
    <n v="3"/>
    <n v="7.7"/>
    <n v="642"/>
    <n v="3124"/>
    <x v="7"/>
    <s v=""/>
    <n v="0.38259833134684146"/>
  </r>
  <r>
    <x v="109"/>
    <n v="1680"/>
    <d v="2019-03-09T00:00:00"/>
    <n v="5"/>
    <n v="13.8"/>
    <n v="426"/>
    <n v="3165"/>
    <x v="7"/>
    <s v=""/>
    <n v="0.25357142857142856"/>
  </r>
  <r>
    <x v="161"/>
    <n v="1680"/>
    <d v="2019-03-09T00:00:00"/>
    <n v="5"/>
    <n v="13.4"/>
    <n v="912"/>
    <n v="3130"/>
    <x v="6"/>
    <s v=""/>
    <n v="0.54285714285714282"/>
  </r>
  <r>
    <x v="250"/>
    <n v="1684"/>
    <d v="2019-03-09T00:00:00"/>
    <n v="3"/>
    <n v="17.3"/>
    <n v="779"/>
    <n v="3193"/>
    <x v="7"/>
    <s v=""/>
    <n v="0.46258907363420426"/>
  </r>
  <r>
    <x v="170"/>
    <n v="1686"/>
    <d v="2019-03-23T00:00:00"/>
    <n v="5"/>
    <n v="6.2"/>
    <n v="488"/>
    <n v="3015"/>
    <x v="3"/>
    <s v=""/>
    <n v="0.28944246737841045"/>
  </r>
  <r>
    <x v="128"/>
    <n v="1688"/>
    <d v="2019-03-23T00:00:00"/>
    <n v="4"/>
    <n v="6.2"/>
    <n v="605"/>
    <n v="3039"/>
    <x v="3"/>
    <s v=""/>
    <n v="0.35841232227488151"/>
  </r>
  <r>
    <x v="196"/>
    <n v="1691"/>
    <d v="2019-03-09T00:00:00"/>
    <n v="3"/>
    <n v="5.3"/>
    <n v="305"/>
    <n v="3070"/>
    <x v="2"/>
    <s v=""/>
    <n v="0.1803666469544648"/>
  </r>
  <r>
    <x v="122"/>
    <n v="1705"/>
    <d v="2019-01-12T00:00:00"/>
    <n v="3"/>
    <n v="2.4"/>
    <n v="195"/>
    <n v="3121"/>
    <x v="2"/>
    <s v=""/>
    <n v="0.11436950146627566"/>
  </r>
  <r>
    <x v="214"/>
    <n v="1705"/>
    <d v="2019-03-09T00:00:00"/>
    <n v="3"/>
    <n v="8.4"/>
    <n v="855"/>
    <n v="3145"/>
    <x v="7"/>
    <s v=""/>
    <n v="0.50146627565982405"/>
  </r>
  <r>
    <x v="231"/>
    <n v="1705"/>
    <d v="2019-03-23T00:00:00"/>
    <n v="3"/>
    <n v="3.6"/>
    <n v="282"/>
    <n v="3068"/>
    <x v="2"/>
    <s v=""/>
    <n v="0.1653958944281525"/>
  </r>
  <r>
    <x v="262"/>
    <n v="1706"/>
    <d v="2019-03-09T00:00:00"/>
    <n v="7"/>
    <n v="7.7"/>
    <n v="662"/>
    <n v="3124"/>
    <x v="7"/>
    <s v=""/>
    <n v="0.38804220398593198"/>
  </r>
  <r>
    <x v="274"/>
    <n v="1706"/>
    <d v="2019-02-23T00:00:00"/>
    <n v="2"/>
    <n v="10.199999999999999"/>
    <n v="877"/>
    <n v="3127"/>
    <x v="6"/>
    <s v=""/>
    <n v="0.51406799531066827"/>
  </r>
  <r>
    <x v="196"/>
    <n v="1707"/>
    <d v="2019-03-16T00:00:00"/>
    <n v="4"/>
    <n v="5.3"/>
    <n v="512"/>
    <n v="3070"/>
    <x v="2"/>
    <s v=""/>
    <n v="0.29994141769185706"/>
  </r>
  <r>
    <x v="149"/>
    <n v="1707"/>
    <d v="2019-02-23T00:00:00"/>
    <n v="3"/>
    <n v="16.7"/>
    <n v="737"/>
    <n v="3150"/>
    <x v="6"/>
    <s v=""/>
    <n v="0.43175161101347392"/>
  </r>
  <r>
    <x v="272"/>
    <n v="1708"/>
    <d v="2019-01-12T00:00:00"/>
    <n v="3"/>
    <n v="7.3"/>
    <n v="588"/>
    <n v="3102"/>
    <x v="7"/>
    <s v=""/>
    <n v="0.34426229508196721"/>
  </r>
  <r>
    <x v="245"/>
    <n v="1708"/>
    <d v="2019-03-09T00:00:00"/>
    <n v="3"/>
    <n v="10.3"/>
    <n v="644"/>
    <n v="3187"/>
    <x v="7"/>
    <s v=""/>
    <n v="0.37704918032786883"/>
  </r>
  <r>
    <x v="210"/>
    <n v="1708"/>
    <d v="2019-03-02T00:00:00"/>
    <n v="3"/>
    <n v="3.5"/>
    <n v="181"/>
    <n v="3054"/>
    <x v="2"/>
    <s v=""/>
    <n v="0.10597189695550352"/>
  </r>
  <r>
    <x v="214"/>
    <n v="1709"/>
    <d v="2019-02-23T00:00:00"/>
    <n v="4"/>
    <n v="8.4"/>
    <n v="998"/>
    <n v="3145"/>
    <x v="7"/>
    <s v=""/>
    <n v="0.58396723229959036"/>
  </r>
  <r>
    <x v="245"/>
    <n v="1709"/>
    <d v="2019-03-02T00:00:00"/>
    <n v="3"/>
    <n v="10.3"/>
    <n v="614"/>
    <n v="3187"/>
    <x v="7"/>
    <s v=""/>
    <n v="0.35927442949093036"/>
  </r>
  <r>
    <x v="247"/>
    <n v="1710"/>
    <d v="2019-03-23T00:00:00"/>
    <n v="3"/>
    <n v="5.3"/>
    <n v="688"/>
    <n v="3122"/>
    <x v="7"/>
    <s v=""/>
    <n v="0.40233918128654972"/>
  </r>
  <r>
    <x v="224"/>
    <n v="1711"/>
    <d v="2019-03-09T00:00:00"/>
    <n v="4"/>
    <n v="11.4"/>
    <n v="815"/>
    <n v="3204"/>
    <x v="7"/>
    <s v=""/>
    <n v="0.47632963179427235"/>
  </r>
  <r>
    <x v="168"/>
    <n v="1716"/>
    <d v="2019-03-23T00:00:00"/>
    <n v="4"/>
    <n v="14.2"/>
    <n v="820"/>
    <n v="3149"/>
    <x v="6"/>
    <s v=""/>
    <n v="0.47785547785547783"/>
  </r>
  <r>
    <x v="122"/>
    <n v="1717"/>
    <d v="2019-01-12T00:00:00"/>
    <n v="3"/>
    <n v="2.4"/>
    <n v="233"/>
    <n v="3121"/>
    <x v="2"/>
    <s v=""/>
    <n v="0.13570180547466512"/>
  </r>
  <r>
    <x v="254"/>
    <n v="1717"/>
    <d v="2019-02-23T00:00:00"/>
    <n v="4"/>
    <n v="13.8"/>
    <n v="1044"/>
    <n v="3188"/>
    <x v="7"/>
    <s v=""/>
    <n v="0.6080372743156669"/>
  </r>
  <r>
    <x v="278"/>
    <n v="1718"/>
    <d v="2019-03-02T00:00:00"/>
    <n v="3"/>
    <n v="3"/>
    <n v="136"/>
    <n v="3206"/>
    <x v="7"/>
    <s v=""/>
    <n v="7.9161816065192084E-2"/>
  </r>
  <r>
    <x v="197"/>
    <n v="1720"/>
    <d v="2019-02-16T00:00:00"/>
    <n v="3"/>
    <n v="7.5"/>
    <n v="594"/>
    <n v="3040"/>
    <x v="3"/>
    <s v=""/>
    <n v="0.34534883720930232"/>
  </r>
  <r>
    <x v="278"/>
    <n v="1720"/>
    <d v="2019-03-02T00:00:00"/>
    <n v="3"/>
    <n v="3"/>
    <n v="146"/>
    <n v="3206"/>
    <x v="7"/>
    <s v=""/>
    <n v="8.4883720930232553E-2"/>
  </r>
  <r>
    <x v="230"/>
    <n v="1725"/>
    <d v="2019-03-23T00:00:00"/>
    <n v="3"/>
    <n v="5.7"/>
    <n v="621"/>
    <n v="3078"/>
    <x v="2"/>
    <s v=""/>
    <n v="0.36"/>
  </r>
  <r>
    <x v="223"/>
    <n v="1725"/>
    <d v="2019-03-02T00:00:00"/>
    <n v="3"/>
    <n v="1.9"/>
    <n v="153"/>
    <n v="3205"/>
    <x v="7"/>
    <s v=""/>
    <n v="8.8695652173913037E-2"/>
  </r>
  <r>
    <x v="275"/>
    <n v="1726"/>
    <d v="2019-02-23T00:00:00"/>
    <n v="4"/>
    <n v="15.2"/>
    <n v="580"/>
    <n v="3191"/>
    <x v="7"/>
    <s v=""/>
    <n v="0.33603707995365006"/>
  </r>
  <r>
    <x v="278"/>
    <n v="1726"/>
    <d v="2019-03-02T00:00:00"/>
    <n v="3"/>
    <n v="3"/>
    <n v="131"/>
    <n v="3206"/>
    <x v="7"/>
    <s v=""/>
    <n v="7.5898030127462338E-2"/>
  </r>
  <r>
    <x v="238"/>
    <n v="1729"/>
    <d v="2019-03-02T00:00:00"/>
    <n v="3"/>
    <n v="10.4"/>
    <n v="796"/>
    <n v="3125"/>
    <x v="7"/>
    <s v=""/>
    <n v="0.46038172353961826"/>
  </r>
  <r>
    <x v="273"/>
    <n v="1729"/>
    <d v="2019-03-02T00:00:00"/>
    <n v="3"/>
    <n v="2.7"/>
    <n v="288"/>
    <n v="3141"/>
    <x v="7"/>
    <s v=""/>
    <n v="0.16657027183342973"/>
  </r>
  <r>
    <x v="234"/>
    <n v="1730"/>
    <d v="2019-02-23T00:00:00"/>
    <n v="3"/>
    <n v="3.5"/>
    <n v="183"/>
    <n v="3207"/>
    <x v="7"/>
    <s v=""/>
    <n v="0.10578034682080925"/>
  </r>
  <r>
    <x v="279"/>
    <n v="1730"/>
    <d v="2019-03-23T00:00:00"/>
    <n v="3"/>
    <n v="7.9"/>
    <n v="633"/>
    <n v="3103"/>
    <x v="7"/>
    <s v=""/>
    <n v="0.36589595375722545"/>
  </r>
  <r>
    <x v="197"/>
    <n v="1730"/>
    <d v="2019-03-23T00:00:00"/>
    <n v="4"/>
    <n v="7.5"/>
    <n v="622"/>
    <n v="3040"/>
    <x v="3"/>
    <s v=""/>
    <n v="0.35953757225433525"/>
  </r>
  <r>
    <x v="197"/>
    <n v="1731"/>
    <d v="2019-03-09T00:00:00"/>
    <n v="3"/>
    <n v="7.5"/>
    <n v="637"/>
    <n v="3040"/>
    <x v="3"/>
    <s v=""/>
    <n v="0.36799537839399193"/>
  </r>
  <r>
    <x v="197"/>
    <n v="1734"/>
    <d v="2019-02-23T00:00:00"/>
    <n v="4"/>
    <n v="7.5"/>
    <n v="445"/>
    <n v="3040"/>
    <x v="3"/>
    <s v=""/>
    <n v="0.25663206459054211"/>
  </r>
  <r>
    <x v="237"/>
    <n v="1735"/>
    <d v="2019-01-12T00:00:00"/>
    <n v="4"/>
    <n v="11.4"/>
    <n v="629"/>
    <n v="3204"/>
    <x v="7"/>
    <s v=""/>
    <n v="0.36253602305475502"/>
  </r>
  <r>
    <x v="245"/>
    <n v="1742"/>
    <d v="2019-03-09T00:00:00"/>
    <n v="4"/>
    <n v="10.3"/>
    <n v="631"/>
    <n v="3187"/>
    <x v="7"/>
    <s v=""/>
    <n v="0.36222732491389209"/>
  </r>
  <r>
    <x v="250"/>
    <n v="1742"/>
    <d v="2019-02-23T00:00:00"/>
    <n v="3"/>
    <n v="17.3"/>
    <n v="674"/>
    <n v="3193"/>
    <x v="7"/>
    <s v=""/>
    <n v="0.38691159586681972"/>
  </r>
  <r>
    <x v="234"/>
    <n v="1743"/>
    <d v="2019-03-02T00:00:00"/>
    <n v="3"/>
    <n v="3.5"/>
    <n v="215"/>
    <n v="3207"/>
    <x v="7"/>
    <s v=""/>
    <n v="0.12335054503729202"/>
  </r>
  <r>
    <x v="264"/>
    <n v="1747"/>
    <d v="2019-01-12T00:00:00"/>
    <n v="4"/>
    <n v="7.3"/>
    <n v="382"/>
    <n v="3146"/>
    <x v="7"/>
    <s v=""/>
    <n v="0.21866056096164854"/>
  </r>
  <r>
    <x v="256"/>
    <n v="1754"/>
    <d v="2019-03-23T00:00:00"/>
    <n v="3"/>
    <n v="7.5"/>
    <n v="628"/>
    <n v="3040"/>
    <x v="3"/>
    <s v=""/>
    <n v="0.3580387685290764"/>
  </r>
  <r>
    <x v="196"/>
    <n v="1755"/>
    <d v="2019-03-23T00:00:00"/>
    <n v="4"/>
    <n v="5.3"/>
    <n v="389"/>
    <n v="3070"/>
    <x v="2"/>
    <s v=""/>
    <n v="0.22165242165242166"/>
  </r>
  <r>
    <x v="208"/>
    <n v="1756"/>
    <d v="2019-02-23T00:00:00"/>
    <n v="3"/>
    <n v="4.5999999999999996"/>
    <n v="355"/>
    <n v="3181"/>
    <x v="7"/>
    <s v=""/>
    <n v="0.2021640091116173"/>
  </r>
  <r>
    <x v="66"/>
    <n v="1757"/>
    <d v="2019-02-23T00:00:00"/>
    <n v="5"/>
    <n v="11.7"/>
    <n v="514"/>
    <n v="3033"/>
    <x v="3"/>
    <s v=""/>
    <n v="0.292544109277177"/>
  </r>
  <r>
    <x v="145"/>
    <n v="1757"/>
    <d v="2019-03-23T00:00:00"/>
    <n v="5"/>
    <n v="5.2"/>
    <n v="334"/>
    <n v="3056"/>
    <x v="2"/>
    <s v=""/>
    <n v="0.19009675583380764"/>
  </r>
  <r>
    <x v="109"/>
    <n v="1758"/>
    <d v="2019-02-16T00:00:00"/>
    <n v="4"/>
    <n v="13.8"/>
    <n v="617"/>
    <n v="3165"/>
    <x v="7"/>
    <s v=""/>
    <n v="0.35096700796359498"/>
  </r>
  <r>
    <x v="261"/>
    <n v="1760"/>
    <d v="2019-03-23T00:00:00"/>
    <n v="3"/>
    <n v="10.199999999999999"/>
    <n v="612"/>
    <n v="3147"/>
    <x v="7"/>
    <s v=""/>
    <n v="0.34772727272727272"/>
  </r>
  <r>
    <x v="271"/>
    <n v="1760"/>
    <d v="2019-03-02T00:00:00"/>
    <n v="3"/>
    <n v="10.199999999999999"/>
    <n v="409"/>
    <n v="3127"/>
    <x v="7"/>
    <s v=""/>
    <n v="0.23238636363636364"/>
  </r>
  <r>
    <x v="275"/>
    <n v="1762"/>
    <d v="2019-03-09T00:00:00"/>
    <n v="3"/>
    <n v="15.2"/>
    <n v="527"/>
    <n v="3191"/>
    <x v="7"/>
    <s v=""/>
    <n v="0.29909194097616343"/>
  </r>
  <r>
    <x v="223"/>
    <n v="1762"/>
    <d v="2019-03-02T00:00:00"/>
    <n v="3"/>
    <n v="1.9"/>
    <n v="119"/>
    <n v="3205"/>
    <x v="7"/>
    <s v=""/>
    <n v="6.7536889897843358E-2"/>
  </r>
  <r>
    <x v="168"/>
    <n v="1765"/>
    <d v="2019-03-02T00:00:00"/>
    <n v="5"/>
    <n v="14.2"/>
    <n v="825"/>
    <n v="3149"/>
    <x v="6"/>
    <s v=""/>
    <n v="0.46742209631728043"/>
  </r>
  <r>
    <x v="237"/>
    <n v="1766"/>
    <d v="2019-03-02T00:00:00"/>
    <n v="3"/>
    <n v="11.4"/>
    <n v="709"/>
    <n v="3204"/>
    <x v="7"/>
    <s v=""/>
    <n v="0.40147225368063422"/>
  </r>
  <r>
    <x v="149"/>
    <n v="1767"/>
    <d v="2019-02-23T00:00:00"/>
    <n v="5"/>
    <n v="16.7"/>
    <n v="691"/>
    <n v="3150"/>
    <x v="6"/>
    <s v=""/>
    <n v="0.39105829088851163"/>
  </r>
  <r>
    <x v="272"/>
    <n v="1769"/>
    <d v="2019-03-23T00:00:00"/>
    <n v="3"/>
    <n v="7.3"/>
    <n v="711"/>
    <n v="3102"/>
    <x v="7"/>
    <s v=""/>
    <n v="0.40192198982475974"/>
  </r>
  <r>
    <x v="272"/>
    <n v="1769"/>
    <d v="2019-03-02T00:00:00"/>
    <n v="3"/>
    <n v="7.3"/>
    <n v="600"/>
    <n v="3102"/>
    <x v="7"/>
    <s v=""/>
    <n v="0.33917467495760317"/>
  </r>
  <r>
    <x v="241"/>
    <n v="1777"/>
    <d v="2019-03-23T00:00:00"/>
    <n v="3"/>
    <n v="10.5"/>
    <n v="563"/>
    <n v="3186"/>
    <x v="7"/>
    <s v=""/>
    <n v="0.31682611142374789"/>
  </r>
  <r>
    <x v="231"/>
    <n v="1786"/>
    <d v="2019-03-09T00:00:00"/>
    <n v="4"/>
    <n v="3.6"/>
    <n v="160"/>
    <n v="3068"/>
    <x v="2"/>
    <s v=""/>
    <n v="8.9585666293393054E-2"/>
  </r>
  <r>
    <x v="232"/>
    <n v="1786"/>
    <d v="2019-03-09T00:00:00"/>
    <n v="3"/>
    <n v="12.3"/>
    <n v="1146"/>
    <n v="3166"/>
    <x v="7"/>
    <s v=""/>
    <n v="0.64165733482642773"/>
  </r>
  <r>
    <x v="122"/>
    <n v="1788"/>
    <d v="2019-03-02T00:00:00"/>
    <n v="3"/>
    <n v="2.4"/>
    <n v="136"/>
    <n v="3121"/>
    <x v="2"/>
    <s v=""/>
    <n v="7.6062639821029079E-2"/>
  </r>
  <r>
    <x v="128"/>
    <n v="1791"/>
    <d v="2019-03-23T00:00:00"/>
    <n v="4"/>
    <n v="6.2"/>
    <n v="685"/>
    <n v="3039"/>
    <x v="3"/>
    <s v=""/>
    <n v="0.3824678950307091"/>
  </r>
  <r>
    <x v="275"/>
    <n v="1795"/>
    <d v="2019-03-02T00:00:00"/>
    <n v="2"/>
    <n v="15.2"/>
    <n v="506"/>
    <n v="3191"/>
    <x v="7"/>
    <s v=""/>
    <n v="0.28189415041782728"/>
  </r>
  <r>
    <x v="128"/>
    <n v="1804"/>
    <d v="2019-03-23T00:00:00"/>
    <n v="4"/>
    <n v="6.2"/>
    <n v="560"/>
    <n v="3039"/>
    <x v="3"/>
    <s v=""/>
    <n v="0.31042128603104213"/>
  </r>
  <r>
    <x v="241"/>
    <n v="1806"/>
    <d v="2019-03-23T00:00:00"/>
    <n v="4"/>
    <n v="10.5"/>
    <n v="417"/>
    <n v="3186"/>
    <x v="7"/>
    <s v=""/>
    <n v="0.23089700996677742"/>
  </r>
  <r>
    <x v="122"/>
    <n v="1806"/>
    <d v="2019-03-23T00:00:00"/>
    <n v="3"/>
    <n v="2.4"/>
    <n v="160"/>
    <n v="3121"/>
    <x v="2"/>
    <s v=""/>
    <n v="8.8593576965669996E-2"/>
  </r>
  <r>
    <x v="275"/>
    <n v="1806"/>
    <d v="2019-03-23T00:00:00"/>
    <n v="3"/>
    <n v="15.2"/>
    <n v="691"/>
    <n v="3191"/>
    <x v="7"/>
    <s v=""/>
    <n v="0.38261351052048725"/>
  </r>
  <r>
    <x v="267"/>
    <n v="1806"/>
    <d v="2019-03-02T00:00:00"/>
    <n v="3"/>
    <n v="9.6999999999999993"/>
    <n v="690"/>
    <n v="3104"/>
    <x v="7"/>
    <s v=""/>
    <n v="0.38205980066445183"/>
  </r>
  <r>
    <x v="128"/>
    <n v="1807"/>
    <d v="2019-03-23T00:00:00"/>
    <n v="3"/>
    <n v="6.2"/>
    <n v="544"/>
    <n v="3039"/>
    <x v="3"/>
    <s v=""/>
    <n v="0.30105146651909243"/>
  </r>
  <r>
    <x v="197"/>
    <n v="1809"/>
    <d v="2019-02-23T00:00:00"/>
    <n v="4"/>
    <n v="7.5"/>
    <n v="777"/>
    <n v="3040"/>
    <x v="3"/>
    <s v=""/>
    <n v="0.42951907131011607"/>
  </r>
  <r>
    <x v="275"/>
    <n v="1810"/>
    <d v="2019-02-23T00:00:00"/>
    <n v="3"/>
    <n v="15.2"/>
    <n v="488"/>
    <n v="3191"/>
    <x v="7"/>
    <s v=""/>
    <n v="0.2696132596685083"/>
  </r>
  <r>
    <x v="267"/>
    <n v="1811"/>
    <d v="2019-02-16T00:00:00"/>
    <n v="2"/>
    <n v="9.6999999999999993"/>
    <n v="952"/>
    <n v="3104"/>
    <x v="7"/>
    <s v=""/>
    <n v="0.5256764218663722"/>
  </r>
  <r>
    <x v="167"/>
    <n v="1811"/>
    <d v="2019-03-23T00:00:00"/>
    <n v="4"/>
    <n v="16.7"/>
    <n v="666"/>
    <n v="3150"/>
    <x v="5"/>
    <s v=""/>
    <n v="0.3677526228602982"/>
  </r>
  <r>
    <x v="250"/>
    <n v="1811"/>
    <d v="2019-03-02T00:00:00"/>
    <n v="4"/>
    <n v="17.3"/>
    <n v="1132"/>
    <n v="3193"/>
    <x v="7"/>
    <s v=""/>
    <n v="0.62506902263942576"/>
  </r>
  <r>
    <x v="210"/>
    <n v="1814"/>
    <d v="2019-02-16T00:00:00"/>
    <n v="4"/>
    <n v="3.5"/>
    <n v="174"/>
    <n v="3054"/>
    <x v="2"/>
    <s v=""/>
    <n v="9.5920617420066148E-2"/>
  </r>
  <r>
    <x v="121"/>
    <n v="1823"/>
    <d v="2019-03-09T00:00:00"/>
    <n v="3"/>
    <n v="11"/>
    <n v="697"/>
    <n v="3018"/>
    <x v="3"/>
    <s v=""/>
    <n v="0.38233680746023041"/>
  </r>
  <r>
    <x v="237"/>
    <n v="1824"/>
    <d v="2019-01-12T00:00:00"/>
    <n v="4"/>
    <n v="11.4"/>
    <n v="677"/>
    <n v="3204"/>
    <x v="7"/>
    <s v=""/>
    <n v="0.37116228070175439"/>
  </r>
  <r>
    <x v="234"/>
    <n v="1825"/>
    <d v="2019-03-23T00:00:00"/>
    <n v="4"/>
    <n v="3.5"/>
    <n v="339"/>
    <n v="3207"/>
    <x v="7"/>
    <s v=""/>
    <n v="0.18575342465753425"/>
  </r>
  <r>
    <x v="196"/>
    <n v="1831"/>
    <d v="2019-03-02T00:00:00"/>
    <n v="4"/>
    <n v="5.3"/>
    <n v="510"/>
    <n v="3070"/>
    <x v="2"/>
    <s v=""/>
    <n v="0.27853631895139269"/>
  </r>
  <r>
    <x v="241"/>
    <n v="1832"/>
    <d v="2019-03-09T00:00:00"/>
    <n v="3"/>
    <n v="10.5"/>
    <n v="484"/>
    <n v="3186"/>
    <x v="7"/>
    <s v=""/>
    <n v="0.26419213973799127"/>
  </r>
  <r>
    <x v="262"/>
    <n v="1833"/>
    <d v="2019-01-12T00:00:00"/>
    <n v="3"/>
    <n v="7.7"/>
    <n v="588"/>
    <n v="3124"/>
    <x v="7"/>
    <s v=""/>
    <n v="0.32078559738134205"/>
  </r>
  <r>
    <x v="208"/>
    <n v="1836"/>
    <d v="2019-02-23T00:00:00"/>
    <n v="3"/>
    <n v="4.5999999999999996"/>
    <n v="185"/>
    <n v="3181"/>
    <x v="7"/>
    <s v=""/>
    <n v="0.10076252723311546"/>
  </r>
  <r>
    <x v="255"/>
    <n v="1837"/>
    <d v="2019-03-09T00:00:00"/>
    <n v="4"/>
    <n v="13.8"/>
    <n v="839"/>
    <n v="3188"/>
    <x v="7"/>
    <s v=""/>
    <n v="0.45672291780076213"/>
  </r>
  <r>
    <x v="128"/>
    <n v="1840"/>
    <d v="2019-03-23T00:00:00"/>
    <n v="4"/>
    <n v="6.2"/>
    <n v="467"/>
    <n v="3039"/>
    <x v="3"/>
    <s v=""/>
    <n v="0.25380434782608696"/>
  </r>
  <r>
    <x v="245"/>
    <n v="1844"/>
    <d v="2019-03-09T00:00:00"/>
    <n v="4"/>
    <n v="10.3"/>
    <n v="641"/>
    <n v="3187"/>
    <x v="7"/>
    <s v=""/>
    <n v="0.34761388286334055"/>
  </r>
  <r>
    <x v="227"/>
    <n v="1844"/>
    <d v="2019-03-02T00:00:00"/>
    <n v="4"/>
    <n v="7.8"/>
    <n v="636"/>
    <n v="3079"/>
    <x v="6"/>
    <s v=""/>
    <n v="0.34490238611713664"/>
  </r>
  <r>
    <x v="223"/>
    <n v="1845"/>
    <d v="2019-03-23T00:00:00"/>
    <n v="2"/>
    <n v="1.9"/>
    <n v="187"/>
    <n v="3205"/>
    <x v="7"/>
    <s v=""/>
    <n v="0.1013550135501355"/>
  </r>
  <r>
    <x v="223"/>
    <n v="1852"/>
    <d v="2019-03-02T00:00:00"/>
    <n v="4"/>
    <n v="1.9"/>
    <n v="453"/>
    <n v="3205"/>
    <x v="7"/>
    <s v=""/>
    <n v="0.24460043196544276"/>
  </r>
  <r>
    <x v="245"/>
    <n v="1853"/>
    <d v="2019-03-09T00:00:00"/>
    <n v="3"/>
    <n v="10.3"/>
    <n v="304"/>
    <n v="3187"/>
    <x v="7"/>
    <s v=""/>
    <n v="0.16405828386400431"/>
  </r>
  <r>
    <x v="122"/>
    <n v="1853"/>
    <d v="2019-03-09T00:00:00"/>
    <n v="3"/>
    <n v="2.4"/>
    <n v="350"/>
    <n v="3121"/>
    <x v="2"/>
    <s v=""/>
    <n v="0.18888289260658392"/>
  </r>
  <r>
    <x v="130"/>
    <n v="1854"/>
    <d v="2019-03-09T00:00:00"/>
    <n v="4"/>
    <n v="6.3"/>
    <n v="539"/>
    <n v="3013"/>
    <x v="3"/>
    <s v=""/>
    <n v="0.29072276159654803"/>
  </r>
  <r>
    <x v="161"/>
    <n v="1854"/>
    <d v="2019-03-23T00:00:00"/>
    <n v="4"/>
    <n v="13.4"/>
    <n v="943"/>
    <n v="3130"/>
    <x v="6"/>
    <s v=""/>
    <n v="0.50862998921251346"/>
  </r>
  <r>
    <x v="264"/>
    <n v="1854"/>
    <d v="2019-03-23T00:00:00"/>
    <n v="4"/>
    <n v="7.3"/>
    <n v="347"/>
    <n v="3146"/>
    <x v="7"/>
    <s v=""/>
    <n v="0.1871628910463862"/>
  </r>
  <r>
    <x v="231"/>
    <n v="1856"/>
    <d v="2019-03-09T00:00:00"/>
    <n v="4"/>
    <n v="3.6"/>
    <n v="415"/>
    <n v="3068"/>
    <x v="2"/>
    <s v=""/>
    <n v="0.22359913793103448"/>
  </r>
  <r>
    <x v="228"/>
    <n v="1856"/>
    <d v="2019-02-23T00:00:00"/>
    <n v="3"/>
    <n v="21.5"/>
    <n v="638"/>
    <n v="3195"/>
    <x v="5"/>
    <s v=""/>
    <n v="0.34375"/>
  </r>
  <r>
    <x v="151"/>
    <n v="1858"/>
    <d v="2019-02-16T00:00:00"/>
    <n v="4"/>
    <n v="7"/>
    <n v="763"/>
    <n v="3071"/>
    <x v="2"/>
    <s v=""/>
    <n v="0.41065662002152853"/>
  </r>
  <r>
    <x v="272"/>
    <n v="1859"/>
    <d v="2019-03-02T00:00:00"/>
    <n v="5"/>
    <n v="7.3"/>
    <n v="720"/>
    <n v="3102"/>
    <x v="7"/>
    <s v=""/>
    <n v="0.38730500268961809"/>
  </r>
  <r>
    <x v="233"/>
    <n v="1861"/>
    <d v="2019-03-02T00:00:00"/>
    <n v="4"/>
    <n v="10.199999999999999"/>
    <n v="764"/>
    <n v="3147"/>
    <x v="7"/>
    <s v=""/>
    <n v="0.41053197205803332"/>
  </r>
  <r>
    <x v="264"/>
    <n v="1866"/>
    <d v="2019-03-23T00:00:00"/>
    <n v="3"/>
    <n v="7.3"/>
    <n v="711"/>
    <n v="3146"/>
    <x v="7"/>
    <s v=""/>
    <n v="0.38102893890675243"/>
  </r>
  <r>
    <x v="259"/>
    <n v="1879"/>
    <d v="2019-03-23T00:00:00"/>
    <n v="3"/>
    <n v="16.7"/>
    <n v="767"/>
    <n v="3168"/>
    <x v="5"/>
    <s v=""/>
    <n v="0.40819584885577437"/>
  </r>
  <r>
    <x v="168"/>
    <n v="1880"/>
    <d v="2019-03-02T00:00:00"/>
    <n v="4"/>
    <n v="14.2"/>
    <n v="708"/>
    <n v="3149"/>
    <x v="6"/>
    <s v=""/>
    <n v="0.37659574468085105"/>
  </r>
  <r>
    <x v="280"/>
    <n v="1882"/>
    <d v="2019-03-02T00:00:00"/>
    <n v="3"/>
    <n v="27"/>
    <n v="664"/>
    <n v="3196"/>
    <x v="5"/>
    <s v=""/>
    <n v="0.3528161530286929"/>
  </r>
  <r>
    <x v="231"/>
    <n v="1883"/>
    <d v="2019-03-23T00:00:00"/>
    <n v="3"/>
    <n v="3.6"/>
    <n v="579"/>
    <n v="3068"/>
    <x v="2"/>
    <s v=""/>
    <n v="0.30748805098247478"/>
  </r>
  <r>
    <x v="223"/>
    <n v="1888"/>
    <d v="2019-03-09T00:00:00"/>
    <n v="4"/>
    <n v="1.9"/>
    <n v="131"/>
    <n v="3205"/>
    <x v="7"/>
    <s v=""/>
    <n v="6.9385593220338979E-2"/>
  </r>
  <r>
    <x v="245"/>
    <n v="1891"/>
    <d v="2019-01-12T00:00:00"/>
    <n v="3"/>
    <n v="10.3"/>
    <n v="690"/>
    <n v="3187"/>
    <x v="7"/>
    <s v=""/>
    <n v="0.36488630354309887"/>
  </r>
  <r>
    <x v="250"/>
    <n v="1892"/>
    <d v="2019-03-09T00:00:00"/>
    <n v="4"/>
    <n v="17.3"/>
    <n v="721"/>
    <n v="3193"/>
    <x v="7"/>
    <s v=""/>
    <n v="0.3810782241014799"/>
  </r>
  <r>
    <x v="262"/>
    <n v="1894"/>
    <d v="2019-03-02T00:00:00"/>
    <n v="3"/>
    <n v="7.7"/>
    <n v="773"/>
    <n v="3124"/>
    <x v="7"/>
    <s v=""/>
    <n v="0.4081309398099261"/>
  </r>
  <r>
    <x v="281"/>
    <n v="1904"/>
    <d v="2019-03-23T00:00:00"/>
    <n v="4"/>
    <n v="10.1"/>
    <n v="629"/>
    <n v="3163"/>
    <x v="7"/>
    <s v=""/>
    <n v="0.33035714285714285"/>
  </r>
  <r>
    <x v="276"/>
    <n v="1905"/>
    <d v="2019-03-09T00:00:00"/>
    <n v="4"/>
    <n v="11.4"/>
    <n v="717"/>
    <n v="3204"/>
    <x v="7"/>
    <s v=""/>
    <n v="0.37637795275590552"/>
  </r>
  <r>
    <x v="279"/>
    <n v="1905"/>
    <d v="2019-03-23T00:00:00"/>
    <n v="3"/>
    <n v="7.9"/>
    <n v="757"/>
    <n v="3103"/>
    <x v="7"/>
    <s v=""/>
    <n v="0.39737532808398951"/>
  </r>
  <r>
    <x v="266"/>
    <n v="1905"/>
    <d v="2019-03-23T00:00:00"/>
    <n v="3"/>
    <n v="7.2"/>
    <n v="636"/>
    <n v="3185"/>
    <x v="7"/>
    <s v=""/>
    <n v="0.33385826771653543"/>
  </r>
  <r>
    <x v="264"/>
    <n v="1905"/>
    <d v="2019-03-23T00:00:00"/>
    <n v="4"/>
    <n v="7.3"/>
    <n v="584"/>
    <n v="3146"/>
    <x v="7"/>
    <s v=""/>
    <n v="0.30656167979002624"/>
  </r>
  <r>
    <x v="185"/>
    <n v="1905"/>
    <d v="2019-03-02T00:00:00"/>
    <n v="5"/>
    <n v="16.100000000000001"/>
    <n v="1389"/>
    <n v="3111"/>
    <x v="6"/>
    <s v=""/>
    <n v="0.72913385826771648"/>
  </r>
  <r>
    <x v="241"/>
    <n v="1906"/>
    <d v="2019-01-12T00:00:00"/>
    <n v="3"/>
    <n v="10.5"/>
    <n v="407"/>
    <n v="3186"/>
    <x v="7"/>
    <s v=""/>
    <n v="0.21353620146904512"/>
  </r>
  <r>
    <x v="225"/>
    <n v="1909"/>
    <d v="2019-03-23T00:00:00"/>
    <n v="3"/>
    <n v="6.3"/>
    <n v="286"/>
    <n v="3143"/>
    <x v="7"/>
    <s v=""/>
    <n v="0.1498166579360922"/>
  </r>
  <r>
    <x v="267"/>
    <n v="1910"/>
    <d v="2019-03-09T00:00:00"/>
    <n v="4"/>
    <n v="9.6999999999999993"/>
    <n v="833"/>
    <n v="3104"/>
    <x v="7"/>
    <s v=""/>
    <n v="0.4361256544502618"/>
  </r>
  <r>
    <x v="245"/>
    <n v="1911"/>
    <d v="2019-03-02T00:00:00"/>
    <n v="3"/>
    <n v="10.3"/>
    <n v="667"/>
    <n v="3187"/>
    <x v="7"/>
    <s v=""/>
    <n v="0.34903192046049186"/>
  </r>
  <r>
    <x v="245"/>
    <n v="1912"/>
    <d v="2019-03-02T00:00:00"/>
    <n v="4"/>
    <n v="10.3"/>
    <n v="633"/>
    <n v="3187"/>
    <x v="7"/>
    <s v=""/>
    <n v="0.33106694560669458"/>
  </r>
  <r>
    <x v="250"/>
    <n v="1916"/>
    <d v="2019-03-02T00:00:00"/>
    <n v="3"/>
    <n v="17.3"/>
    <n v="766"/>
    <n v="3193"/>
    <x v="7"/>
    <s v=""/>
    <n v="0.39979123173277664"/>
  </r>
  <r>
    <x v="176"/>
    <n v="1929"/>
    <d v="2019-03-23T00:00:00"/>
    <n v="5"/>
    <n v="6.8"/>
    <n v="221"/>
    <n v="3016"/>
    <x v="3"/>
    <s v=""/>
    <n v="0.11456713322965267"/>
  </r>
  <r>
    <x v="257"/>
    <n v="1931"/>
    <d v="2019-03-23T00:00:00"/>
    <n v="4"/>
    <n v="5.4"/>
    <n v="627"/>
    <n v="3101"/>
    <x v="7"/>
    <s v=""/>
    <n v="0.324702226825479"/>
  </r>
  <r>
    <x v="282"/>
    <n v="1932"/>
    <d v="2019-03-09T00:00:00"/>
    <n v="4"/>
    <n v="7.2"/>
    <n v="367"/>
    <n v="3184"/>
    <x v="7"/>
    <s v=""/>
    <n v="0.18995859213250518"/>
  </r>
  <r>
    <x v="149"/>
    <n v="1935"/>
    <d v="2019-02-16T00:00:00"/>
    <n v="5"/>
    <n v="16.7"/>
    <n v="982"/>
    <n v="3150"/>
    <x v="6"/>
    <s v=""/>
    <n v="0.50749354005167957"/>
  </r>
  <r>
    <x v="213"/>
    <n v="1937"/>
    <d v="2019-01-12T00:00:00"/>
    <n v="2"/>
    <n v="2.1"/>
    <n v="4588"/>
    <n v="3065"/>
    <x v="2"/>
    <s v=""/>
    <n v="2.3686112545172948"/>
  </r>
  <r>
    <x v="241"/>
    <n v="1937"/>
    <d v="2019-03-09T00:00:00"/>
    <n v="3"/>
    <n v="10.5"/>
    <n v="561"/>
    <n v="3186"/>
    <x v="7"/>
    <s v=""/>
    <n v="0.28962312854930305"/>
  </r>
  <r>
    <x v="122"/>
    <n v="1937"/>
    <d v="2019-03-02T00:00:00"/>
    <n v="3"/>
    <n v="2.4"/>
    <n v="254"/>
    <n v="3121"/>
    <x v="2"/>
    <s v=""/>
    <n v="0.13113061435209086"/>
  </r>
  <r>
    <x v="265"/>
    <n v="1938"/>
    <d v="2019-03-09T00:00:00"/>
    <n v="4"/>
    <n v="7.8"/>
    <n v="624"/>
    <n v="3079"/>
    <x v="6"/>
    <s v=""/>
    <n v="0.32198142414860681"/>
  </r>
  <r>
    <x v="196"/>
    <n v="1941"/>
    <d v="2019-03-02T00:00:00"/>
    <n v="4"/>
    <n v="5.3"/>
    <n v="328"/>
    <n v="3070"/>
    <x v="2"/>
    <s v=""/>
    <n v="0.1689850592478104"/>
  </r>
  <r>
    <x v="283"/>
    <n v="1945"/>
    <d v="2019-02-23T00:00:00"/>
    <n v="3"/>
    <n v="2.4"/>
    <n v="97"/>
    <n v="3121"/>
    <x v="2"/>
    <s v=""/>
    <n v="4.9871465295629823E-2"/>
  </r>
  <r>
    <x v="261"/>
    <n v="1953"/>
    <d v="2019-02-16T00:00:00"/>
    <n v="5"/>
    <n v="10.199999999999999"/>
    <n v="759"/>
    <n v="3147"/>
    <x v="7"/>
    <s v=""/>
    <n v="0.38863287250384027"/>
  </r>
  <r>
    <x v="227"/>
    <n v="1954"/>
    <d v="2019-03-09T00:00:00"/>
    <n v="4"/>
    <n v="7.8"/>
    <n v="676"/>
    <n v="3079"/>
    <x v="6"/>
    <s v=""/>
    <n v="0.345957011258956"/>
  </r>
  <r>
    <x v="267"/>
    <n v="1956"/>
    <d v="2019-03-02T00:00:00"/>
    <n v="4"/>
    <n v="9.6999999999999993"/>
    <n v="841"/>
    <n v="3104"/>
    <x v="7"/>
    <s v=""/>
    <n v="0.42995910020449896"/>
  </r>
  <r>
    <x v="273"/>
    <n v="1958"/>
    <d v="2019-03-23T00:00:00"/>
    <n v="3"/>
    <n v="2.7"/>
    <n v="274"/>
    <n v="3141"/>
    <x v="7"/>
    <s v=""/>
    <n v="0.13993871297242083"/>
  </r>
  <r>
    <x v="196"/>
    <n v="1958"/>
    <d v="2019-03-02T00:00:00"/>
    <n v="4"/>
    <n v="5.3"/>
    <n v="601"/>
    <n v="3070"/>
    <x v="2"/>
    <s v=""/>
    <n v="0.30694586312563843"/>
  </r>
  <r>
    <x v="234"/>
    <n v="1959"/>
    <d v="2019-02-16T00:00:00"/>
    <n v="3"/>
    <n v="3.5"/>
    <n v="250"/>
    <n v="3207"/>
    <x v="7"/>
    <s v=""/>
    <n v="0.12761613067891781"/>
  </r>
  <r>
    <x v="257"/>
    <n v="1960"/>
    <d v="2019-03-23T00:00:00"/>
    <n v="4"/>
    <n v="5.4"/>
    <n v="581"/>
    <n v="3101"/>
    <x v="7"/>
    <s v=""/>
    <n v="0.29642857142857143"/>
  </r>
  <r>
    <x v="244"/>
    <n v="1961"/>
    <d v="2019-03-09T00:00:00"/>
    <n v="4"/>
    <n v="8.9"/>
    <n v="490"/>
    <n v="3084"/>
    <x v="6"/>
    <s v=""/>
    <n v="0.24987251402345742"/>
  </r>
  <r>
    <x v="185"/>
    <n v="1961"/>
    <d v="2019-02-23T00:00:00"/>
    <n v="7"/>
    <n v="16.100000000000001"/>
    <n v="4071"/>
    <n v="3111"/>
    <x v="6"/>
    <s v=""/>
    <n v="2.0759816420193777"/>
  </r>
  <r>
    <x v="234"/>
    <n v="1962"/>
    <d v="2019-03-09T00:00:00"/>
    <n v="3"/>
    <n v="3.5"/>
    <n v="345"/>
    <n v="3207"/>
    <x v="7"/>
    <s v=""/>
    <n v="0.17584097859327216"/>
  </r>
  <r>
    <x v="267"/>
    <n v="1964"/>
    <d v="2019-01-12T00:00:00"/>
    <n v="4"/>
    <n v="9.6999999999999993"/>
    <n v="993"/>
    <n v="3104"/>
    <x v="7"/>
    <s v=""/>
    <n v="0.50560081466395113"/>
  </r>
  <r>
    <x v="161"/>
    <n v="1964"/>
    <d v="2019-03-23T00:00:00"/>
    <n v="4"/>
    <n v="13.4"/>
    <n v="940"/>
    <n v="3130"/>
    <x v="6"/>
    <s v=""/>
    <n v="0.47861507128309572"/>
  </r>
  <r>
    <x v="197"/>
    <n v="1965"/>
    <d v="2019-03-09T00:00:00"/>
    <n v="4"/>
    <n v="7.5"/>
    <n v="661"/>
    <n v="3040"/>
    <x v="3"/>
    <s v=""/>
    <n v="0.33638676844783716"/>
  </r>
  <r>
    <x v="214"/>
    <n v="1968"/>
    <d v="2019-02-23T00:00:00"/>
    <n v="3"/>
    <n v="8.4"/>
    <n v="463"/>
    <n v="3145"/>
    <x v="7"/>
    <s v=""/>
    <n v="0.23526422764227642"/>
  </r>
  <r>
    <x v="197"/>
    <n v="1969"/>
    <d v="2019-03-23T00:00:00"/>
    <n v="4"/>
    <n v="7.5"/>
    <n v="780"/>
    <n v="3040"/>
    <x v="3"/>
    <s v=""/>
    <n v="0.39614017267648555"/>
  </r>
  <r>
    <x v="151"/>
    <n v="1971"/>
    <d v="2019-01-12T00:00:00"/>
    <n v="4"/>
    <n v="7"/>
    <n v="610"/>
    <n v="3071"/>
    <x v="2"/>
    <s v=""/>
    <n v="0.30948756976154235"/>
  </r>
  <r>
    <x v="233"/>
    <n v="1986"/>
    <d v="2019-03-02T00:00:00"/>
    <n v="5"/>
    <n v="10.199999999999999"/>
    <n v="732"/>
    <n v="3147"/>
    <x v="7"/>
    <s v=""/>
    <n v="0.36858006042296071"/>
  </r>
  <r>
    <x v="284"/>
    <n v="1989"/>
    <d v="2019-03-09T00:00:00"/>
    <n v="4"/>
    <n v="17.3"/>
    <n v="562"/>
    <n v="3193"/>
    <x v="7"/>
    <s v=""/>
    <n v="0.28255404725992961"/>
  </r>
  <r>
    <x v="264"/>
    <n v="2001"/>
    <d v="2019-02-23T00:00:00"/>
    <n v="4"/>
    <n v="7.3"/>
    <n v="642"/>
    <n v="3146"/>
    <x v="7"/>
    <s v=""/>
    <n v="0.32083958020989506"/>
  </r>
  <r>
    <x v="223"/>
    <n v="2003"/>
    <d v="2019-03-23T00:00:00"/>
    <n v="3"/>
    <n v="1.9"/>
    <n v="202"/>
    <n v="3205"/>
    <x v="7"/>
    <s v=""/>
    <n v="0.10084872690963555"/>
  </r>
  <r>
    <x v="267"/>
    <n v="2004"/>
    <d v="2019-03-02T00:00:00"/>
    <n v="5"/>
    <n v="9.6999999999999993"/>
    <n v="933"/>
    <n v="3104"/>
    <x v="7"/>
    <s v=""/>
    <n v="0.46556886227544908"/>
  </r>
  <r>
    <x v="194"/>
    <n v="2007"/>
    <d v="2019-03-02T00:00:00"/>
    <n v="4"/>
    <n v="3.6"/>
    <n v="472"/>
    <n v="3068"/>
    <x v="2"/>
    <s v=""/>
    <n v="0.23517688091679123"/>
  </r>
  <r>
    <x v="285"/>
    <n v="2008"/>
    <d v="2019-03-23T00:00:00"/>
    <n v="2"/>
    <n v="10.9"/>
    <n v="863"/>
    <n v="3128"/>
    <x v="6"/>
    <s v=""/>
    <n v="0.42978087649402391"/>
  </r>
  <r>
    <x v="223"/>
    <n v="2008"/>
    <d v="2019-03-23T00:00:00"/>
    <n v="4"/>
    <n v="1.9"/>
    <n v="293"/>
    <n v="3205"/>
    <x v="7"/>
    <s v=""/>
    <n v="0.14591633466135459"/>
  </r>
  <r>
    <x v="245"/>
    <n v="2009"/>
    <d v="2019-03-09T00:00:00"/>
    <n v="4"/>
    <n v="10.3"/>
    <n v="609"/>
    <n v="3187"/>
    <x v="7"/>
    <s v=""/>
    <n v="0.30313588850174217"/>
  </r>
  <r>
    <x v="262"/>
    <n v="2009"/>
    <d v="2019-03-23T00:00:00"/>
    <n v="4"/>
    <n v="7.7"/>
    <n v="620"/>
    <n v="3124"/>
    <x v="7"/>
    <s v=""/>
    <n v="0.30861124937779988"/>
  </r>
  <r>
    <x v="231"/>
    <n v="2010"/>
    <d v="2019-03-09T00:00:00"/>
    <n v="2"/>
    <n v="3.6"/>
    <n v="292"/>
    <n v="3068"/>
    <x v="2"/>
    <s v=""/>
    <n v="0.14527363184079603"/>
  </r>
  <r>
    <x v="224"/>
    <n v="2011"/>
    <d v="2019-03-23T00:00:00"/>
    <n v="5"/>
    <n v="11.4"/>
    <n v="673"/>
    <n v="3204"/>
    <x v="7"/>
    <s v=""/>
    <n v="0.33465937344604674"/>
  </r>
  <r>
    <x v="262"/>
    <n v="2011"/>
    <d v="2019-03-02T00:00:00"/>
    <n v="4"/>
    <n v="7.7"/>
    <n v="709"/>
    <n v="3124"/>
    <x v="7"/>
    <s v=""/>
    <n v="0.35256091496767777"/>
  </r>
  <r>
    <x v="226"/>
    <n v="2012"/>
    <d v="2019-03-09T00:00:00"/>
    <n v="3"/>
    <n v="8.6999999999999993"/>
    <n v="971"/>
    <n v="3162"/>
    <x v="7"/>
    <s v=""/>
    <n v="0.4826043737574553"/>
  </r>
  <r>
    <x v="218"/>
    <n v="2019"/>
    <d v="2019-03-09T00:00:00"/>
    <n v="5"/>
    <n v="15.5"/>
    <n v="833"/>
    <n v="3106"/>
    <x v="6"/>
    <s v=""/>
    <n v="0.41258048538880632"/>
  </r>
  <r>
    <x v="176"/>
    <n v="2029"/>
    <d v="2019-03-02T00:00:00"/>
    <n v="5"/>
    <n v="6.8"/>
    <n v="475"/>
    <n v="3016"/>
    <x v="3"/>
    <s v=""/>
    <n v="0.23410547067520945"/>
  </r>
  <r>
    <x v="128"/>
    <n v="2030"/>
    <d v="2019-03-09T00:00:00"/>
    <n v="4"/>
    <n v="6.2"/>
    <n v="797"/>
    <n v="3039"/>
    <x v="3"/>
    <s v=""/>
    <n v="0.39261083743842362"/>
  </r>
  <r>
    <x v="286"/>
    <n v="2032"/>
    <d v="2019-03-02T00:00:00"/>
    <n v="3"/>
    <n v="5.9"/>
    <n v="262"/>
    <n v="3144"/>
    <x v="7"/>
    <s v=""/>
    <n v="0.12893700787401574"/>
  </r>
  <r>
    <x v="272"/>
    <n v="2033"/>
    <d v="2019-02-23T00:00:00"/>
    <n v="4"/>
    <n v="7.3"/>
    <n v="700"/>
    <n v="3102"/>
    <x v="7"/>
    <s v=""/>
    <n v="0.34431874077717661"/>
  </r>
  <r>
    <x v="267"/>
    <n v="2037"/>
    <d v="2019-03-23T00:00:00"/>
    <n v="3"/>
    <n v="9.6999999999999993"/>
    <n v="862"/>
    <n v="3104"/>
    <x v="7"/>
    <s v=""/>
    <n v="0.42317133038782523"/>
  </r>
  <r>
    <x v="226"/>
    <n v="2058"/>
    <d v="2019-03-23T00:00:00"/>
    <n v="5"/>
    <n v="8.6999999999999993"/>
    <n v="599"/>
    <n v="3162"/>
    <x v="7"/>
    <s v=""/>
    <n v="0.29105928085519922"/>
  </r>
  <r>
    <x v="224"/>
    <n v="2062"/>
    <d v="2019-03-02T00:00:00"/>
    <n v="4"/>
    <n v="11.4"/>
    <n v="628"/>
    <n v="3204"/>
    <x v="7"/>
    <s v=""/>
    <n v="0.30455868089233756"/>
  </r>
  <r>
    <x v="247"/>
    <n v="2063"/>
    <d v="2019-01-12T00:00:00"/>
    <n v="4"/>
    <n v="5.3"/>
    <n v="608"/>
    <n v="3122"/>
    <x v="7"/>
    <s v=""/>
    <n v="0.29471643238002909"/>
  </r>
  <r>
    <x v="245"/>
    <n v="2074"/>
    <d v="2019-03-09T00:00:00"/>
    <n v="4"/>
    <n v="10.3"/>
    <n v="617"/>
    <n v="3187"/>
    <x v="7"/>
    <s v=""/>
    <n v="0.2974927675988428"/>
  </r>
  <r>
    <x v="250"/>
    <n v="2087"/>
    <d v="2019-02-23T00:00:00"/>
    <n v="4"/>
    <n v="17.3"/>
    <n v="678"/>
    <n v="3193"/>
    <x v="7"/>
    <s v=""/>
    <n v="0.32486823191183517"/>
  </r>
  <r>
    <x v="214"/>
    <n v="2104"/>
    <d v="2019-03-09T00:00:00"/>
    <n v="4"/>
    <n v="8.4"/>
    <n v="590"/>
    <n v="3145"/>
    <x v="7"/>
    <s v=""/>
    <n v="0.28041825095057032"/>
  </r>
  <r>
    <x v="218"/>
    <n v="2106"/>
    <d v="2019-03-09T00:00:00"/>
    <n v="5"/>
    <n v="15.5"/>
    <n v="834"/>
    <n v="3106"/>
    <x v="6"/>
    <s v=""/>
    <n v="0.39601139601139601"/>
  </r>
  <r>
    <x v="267"/>
    <n v="2106"/>
    <d v="2019-03-23T00:00:00"/>
    <n v="3"/>
    <n v="9.6999999999999993"/>
    <n v="1215"/>
    <n v="3104"/>
    <x v="7"/>
    <s v=""/>
    <n v="0.57692307692307687"/>
  </r>
  <r>
    <x v="262"/>
    <n v="2106"/>
    <d v="2019-03-23T00:00:00"/>
    <n v="4"/>
    <n v="7.7"/>
    <n v="577"/>
    <n v="3124"/>
    <x v="7"/>
    <s v=""/>
    <n v="0.27397910731244063"/>
  </r>
  <r>
    <x v="167"/>
    <n v="2109"/>
    <d v="2019-03-09T00:00:00"/>
    <n v="5"/>
    <n v="16.7"/>
    <n v="658"/>
    <n v="3150"/>
    <x v="5"/>
    <s v=""/>
    <n v="0.31199620673304884"/>
  </r>
  <r>
    <x v="262"/>
    <n v="2109"/>
    <d v="2019-03-23T00:00:00"/>
    <n v="4"/>
    <n v="7.7"/>
    <n v="775"/>
    <n v="3124"/>
    <x v="7"/>
    <s v=""/>
    <n v="0.36747273589378854"/>
  </r>
  <r>
    <x v="266"/>
    <n v="2110"/>
    <d v="2019-03-09T00:00:00"/>
    <n v="3"/>
    <n v="7.2"/>
    <n v="361"/>
    <n v="3185"/>
    <x v="7"/>
    <s v=""/>
    <n v="0.17109004739336492"/>
  </r>
  <r>
    <x v="197"/>
    <n v="2110"/>
    <d v="2019-03-23T00:00:00"/>
    <n v="3"/>
    <n v="7.5"/>
    <n v="741"/>
    <n v="3040"/>
    <x v="3"/>
    <s v=""/>
    <n v="0.35118483412322277"/>
  </r>
  <r>
    <x v="241"/>
    <n v="2112"/>
    <d v="2019-02-23T00:00:00"/>
    <n v="3"/>
    <n v="10.5"/>
    <n v="345"/>
    <n v="3186"/>
    <x v="7"/>
    <s v=""/>
    <n v="0.16335227272727273"/>
  </r>
  <r>
    <x v="267"/>
    <n v="2112"/>
    <d v="2019-03-02T00:00:00"/>
    <n v="3"/>
    <n v="9.6999999999999993"/>
    <n v="1025"/>
    <n v="3104"/>
    <x v="7"/>
    <s v=""/>
    <n v="0.48532196969696972"/>
  </r>
  <r>
    <x v="274"/>
    <n v="2114"/>
    <d v="2019-01-12T00:00:00"/>
    <n v="4"/>
    <n v="10.199999999999999"/>
    <n v="596"/>
    <n v="3127"/>
    <x v="6"/>
    <s v=""/>
    <n v="0.28192999053926204"/>
  </r>
  <r>
    <x v="214"/>
    <n v="2117"/>
    <d v="2019-03-23T00:00:00"/>
    <n v="4"/>
    <n v="8.4"/>
    <n v="670"/>
    <n v="3145"/>
    <x v="7"/>
    <s v=""/>
    <n v="0.31648559282002836"/>
  </r>
  <r>
    <x v="275"/>
    <n v="2120"/>
    <d v="2019-02-23T00:00:00"/>
    <n v="4"/>
    <n v="15.2"/>
    <n v="839"/>
    <n v="3191"/>
    <x v="7"/>
    <s v=""/>
    <n v="0.39575471698113207"/>
  </r>
  <r>
    <x v="272"/>
    <n v="2131"/>
    <d v="2019-03-09T00:00:00"/>
    <n v="4"/>
    <n v="7.3"/>
    <n v="702"/>
    <n v="3102"/>
    <x v="7"/>
    <s v=""/>
    <n v="0.329422806194275"/>
  </r>
  <r>
    <x v="271"/>
    <n v="2131"/>
    <d v="2019-03-23T00:00:00"/>
    <n v="3"/>
    <n v="10.199999999999999"/>
    <n v="821"/>
    <n v="3127"/>
    <x v="7"/>
    <s v=""/>
    <n v="0.38526513374002813"/>
  </r>
  <r>
    <x v="285"/>
    <n v="2132"/>
    <d v="2019-03-09T00:00:00"/>
    <n v="4"/>
    <n v="10.9"/>
    <n v="704"/>
    <n v="3128"/>
    <x v="6"/>
    <s v=""/>
    <n v="0.33020637898686678"/>
  </r>
  <r>
    <x v="196"/>
    <n v="2132"/>
    <d v="2019-03-23T00:00:00"/>
    <n v="3"/>
    <n v="5.3"/>
    <n v="443"/>
    <n v="3070"/>
    <x v="2"/>
    <s v=""/>
    <n v="0.20778611632270169"/>
  </r>
  <r>
    <x v="197"/>
    <n v="2132"/>
    <d v="2019-03-02T00:00:00"/>
    <n v="3"/>
    <n v="7.5"/>
    <n v="1026"/>
    <n v="3040"/>
    <x v="3"/>
    <s v=""/>
    <n v="0.48123827392120078"/>
  </r>
  <r>
    <x v="279"/>
    <n v="2150"/>
    <d v="2019-03-09T00:00:00"/>
    <n v="4"/>
    <n v="7.9"/>
    <n v="535"/>
    <n v="3103"/>
    <x v="7"/>
    <s v=""/>
    <n v="0.24883720930232558"/>
  </r>
  <r>
    <x v="197"/>
    <n v="2160"/>
    <d v="2019-03-02T00:00:00"/>
    <n v="4"/>
    <n v="7.5"/>
    <n v="762"/>
    <n v="3040"/>
    <x v="3"/>
    <s v=""/>
    <n v="0.3527777777777778"/>
  </r>
  <r>
    <x v="273"/>
    <n v="2167"/>
    <d v="2019-03-23T00:00:00"/>
    <n v="3"/>
    <n v="2.7"/>
    <n v="225"/>
    <n v="3141"/>
    <x v="7"/>
    <s v=""/>
    <n v="0.10383017997231195"/>
  </r>
  <r>
    <x v="264"/>
    <n v="2171"/>
    <d v="2019-03-23T00:00:00"/>
    <n v="3"/>
    <n v="7.3"/>
    <n v="737"/>
    <n v="3146"/>
    <x v="7"/>
    <s v=""/>
    <n v="0.33947489636112388"/>
  </r>
  <r>
    <x v="262"/>
    <n v="2185"/>
    <d v="2019-03-09T00:00:00"/>
    <n v="4"/>
    <n v="7.7"/>
    <n v="706"/>
    <n v="3124"/>
    <x v="7"/>
    <s v=""/>
    <n v="0.32311212814645307"/>
  </r>
  <r>
    <x v="262"/>
    <n v="2187"/>
    <d v="2019-03-09T00:00:00"/>
    <n v="4"/>
    <n v="7.7"/>
    <n v="626"/>
    <n v="3124"/>
    <x v="7"/>
    <s v=""/>
    <n v="0.28623685413808869"/>
  </r>
  <r>
    <x v="130"/>
    <n v="2197"/>
    <d v="2019-03-09T00:00:00"/>
    <n v="4"/>
    <n v="6.3"/>
    <n v="592"/>
    <n v="3013"/>
    <x v="3"/>
    <s v=""/>
    <n v="0.269458352298589"/>
  </r>
  <r>
    <x v="196"/>
    <n v="2200"/>
    <d v="2019-03-02T00:00:00"/>
    <n v="4"/>
    <n v="5.3"/>
    <n v="538"/>
    <n v="3070"/>
    <x v="2"/>
    <s v=""/>
    <n v="0.24454545454545454"/>
  </r>
  <r>
    <x v="266"/>
    <n v="2206"/>
    <d v="2019-03-09T00:00:00"/>
    <n v="4"/>
    <n v="7.2"/>
    <n v="413"/>
    <n v="3185"/>
    <x v="7"/>
    <s v=""/>
    <n v="0.1872166817769719"/>
  </r>
  <r>
    <x v="223"/>
    <n v="2206"/>
    <d v="2019-02-23T00:00:00"/>
    <n v="3"/>
    <n v="1.9"/>
    <n v="118"/>
    <n v="3205"/>
    <x v="7"/>
    <s v=""/>
    <n v="5.3490480507706259E-2"/>
  </r>
  <r>
    <x v="214"/>
    <n v="2206"/>
    <d v="2019-03-02T00:00:00"/>
    <n v="3"/>
    <n v="8.4"/>
    <n v="741"/>
    <n v="3145"/>
    <x v="7"/>
    <s v=""/>
    <n v="0.3359020852221215"/>
  </r>
  <r>
    <x v="262"/>
    <n v="2207"/>
    <d v="2019-03-09T00:00:00"/>
    <n v="4"/>
    <n v="7.7"/>
    <n v="961"/>
    <n v="3124"/>
    <x v="7"/>
    <s v=""/>
    <n v="0.43543271409152695"/>
  </r>
  <r>
    <x v="264"/>
    <n v="2207"/>
    <d v="2019-02-23T00:00:00"/>
    <n v="4"/>
    <n v="7.3"/>
    <n v="792"/>
    <n v="3146"/>
    <x v="7"/>
    <s v=""/>
    <n v="0.35885817852288177"/>
  </r>
  <r>
    <x v="262"/>
    <n v="2207"/>
    <d v="2019-03-02T00:00:00"/>
    <n v="4"/>
    <n v="7.7"/>
    <n v="682"/>
    <n v="3124"/>
    <x v="7"/>
    <s v=""/>
    <n v="0.30901676483914814"/>
  </r>
  <r>
    <x v="214"/>
    <n v="2207"/>
    <d v="2019-03-02T00:00:00"/>
    <n v="4"/>
    <n v="8.4"/>
    <n v="669"/>
    <n v="3145"/>
    <x v="7"/>
    <s v=""/>
    <n v="0.30312641594925238"/>
  </r>
  <r>
    <x v="209"/>
    <n v="2208"/>
    <d v="2019-03-02T00:00:00"/>
    <n v="4"/>
    <n v="8.1999999999999993"/>
    <n v="694"/>
    <n v="3041"/>
    <x v="3"/>
    <s v=""/>
    <n v="0.31431159420289856"/>
  </r>
  <r>
    <x v="197"/>
    <n v="2211"/>
    <d v="2019-01-12T00:00:00"/>
    <n v="5"/>
    <n v="7.5"/>
    <n v="695"/>
    <n v="3040"/>
    <x v="3"/>
    <s v=""/>
    <n v="0.31433740388964271"/>
  </r>
  <r>
    <x v="122"/>
    <n v="2214"/>
    <d v="2019-03-23T00:00:00"/>
    <n v="3"/>
    <n v="2.4"/>
    <n v="291"/>
    <n v="3121"/>
    <x v="2"/>
    <s v=""/>
    <n v="0.13143631436314362"/>
  </r>
  <r>
    <x v="255"/>
    <n v="2230"/>
    <d v="2019-03-02T00:00:00"/>
    <n v="2"/>
    <n v="13.8"/>
    <n v="869"/>
    <n v="3188"/>
    <x v="7"/>
    <s v=""/>
    <n v="0.38968609865470855"/>
  </r>
  <r>
    <x v="271"/>
    <n v="2231"/>
    <d v="2019-03-23T00:00:00"/>
    <n v="5"/>
    <n v="10.199999999999999"/>
    <n v="808"/>
    <n v="3127"/>
    <x v="7"/>
    <s v=""/>
    <n v="0.36216943074854324"/>
  </r>
  <r>
    <x v="266"/>
    <n v="2244"/>
    <d v="2019-03-09T00:00:00"/>
    <n v="3"/>
    <n v="7.2"/>
    <n v="528"/>
    <n v="3185"/>
    <x v="7"/>
    <s v=""/>
    <n v="0.23529411764705882"/>
  </r>
  <r>
    <x v="266"/>
    <n v="2257"/>
    <d v="2019-03-09T00:00:00"/>
    <n v="5"/>
    <n v="7.2"/>
    <n v="741"/>
    <n v="3185"/>
    <x v="7"/>
    <s v=""/>
    <n v="0.32831191847585289"/>
  </r>
  <r>
    <x v="196"/>
    <n v="2259"/>
    <d v="2019-02-23T00:00:00"/>
    <n v="4"/>
    <n v="5.3"/>
    <n v="283"/>
    <n v="3070"/>
    <x v="2"/>
    <s v=""/>
    <n v="0.12527667109340415"/>
  </r>
  <r>
    <x v="180"/>
    <n v="2261"/>
    <d v="2019-03-16T00:00:00"/>
    <n v="5"/>
    <n v="12.4"/>
    <n v="987"/>
    <n v="3108"/>
    <x v="6"/>
    <s v=""/>
    <n v="0.43653250773993807"/>
  </r>
  <r>
    <x v="267"/>
    <n v="2265"/>
    <d v="2019-03-09T00:00:00"/>
    <n v="4"/>
    <n v="9.6999999999999993"/>
    <n v="579"/>
    <n v="3104"/>
    <x v="7"/>
    <s v=""/>
    <n v="0.25562913907284768"/>
  </r>
  <r>
    <x v="214"/>
    <n v="2266"/>
    <d v="2019-03-09T00:00:00"/>
    <n v="5"/>
    <n v="8.4"/>
    <n v="675"/>
    <n v="3145"/>
    <x v="7"/>
    <s v=""/>
    <n v="0.29788172992056489"/>
  </r>
  <r>
    <x v="224"/>
    <n v="2282"/>
    <d v="2019-03-23T00:00:00"/>
    <n v="5"/>
    <n v="11.4"/>
    <n v="709"/>
    <n v="3204"/>
    <x v="7"/>
    <s v=""/>
    <n v="0.310692375109553"/>
  </r>
  <r>
    <x v="257"/>
    <n v="2287"/>
    <d v="2019-03-09T00:00:00"/>
    <n v="4"/>
    <n v="5.4"/>
    <n v="723"/>
    <n v="3101"/>
    <x v="7"/>
    <s v=""/>
    <n v="0.31613467424573677"/>
  </r>
  <r>
    <x v="245"/>
    <n v="2288"/>
    <d v="2019-03-02T00:00:00"/>
    <n v="4"/>
    <n v="10.3"/>
    <n v="811"/>
    <n v="3187"/>
    <x v="7"/>
    <s v=""/>
    <n v="0.35445804195804198"/>
  </r>
  <r>
    <x v="274"/>
    <n v="2303"/>
    <d v="2019-03-23T00:00:00"/>
    <n v="4"/>
    <n v="10.199999999999999"/>
    <n v="583"/>
    <n v="3127"/>
    <x v="6"/>
    <s v=""/>
    <n v="0.25314806773773341"/>
  </r>
  <r>
    <x v="241"/>
    <n v="2304"/>
    <d v="2019-03-09T00:00:00"/>
    <n v="4"/>
    <n v="10.5"/>
    <n v="417"/>
    <n v="3186"/>
    <x v="7"/>
    <s v=""/>
    <n v="0.18098958333333334"/>
  </r>
  <r>
    <x v="287"/>
    <n v="2304"/>
    <d v="2019-03-23T00:00:00"/>
    <n v="3"/>
    <n v="4.0999999999999996"/>
    <n v="239"/>
    <n v="3142"/>
    <x v="7"/>
    <s v=""/>
    <n v="0.1037326388888889"/>
  </r>
  <r>
    <x v="230"/>
    <n v="2306"/>
    <d v="2019-03-02T00:00:00"/>
    <n v="4"/>
    <n v="5.7"/>
    <n v="380"/>
    <n v="3078"/>
    <x v="2"/>
    <s v=""/>
    <n v="0.1647875108412836"/>
  </r>
  <r>
    <x v="25"/>
    <n v="2309"/>
    <d v="2019-03-02T00:00:00"/>
    <n v="5"/>
    <n v="35.200000000000003"/>
    <n v="4017"/>
    <n v="3806"/>
    <x v="4"/>
    <s v=""/>
    <n v="1.7397141619748808"/>
  </r>
  <r>
    <x v="272"/>
    <n v="2310"/>
    <d v="2019-01-12T00:00:00"/>
    <n v="5"/>
    <n v="7.3"/>
    <n v="653"/>
    <n v="3102"/>
    <x v="7"/>
    <s v=""/>
    <n v="0.2826839826839827"/>
  </r>
  <r>
    <x v="206"/>
    <n v="2311"/>
    <d v="2019-03-02T00:00:00"/>
    <n v="4"/>
    <n v="4"/>
    <n v="436"/>
    <n v="3057"/>
    <x v="2"/>
    <s v=""/>
    <n v="0.18866291648636954"/>
  </r>
  <r>
    <x v="264"/>
    <n v="2311"/>
    <d v="2019-03-02T00:00:00"/>
    <n v="3"/>
    <n v="7.3"/>
    <n v="509"/>
    <n v="3146"/>
    <x v="7"/>
    <s v=""/>
    <n v="0.22025097360450022"/>
  </r>
  <r>
    <x v="234"/>
    <n v="2312"/>
    <d v="2019-03-02T00:00:00"/>
    <n v="4"/>
    <n v="3.5"/>
    <n v="383"/>
    <n v="3207"/>
    <x v="7"/>
    <s v=""/>
    <n v="0.16565743944636679"/>
  </r>
  <r>
    <x v="267"/>
    <n v="2319"/>
    <d v="2019-03-16T00:00:00"/>
    <n v="3"/>
    <n v="9.6999999999999993"/>
    <n v="882"/>
    <n v="3104"/>
    <x v="7"/>
    <s v=""/>
    <n v="0.38033635187580855"/>
  </r>
  <r>
    <x v="274"/>
    <n v="2328"/>
    <d v="2019-03-09T00:00:00"/>
    <n v="3"/>
    <n v="10.199999999999999"/>
    <n v="1132"/>
    <n v="3127"/>
    <x v="6"/>
    <s v=""/>
    <n v="0.48625429553264604"/>
  </r>
  <r>
    <x v="214"/>
    <n v="2333"/>
    <d v="2019-03-09T00:00:00"/>
    <n v="4"/>
    <n v="8.4"/>
    <n v="662"/>
    <n v="3145"/>
    <x v="7"/>
    <s v=""/>
    <n v="0.28375482211744535"/>
  </r>
  <r>
    <x v="257"/>
    <n v="2335"/>
    <d v="2019-03-09T00:00:00"/>
    <n v="4"/>
    <n v="5.4"/>
    <n v="454"/>
    <n v="3101"/>
    <x v="7"/>
    <s v=""/>
    <n v="0.19443254817987152"/>
  </r>
  <r>
    <x v="245"/>
    <n v="2335"/>
    <d v="2019-03-23T00:00:00"/>
    <n v="4"/>
    <n v="10.3"/>
    <n v="707"/>
    <n v="3187"/>
    <x v="7"/>
    <s v=""/>
    <n v="0.30278372591006425"/>
  </r>
  <r>
    <x v="222"/>
    <n v="2337"/>
    <d v="2019-03-09T00:00:00"/>
    <n v="3"/>
    <n v="2"/>
    <n v="206"/>
    <n v="3066"/>
    <x v="2"/>
    <s v=""/>
    <n v="8.8147197261446292E-2"/>
  </r>
  <r>
    <x v="241"/>
    <n v="2354"/>
    <d v="2019-01-12T00:00:00"/>
    <n v="3"/>
    <n v="10.5"/>
    <n v="715"/>
    <n v="3186"/>
    <x v="7"/>
    <s v=""/>
    <n v="0.30373831775700932"/>
  </r>
  <r>
    <x v="245"/>
    <n v="2355"/>
    <d v="2019-03-23T00:00:00"/>
    <n v="5"/>
    <n v="10.3"/>
    <n v="1057"/>
    <n v="3187"/>
    <x v="7"/>
    <s v=""/>
    <n v="0.44883227176220808"/>
  </r>
  <r>
    <x v="267"/>
    <n v="2357"/>
    <d v="2019-02-23T00:00:00"/>
    <n v="5"/>
    <n v="9.6999999999999993"/>
    <n v="1025"/>
    <n v="3104"/>
    <x v="7"/>
    <s v=""/>
    <n v="0.43487484089944844"/>
  </r>
  <r>
    <x v="247"/>
    <n v="2361"/>
    <d v="2019-03-09T00:00:00"/>
    <n v="4"/>
    <n v="5.3"/>
    <n v="738"/>
    <n v="3122"/>
    <x v="7"/>
    <s v=""/>
    <n v="0.31257941550190599"/>
  </r>
  <r>
    <x v="267"/>
    <n v="2361"/>
    <d v="2019-03-02T00:00:00"/>
    <n v="4"/>
    <n v="9.6999999999999993"/>
    <n v="943"/>
    <n v="3104"/>
    <x v="7"/>
    <s v=""/>
    <n v="0.39940703091910207"/>
  </r>
  <r>
    <x v="250"/>
    <n v="2362"/>
    <d v="2019-03-23T00:00:00"/>
    <n v="5"/>
    <n v="17.3"/>
    <n v="832"/>
    <n v="3193"/>
    <x v="7"/>
    <s v=""/>
    <n v="0.35224386113463169"/>
  </r>
  <r>
    <x v="279"/>
    <n v="2368"/>
    <d v="2019-03-09T00:00:00"/>
    <n v="5"/>
    <n v="7.9"/>
    <n v="687"/>
    <n v="3103"/>
    <x v="7"/>
    <s v=""/>
    <n v="0.29011824324324326"/>
  </r>
  <r>
    <x v="286"/>
    <n v="2368"/>
    <d v="2019-02-23T00:00:00"/>
    <n v="4"/>
    <n v="5.9"/>
    <n v="632"/>
    <n v="3144"/>
    <x v="7"/>
    <s v=""/>
    <n v="0.26689189189189189"/>
  </r>
  <r>
    <x v="288"/>
    <n v="2382"/>
    <d v="2019-02-23T00:00:00"/>
    <n v="3"/>
    <n v="8.4"/>
    <n v="616"/>
    <n v="3126"/>
    <x v="7"/>
    <s v=""/>
    <n v="0.2586062132661629"/>
  </r>
  <r>
    <x v="284"/>
    <n v="2390"/>
    <d v="2019-03-02T00:00:00"/>
    <n v="4"/>
    <n v="17.3"/>
    <n v="389"/>
    <n v="3193"/>
    <x v="7"/>
    <s v=""/>
    <n v="0.16276150627615063"/>
  </r>
  <r>
    <x v="176"/>
    <n v="2405"/>
    <d v="2019-01-12T00:00:00"/>
    <n v="3"/>
    <n v="6.8"/>
    <n v="275"/>
    <n v="3016"/>
    <x v="3"/>
    <s v=""/>
    <n v="0.11434511434511435"/>
  </r>
  <r>
    <x v="279"/>
    <n v="2407"/>
    <d v="2019-02-23T00:00:00"/>
    <n v="3"/>
    <n v="7.9"/>
    <n v="931"/>
    <n v="3103"/>
    <x v="7"/>
    <s v=""/>
    <n v="0.38678853344412129"/>
  </r>
  <r>
    <x v="176"/>
    <n v="2408"/>
    <d v="2019-03-09T00:00:00"/>
    <n v="4"/>
    <n v="6.8"/>
    <n v="491"/>
    <n v="3016"/>
    <x v="3"/>
    <s v=""/>
    <n v="0.20390365448504982"/>
  </r>
  <r>
    <x v="272"/>
    <n v="2410"/>
    <d v="2019-03-23T00:00:00"/>
    <n v="4"/>
    <n v="7.3"/>
    <n v="811"/>
    <n v="3102"/>
    <x v="7"/>
    <s v=""/>
    <n v="0.33651452282157679"/>
  </r>
  <r>
    <x v="208"/>
    <n v="2411"/>
    <d v="2019-03-23T00:00:00"/>
    <n v="4"/>
    <n v="4.5999999999999996"/>
    <n v="216"/>
    <n v="3181"/>
    <x v="7"/>
    <s v=""/>
    <n v="8.9589381999170464E-2"/>
  </r>
  <r>
    <x v="262"/>
    <n v="2423"/>
    <d v="2019-02-23T00:00:00"/>
    <n v="5"/>
    <n v="7.7"/>
    <n v="958"/>
    <n v="3124"/>
    <x v="7"/>
    <s v=""/>
    <n v="0.3953776310359059"/>
  </r>
  <r>
    <x v="149"/>
    <n v="2425"/>
    <d v="2019-03-23T00:00:00"/>
    <n v="3"/>
    <n v="16.7"/>
    <n v="838"/>
    <n v="3150"/>
    <x v="6"/>
    <s v=""/>
    <n v="0.34556701030927833"/>
  </r>
  <r>
    <x v="240"/>
    <n v="2425"/>
    <d v="2019-03-23T00:00:00"/>
    <n v="4"/>
    <n v="4.5999999999999996"/>
    <n v="169"/>
    <n v="3181"/>
    <x v="7"/>
    <s v=""/>
    <n v="6.9690721649484533E-2"/>
  </r>
  <r>
    <x v="245"/>
    <n v="2431"/>
    <d v="2019-03-02T00:00:00"/>
    <n v="3"/>
    <n v="10.3"/>
    <n v="658"/>
    <n v="3187"/>
    <x v="7"/>
    <s v=""/>
    <n v="0.27067050596462361"/>
  </r>
  <r>
    <x v="230"/>
    <n v="2432"/>
    <d v="2019-03-09T00:00:00"/>
    <n v="4"/>
    <n v="5.7"/>
    <n v="1148"/>
    <n v="3078"/>
    <x v="2"/>
    <s v=""/>
    <n v="0.47203947368421051"/>
  </r>
  <r>
    <x v="214"/>
    <n v="2432"/>
    <d v="2019-03-02T00:00:00"/>
    <n v="4"/>
    <n v="8.4"/>
    <n v="669"/>
    <n v="3145"/>
    <x v="7"/>
    <s v=""/>
    <n v="0.27508223684210525"/>
  </r>
  <r>
    <x v="288"/>
    <n v="2436"/>
    <d v="2019-03-02T00:00:00"/>
    <n v="3"/>
    <n v="8.4"/>
    <n v="681"/>
    <n v="3126"/>
    <x v="7"/>
    <s v=""/>
    <n v="0.27955665024630544"/>
  </r>
  <r>
    <x v="224"/>
    <n v="2440"/>
    <d v="2019-03-23T00:00:00"/>
    <n v="4"/>
    <n v="11.4"/>
    <n v="726"/>
    <n v="3204"/>
    <x v="7"/>
    <s v=""/>
    <n v="0.2975409836065574"/>
  </r>
  <r>
    <x v="267"/>
    <n v="2449"/>
    <d v="2019-03-02T00:00:00"/>
    <n v="4"/>
    <n v="9.6999999999999993"/>
    <n v="1022"/>
    <n v="3104"/>
    <x v="7"/>
    <s v=""/>
    <n v="0.41731318905675785"/>
  </r>
  <r>
    <x v="255"/>
    <n v="2451"/>
    <d v="2019-03-02T00:00:00"/>
    <n v="3"/>
    <n v="13.8"/>
    <n v="784"/>
    <n v="3188"/>
    <x v="7"/>
    <s v=""/>
    <n v="0.31986944104447163"/>
  </r>
  <r>
    <x v="282"/>
    <n v="2454"/>
    <d v="2019-03-09T00:00:00"/>
    <n v="3"/>
    <n v="7.2"/>
    <n v="558"/>
    <n v="3184"/>
    <x v="7"/>
    <s v=""/>
    <n v="0.22738386308068459"/>
  </r>
  <r>
    <x v="262"/>
    <n v="2456"/>
    <d v="2019-03-23T00:00:00"/>
    <n v="5"/>
    <n v="7.7"/>
    <n v="753"/>
    <n v="3124"/>
    <x v="7"/>
    <s v=""/>
    <n v="0.30659609120521175"/>
  </r>
  <r>
    <x v="255"/>
    <n v="2458"/>
    <d v="2019-03-09T00:00:00"/>
    <n v="4"/>
    <n v="13.8"/>
    <n v="800"/>
    <n v="3188"/>
    <x v="7"/>
    <s v=""/>
    <n v="0.32546786004882017"/>
  </r>
  <r>
    <x v="196"/>
    <n v="2459"/>
    <d v="2019-03-09T00:00:00"/>
    <n v="4"/>
    <n v="5.3"/>
    <n v="378"/>
    <n v="3070"/>
    <x v="2"/>
    <s v=""/>
    <n v="0.15372102480683206"/>
  </r>
  <r>
    <x v="234"/>
    <n v="2474"/>
    <d v="2019-03-16T00:00:00"/>
    <n v="3"/>
    <n v="3.5"/>
    <n v="383"/>
    <n v="3207"/>
    <x v="7"/>
    <s v="Outlier"/>
    <n v="0.15481002425222312"/>
  </r>
  <r>
    <x v="245"/>
    <n v="2503"/>
    <d v="2019-03-09T00:00:00"/>
    <n v="5"/>
    <n v="10.3"/>
    <n v="658"/>
    <n v="3187"/>
    <x v="7"/>
    <s v="Outlier"/>
    <n v="0.2628845385537355"/>
  </r>
  <r>
    <x v="241"/>
    <n v="2505"/>
    <d v="2019-03-09T00:00:00"/>
    <n v="4"/>
    <n v="10.5"/>
    <n v="596"/>
    <n v="3186"/>
    <x v="7"/>
    <s v="Outlier"/>
    <n v="0.23792415169660677"/>
  </r>
  <r>
    <x v="149"/>
    <n v="2509"/>
    <d v="2019-03-23T00:00:00"/>
    <n v="5"/>
    <n v="16.7"/>
    <n v="1056"/>
    <n v="3150"/>
    <x v="6"/>
    <s v="Outlier"/>
    <n v="0.42088481466719807"/>
  </r>
  <r>
    <x v="240"/>
    <n v="2510"/>
    <d v="2019-03-02T00:00:00"/>
    <n v="3"/>
    <n v="4.5999999999999996"/>
    <n v="350"/>
    <n v="3181"/>
    <x v="7"/>
    <s v="Outlier"/>
    <n v="0.1394422310756972"/>
  </r>
  <r>
    <x v="245"/>
    <n v="2511"/>
    <d v="2019-03-09T00:00:00"/>
    <n v="4"/>
    <n v="10.3"/>
    <n v="605"/>
    <n v="3187"/>
    <x v="7"/>
    <s v="Outlier"/>
    <n v="0.24093986459577857"/>
  </r>
  <r>
    <x v="274"/>
    <n v="2561"/>
    <d v="2019-03-09T00:00:00"/>
    <n v="4"/>
    <n v="10.199999999999999"/>
    <n v="750"/>
    <n v="3127"/>
    <x v="6"/>
    <s v="Outlier"/>
    <n v="0.29285435376805935"/>
  </r>
  <r>
    <x v="276"/>
    <n v="2571"/>
    <d v="2019-03-09T00:00:00"/>
    <n v="3"/>
    <n v="11.4"/>
    <n v="1023"/>
    <n v="3204"/>
    <x v="7"/>
    <s v="Outlier"/>
    <n v="0.39789964994165694"/>
  </r>
  <r>
    <x v="227"/>
    <n v="2586"/>
    <d v="2019-03-09T00:00:00"/>
    <n v="4"/>
    <n v="7.8"/>
    <n v="646"/>
    <n v="3079"/>
    <x v="6"/>
    <s v="Outlier"/>
    <n v="0.24980665119876258"/>
  </r>
  <r>
    <x v="255"/>
    <n v="2598"/>
    <d v="2019-03-23T00:00:00"/>
    <n v="4"/>
    <n v="13.8"/>
    <n v="575"/>
    <n v="3188"/>
    <x v="7"/>
    <s v="Outlier"/>
    <n v="0.22132409545804466"/>
  </r>
  <r>
    <x v="257"/>
    <n v="2605"/>
    <d v="2019-03-23T00:00:00"/>
    <n v="5"/>
    <n v="5.4"/>
    <n v="681"/>
    <n v="3101"/>
    <x v="7"/>
    <s v="Outlier"/>
    <n v="0.26142034548944337"/>
  </r>
  <r>
    <x v="271"/>
    <n v="2606"/>
    <d v="2019-03-09T00:00:00"/>
    <n v="5"/>
    <n v="10.199999999999999"/>
    <n v="702"/>
    <n v="3127"/>
    <x v="7"/>
    <s v="Outlier"/>
    <n v="0.26937835763622409"/>
  </r>
  <r>
    <x v="261"/>
    <n v="2606"/>
    <d v="2019-03-23T00:00:00"/>
    <n v="5"/>
    <n v="10.199999999999999"/>
    <n v="623"/>
    <n v="3147"/>
    <x v="7"/>
    <s v="Outlier"/>
    <n v="0.23906369915579431"/>
  </r>
  <r>
    <x v="240"/>
    <n v="2616"/>
    <d v="2019-03-09T00:00:00"/>
    <n v="3"/>
    <n v="4.5999999999999996"/>
    <n v="308"/>
    <n v="3181"/>
    <x v="7"/>
    <s v="Outlier"/>
    <n v="0.11773700305810397"/>
  </r>
  <r>
    <x v="213"/>
    <n v="2631"/>
    <d v="2019-03-09T00:00:00"/>
    <n v="3"/>
    <n v="2.1"/>
    <n v="117"/>
    <n v="3065"/>
    <x v="2"/>
    <s v="Outlier"/>
    <n v="4.4469783352337512E-2"/>
  </r>
  <r>
    <x v="262"/>
    <n v="2653"/>
    <d v="2019-02-23T00:00:00"/>
    <n v="4"/>
    <n v="7.7"/>
    <n v="797"/>
    <n v="3124"/>
    <x v="7"/>
    <s v="Outlier"/>
    <n v="0.30041462495288351"/>
  </r>
  <r>
    <x v="245"/>
    <n v="2656"/>
    <d v="2019-03-23T00:00:00"/>
    <n v="4"/>
    <n v="10.3"/>
    <n v="1249"/>
    <n v="3187"/>
    <x v="7"/>
    <s v="Outlier"/>
    <n v="0.47025602409638556"/>
  </r>
  <r>
    <x v="278"/>
    <n v="2659"/>
    <d v="2019-03-23T00:00:00"/>
    <n v="4"/>
    <n v="3"/>
    <n v="215"/>
    <n v="3206"/>
    <x v="7"/>
    <s v="Outlier"/>
    <n v="8.0857465212485893E-2"/>
  </r>
  <r>
    <x v="262"/>
    <n v="2659"/>
    <d v="2019-03-02T00:00:00"/>
    <n v="5"/>
    <n v="7.7"/>
    <n v="680"/>
    <n v="3124"/>
    <x v="7"/>
    <s v="Outlier"/>
    <n v="0.25573523881158328"/>
  </r>
  <r>
    <x v="271"/>
    <n v="2677"/>
    <d v="2019-03-23T00:00:00"/>
    <n v="4"/>
    <n v="10.199999999999999"/>
    <n v="464"/>
    <n v="3127"/>
    <x v="7"/>
    <s v="Outlier"/>
    <n v="0.17332835263354501"/>
  </r>
  <r>
    <x v="257"/>
    <n v="2700"/>
    <d v="2019-03-09T00:00:00"/>
    <n v="4"/>
    <n v="5.4"/>
    <n v="390"/>
    <n v="3101"/>
    <x v="7"/>
    <s v="Outlier"/>
    <n v="0.14444444444444443"/>
  </r>
  <r>
    <x v="262"/>
    <n v="2711"/>
    <d v="2019-03-02T00:00:00"/>
    <n v="4"/>
    <n v="7.7"/>
    <n v="1090"/>
    <n v="3124"/>
    <x v="7"/>
    <s v="Outlier"/>
    <n v="0.40206565842862413"/>
  </r>
  <r>
    <x v="241"/>
    <n v="2717"/>
    <d v="2019-03-02T00:00:00"/>
    <n v="4"/>
    <n v="10.5"/>
    <n v="555"/>
    <n v="3186"/>
    <x v="7"/>
    <s v="Outlier"/>
    <n v="0.20426941479573058"/>
  </r>
  <r>
    <x v="284"/>
    <n v="2724"/>
    <d v="2019-02-23T00:00:00"/>
    <n v="4"/>
    <n v="17.3"/>
    <n v="633"/>
    <n v="3193"/>
    <x v="7"/>
    <s v="Outlier"/>
    <n v="0.23237885462555066"/>
  </r>
  <r>
    <x v="176"/>
    <n v="2726"/>
    <d v="2019-03-09T00:00:00"/>
    <n v="5"/>
    <n v="6.8"/>
    <n v="677"/>
    <n v="3016"/>
    <x v="3"/>
    <s v="Outlier"/>
    <n v="0.24834922964049891"/>
  </r>
  <r>
    <x v="245"/>
    <n v="2750"/>
    <d v="2019-02-23T00:00:00"/>
    <n v="4"/>
    <n v="10.3"/>
    <n v="775"/>
    <n v="3187"/>
    <x v="7"/>
    <s v="Outlier"/>
    <n v="0.2818181818181818"/>
  </r>
  <r>
    <x v="128"/>
    <n v="2765"/>
    <d v="2019-03-02T00:00:00"/>
    <n v="5"/>
    <n v="6.2"/>
    <n v="730"/>
    <n v="3039"/>
    <x v="3"/>
    <s v="Outlier"/>
    <n v="0.2640144665461121"/>
  </r>
  <r>
    <x v="279"/>
    <n v="2803"/>
    <d v="2019-03-09T00:00:00"/>
    <n v="5"/>
    <n v="7.9"/>
    <n v="1118"/>
    <n v="3103"/>
    <x v="7"/>
    <s v="Outlier"/>
    <n v="0.39885836603638958"/>
  </r>
  <r>
    <x v="263"/>
    <n v="2808"/>
    <d v="2019-02-23T00:00:00"/>
    <n v="4"/>
    <n v="6.2"/>
    <n v="657"/>
    <n v="3123"/>
    <x v="7"/>
    <s v="Outlier"/>
    <n v="0.23397435897435898"/>
  </r>
  <r>
    <x v="279"/>
    <n v="2813"/>
    <d v="2019-03-23T00:00:00"/>
    <n v="5"/>
    <n v="7.9"/>
    <n v="1298"/>
    <n v="3103"/>
    <x v="7"/>
    <s v="Outlier"/>
    <n v="0.46142907927479559"/>
  </r>
  <r>
    <x v="190"/>
    <n v="2814"/>
    <d v="2019-02-23T00:00:00"/>
    <n v="4"/>
    <n v="5"/>
    <n v="281"/>
    <n v="3182"/>
    <x v="7"/>
    <s v="Outlier"/>
    <n v="9.9857853589196868E-2"/>
  </r>
  <r>
    <x v="257"/>
    <n v="2820"/>
    <d v="2019-03-23T00:00:00"/>
    <n v="4"/>
    <n v="5.4"/>
    <n v="628"/>
    <n v="3101"/>
    <x v="7"/>
    <s v="Outlier"/>
    <n v="0.2226950354609929"/>
  </r>
  <r>
    <x v="214"/>
    <n v="2836"/>
    <d v="2019-01-12T00:00:00"/>
    <n v="4"/>
    <n v="8.4"/>
    <n v="706"/>
    <n v="3145"/>
    <x v="7"/>
    <s v="Outlier"/>
    <n v="0.24894217207334274"/>
  </r>
  <r>
    <x v="261"/>
    <n v="2855"/>
    <d v="2019-03-09T00:00:00"/>
    <n v="5"/>
    <n v="10.199999999999999"/>
    <n v="710"/>
    <n v="3147"/>
    <x v="7"/>
    <s v="Outlier"/>
    <n v="0.24868651488616461"/>
  </r>
  <r>
    <x v="273"/>
    <n v="2864"/>
    <d v="2019-03-02T00:00:00"/>
    <n v="3"/>
    <n v="2.7"/>
    <n v="328"/>
    <n v="3141"/>
    <x v="7"/>
    <s v="Outlier"/>
    <n v="0.11452513966480447"/>
  </r>
  <r>
    <x v="263"/>
    <n v="2907"/>
    <d v="2019-03-02T00:00:00"/>
    <n v="3"/>
    <n v="6.2"/>
    <n v="619"/>
    <n v="3123"/>
    <x v="7"/>
    <s v="Outlier"/>
    <n v="0.21293429652562779"/>
  </r>
  <r>
    <x v="288"/>
    <n v="2910"/>
    <d v="2019-03-02T00:00:00"/>
    <n v="5"/>
    <n v="8.4"/>
    <n v="854"/>
    <n v="3126"/>
    <x v="7"/>
    <s v="Outlier"/>
    <n v="0.29347079037800688"/>
  </r>
  <r>
    <x v="289"/>
    <n v="2911"/>
    <d v="2019-03-02T00:00:00"/>
    <n v="4"/>
    <n v="5.9"/>
    <n v="648"/>
    <n v="3144"/>
    <x v="7"/>
    <s v="Outlier"/>
    <n v="0.22260391618000688"/>
  </r>
  <r>
    <x v="286"/>
    <n v="2911"/>
    <d v="2019-03-02T00:00:00"/>
    <n v="4"/>
    <n v="5.9"/>
    <n v="721"/>
    <n v="3144"/>
    <x v="7"/>
    <s v="Outlier"/>
    <n v="0.24768120920645825"/>
  </r>
  <r>
    <x v="257"/>
    <n v="2914"/>
    <d v="2019-03-02T00:00:00"/>
    <n v="6"/>
    <n v="5.4"/>
    <n v="866"/>
    <n v="3101"/>
    <x v="7"/>
    <s v="Outlier"/>
    <n v="0.29718599862731643"/>
  </r>
  <r>
    <x v="273"/>
    <n v="2916"/>
    <d v="2019-03-09T00:00:00"/>
    <n v="4"/>
    <n v="2.7"/>
    <n v="251"/>
    <n v="3141"/>
    <x v="7"/>
    <s v="Outlier"/>
    <n v="8.6076817558299046E-2"/>
  </r>
  <r>
    <x v="272"/>
    <n v="2936"/>
    <d v="2019-03-02T00:00:00"/>
    <n v="4"/>
    <n v="7.3"/>
    <n v="664"/>
    <n v="3102"/>
    <x v="7"/>
    <s v="Outlier"/>
    <n v="0.22615803814713897"/>
  </r>
  <r>
    <x v="255"/>
    <n v="3002"/>
    <d v="2019-03-02T00:00:00"/>
    <n v="4"/>
    <n v="13.8"/>
    <n v="692"/>
    <n v="3188"/>
    <x v="7"/>
    <s v="Outlier"/>
    <n v="0.23051299133910727"/>
  </r>
  <r>
    <x v="241"/>
    <n v="3010"/>
    <d v="2019-03-23T00:00:00"/>
    <n v="4"/>
    <n v="10.5"/>
    <n v="676"/>
    <n v="3186"/>
    <x v="7"/>
    <s v="Outlier"/>
    <n v="0.22458471760797341"/>
  </r>
  <r>
    <x v="273"/>
    <n v="3034"/>
    <d v="2019-02-23T00:00:00"/>
    <n v="4"/>
    <n v="2.7"/>
    <n v="456"/>
    <n v="3141"/>
    <x v="7"/>
    <s v="Outlier"/>
    <n v="0.15029663810151614"/>
  </r>
  <r>
    <x v="282"/>
    <n v="3044"/>
    <d v="2019-03-23T00:00:00"/>
    <n v="4"/>
    <n v="7.2"/>
    <n v="317"/>
    <n v="3184"/>
    <x v="7"/>
    <s v="Outlier"/>
    <n v="0.10413929040735874"/>
  </r>
  <r>
    <x v="223"/>
    <n v="3057"/>
    <d v="2019-03-23T00:00:00"/>
    <n v="3"/>
    <n v="1.9"/>
    <n v="162"/>
    <n v="3205"/>
    <x v="7"/>
    <s v="Outlier"/>
    <n v="5.2993130520117761E-2"/>
  </r>
  <r>
    <x v="290"/>
    <n v="3086"/>
    <d v="2019-01-12T00:00:00"/>
    <n v="5"/>
    <n v="7.9"/>
    <n v="859"/>
    <n v="3103"/>
    <x v="7"/>
    <s v="Outlier"/>
    <n v="0.27835385612443292"/>
  </r>
  <r>
    <x v="245"/>
    <n v="3105"/>
    <d v="2019-01-12T00:00:00"/>
    <n v="4"/>
    <n v="10.3"/>
    <n v="705"/>
    <n v="3187"/>
    <x v="7"/>
    <s v="Outlier"/>
    <n v="0.22705314009661837"/>
  </r>
  <r>
    <x v="267"/>
    <n v="3106"/>
    <d v="2019-03-02T00:00:00"/>
    <n v="4"/>
    <n v="9.6999999999999993"/>
    <n v="864"/>
    <n v="3104"/>
    <x v="7"/>
    <s v="Outlier"/>
    <n v="0.2781712813908564"/>
  </r>
  <r>
    <x v="286"/>
    <n v="3110"/>
    <d v="2019-01-12T00:00:00"/>
    <n v="4"/>
    <n v="5.9"/>
    <n v="547"/>
    <n v="3144"/>
    <x v="7"/>
    <s v="Outlier"/>
    <n v="0.17588424437299036"/>
  </r>
  <r>
    <x v="247"/>
    <n v="3127"/>
    <d v="2019-03-23T00:00:00"/>
    <n v="5"/>
    <n v="5.3"/>
    <n v="680"/>
    <n v="3122"/>
    <x v="7"/>
    <s v="Outlier"/>
    <n v="0.21746082507195394"/>
  </r>
  <r>
    <x v="278"/>
    <n v="3158"/>
    <d v="2019-03-09T00:00:00"/>
    <n v="4"/>
    <n v="3"/>
    <n v="197"/>
    <n v="3206"/>
    <x v="7"/>
    <s v="Outlier"/>
    <n v="6.2381253958201391E-2"/>
  </r>
  <r>
    <x v="267"/>
    <n v="3211"/>
    <d v="2019-03-23T00:00:00"/>
    <n v="5"/>
    <n v="9.6999999999999993"/>
    <n v="704"/>
    <n v="3104"/>
    <x v="7"/>
    <s v="Outlier"/>
    <n v="0.21924634070383059"/>
  </r>
  <r>
    <x v="239"/>
    <n v="3259"/>
    <d v="2019-03-23T00:00:00"/>
    <n v="5"/>
    <n v="21.1"/>
    <n v="4334"/>
    <n v="3113"/>
    <x v="6"/>
    <s v="Outlier"/>
    <n v="1.3298557839828169"/>
  </r>
  <r>
    <x v="278"/>
    <n v="3259"/>
    <d v="2019-03-02T00:00:00"/>
    <n v="3"/>
    <n v="3"/>
    <n v="313"/>
    <n v="3206"/>
    <x v="7"/>
    <s v="Outlier"/>
    <n v="9.6041730592206193E-2"/>
  </r>
  <r>
    <x v="257"/>
    <n v="3309"/>
    <d v="2019-03-23T00:00:00"/>
    <n v="3"/>
    <n v="5.4"/>
    <n v="870"/>
    <n v="3101"/>
    <x v="7"/>
    <s v="Outlier"/>
    <n v="0.26291931097008159"/>
  </r>
  <r>
    <x v="245"/>
    <n v="3310"/>
    <d v="2019-02-23T00:00:00"/>
    <n v="4"/>
    <n v="10.3"/>
    <n v="736"/>
    <n v="3187"/>
    <x v="7"/>
    <s v="Outlier"/>
    <n v="0.22235649546827796"/>
  </r>
  <r>
    <x v="209"/>
    <n v="3311"/>
    <d v="2019-03-23T00:00:00"/>
    <n v="5"/>
    <n v="8.1999999999999993"/>
    <n v="1106"/>
    <n v="3041"/>
    <x v="3"/>
    <s v="Outlier"/>
    <n v="0.33403805496828753"/>
  </r>
  <r>
    <x v="257"/>
    <n v="3356"/>
    <d v="2019-03-23T00:00:00"/>
    <n v="5"/>
    <n v="5.4"/>
    <n v="762"/>
    <n v="3101"/>
    <x v="7"/>
    <s v="Outlier"/>
    <n v="0.2270560190703218"/>
  </r>
  <r>
    <x v="279"/>
    <n v="3410"/>
    <d v="2019-03-23T00:00:00"/>
    <n v="3"/>
    <n v="7.9"/>
    <n v="1498"/>
    <n v="3103"/>
    <x v="7"/>
    <s v="Outlier"/>
    <n v="0.43929618768328443"/>
  </r>
  <r>
    <x v="247"/>
    <n v="3509"/>
    <d v="2019-03-23T00:00:00"/>
    <n v="4"/>
    <n v="5.3"/>
    <n v="692"/>
    <n v="3122"/>
    <x v="7"/>
    <s v="Outlier"/>
    <n v="0.19720718153320035"/>
  </r>
  <r>
    <x v="263"/>
    <n v="3582"/>
    <d v="2019-03-23T00:00:00"/>
    <n v="4"/>
    <n v="6.2"/>
    <n v="689"/>
    <n v="3123"/>
    <x v="7"/>
    <s v="Outlier"/>
    <n v="0.19235064209938582"/>
  </r>
  <r>
    <x v="241"/>
    <n v="3602"/>
    <d v="2019-03-09T00:00:00"/>
    <n v="4"/>
    <n v="10.5"/>
    <n v="857"/>
    <n v="3186"/>
    <x v="7"/>
    <s v="Outlier"/>
    <n v="0.23792337590227652"/>
  </r>
  <r>
    <x v="190"/>
    <n v="3603"/>
    <d v="2019-03-23T00:00:00"/>
    <n v="4"/>
    <n v="5"/>
    <n v="624"/>
    <n v="3182"/>
    <x v="7"/>
    <s v="Outlier"/>
    <n v="0.17318900915903415"/>
  </r>
  <r>
    <x v="214"/>
    <n v="3686"/>
    <d v="2019-03-09T00:00:00"/>
    <n v="4"/>
    <n v="8.4"/>
    <n v="794"/>
    <n v="3145"/>
    <x v="7"/>
    <s v="Outlier"/>
    <n v="0.21540965816603364"/>
  </r>
  <r>
    <x v="290"/>
    <n v="3687"/>
    <d v="2019-01-12T00:00:00"/>
    <n v="4"/>
    <n v="7.9"/>
    <n v="1092"/>
    <n v="3103"/>
    <x v="7"/>
    <s v="Outlier"/>
    <n v="0.29617575264442636"/>
  </r>
  <r>
    <x v="214"/>
    <n v="3692"/>
    <d v="2019-03-02T00:00:00"/>
    <n v="5"/>
    <n v="8.4"/>
    <n v="836"/>
    <n v="3145"/>
    <x v="7"/>
    <s v="Outlier"/>
    <n v="0.22643553629469124"/>
  </r>
  <r>
    <x v="250"/>
    <n v="3729"/>
    <d v="2019-03-09T00:00:00"/>
    <n v="3"/>
    <n v="17.3"/>
    <n v="1142"/>
    <n v="3193"/>
    <x v="7"/>
    <s v="Outlier"/>
    <n v="0.30624832394743901"/>
  </r>
  <r>
    <x v="278"/>
    <n v="3761"/>
    <d v="2019-03-02T00:00:00"/>
    <n v="3"/>
    <n v="3"/>
    <n v="312"/>
    <n v="3206"/>
    <x v="7"/>
    <s v="Outlier"/>
    <n v="8.2956660462642912E-2"/>
  </r>
  <r>
    <x v="263"/>
    <n v="3794"/>
    <d v="2019-03-02T00:00:00"/>
    <n v="5"/>
    <n v="6.2"/>
    <n v="712"/>
    <n v="3123"/>
    <x v="7"/>
    <s v="Outlier"/>
    <n v="0.18766473379019505"/>
  </r>
  <r>
    <x v="286"/>
    <n v="3807"/>
    <d v="2019-03-09T00:00:00"/>
    <n v="4"/>
    <n v="5.9"/>
    <n v="797"/>
    <n v="3144"/>
    <x v="7"/>
    <s v="Outlier"/>
    <n v="0.20935119516679801"/>
  </r>
  <r>
    <x v="241"/>
    <n v="3811"/>
    <d v="2019-03-02T00:00:00"/>
    <n v="5"/>
    <n v="10.5"/>
    <n v="629"/>
    <n v="3186"/>
    <x v="7"/>
    <s v="Outlier"/>
    <n v="0.1650485436893204"/>
  </r>
  <r>
    <x v="242"/>
    <n v="3828"/>
    <d v="2019-01-12T00:00:00"/>
    <n v="4"/>
    <n v="1.6"/>
    <n v="345"/>
    <n v="3053"/>
    <x v="2"/>
    <s v="Outlier"/>
    <n v="9.0125391849529779E-2"/>
  </r>
  <r>
    <x v="264"/>
    <n v="3850"/>
    <d v="2019-03-09T00:00:00"/>
    <n v="4"/>
    <n v="7.3"/>
    <n v="875"/>
    <n v="3146"/>
    <x v="7"/>
    <s v="Outlier"/>
    <n v="0.22727272727272727"/>
  </r>
  <r>
    <x v="257"/>
    <n v="3907"/>
    <d v="2019-03-23T00:00:00"/>
    <n v="4"/>
    <n v="5.4"/>
    <n v="793"/>
    <n v="3101"/>
    <x v="7"/>
    <s v="Outlier"/>
    <n v="0.20296902994625032"/>
  </r>
  <r>
    <x v="263"/>
    <n v="3959"/>
    <d v="2019-03-02T00:00:00"/>
    <n v="4"/>
    <n v="6.2"/>
    <n v="875"/>
    <n v="3123"/>
    <x v="7"/>
    <s v="Outlier"/>
    <n v="0.22101540793129579"/>
  </r>
  <r>
    <x v="279"/>
    <n v="4006"/>
    <d v="2019-03-09T00:00:00"/>
    <n v="5"/>
    <n v="7.9"/>
    <n v="1552"/>
    <n v="3103"/>
    <x v="7"/>
    <s v="Outlier"/>
    <n v="0.38741887169246131"/>
  </r>
  <r>
    <x v="225"/>
    <n v="4258"/>
    <d v="2019-03-02T00:00:00"/>
    <n v="4"/>
    <n v="6.3"/>
    <n v="576"/>
    <n v="3143"/>
    <x v="7"/>
    <s v="Outlier"/>
    <n v="0.13527477689055895"/>
  </r>
  <r>
    <x v="279"/>
    <n v="4362"/>
    <d v="2019-03-02T00:00:00"/>
    <n v="5"/>
    <n v="7.9"/>
    <n v="649"/>
    <n v="3103"/>
    <x v="7"/>
    <s v="Outlier"/>
    <n v="0.1487849610270518"/>
  </r>
  <r>
    <x v="286"/>
    <n v="4515"/>
    <d v="2019-03-23T00:00:00"/>
    <n v="5"/>
    <n v="5.9"/>
    <n v="893"/>
    <n v="3144"/>
    <x v="7"/>
    <s v="Outlier"/>
    <n v="0.19778516057585824"/>
  </r>
  <r>
    <x v="285"/>
    <n v="4606"/>
    <d v="2019-03-23T00:00:00"/>
    <n v="6"/>
    <n v="10.9"/>
    <n v="1495"/>
    <n v="3128"/>
    <x v="6"/>
    <s v="Outlier"/>
    <n v="0.3245766391663048"/>
  </r>
  <r>
    <x v="279"/>
    <n v="4608"/>
    <d v="2019-01-12T00:00:00"/>
    <n v="5"/>
    <n v="7.9"/>
    <n v="1274"/>
    <n v="3103"/>
    <x v="7"/>
    <s v="Outlier"/>
    <n v="0.27647569444444442"/>
  </r>
  <r>
    <x v="247"/>
    <n v="4633"/>
    <d v="2019-03-02T00:00:00"/>
    <n v="5"/>
    <n v="5.3"/>
    <n v="630"/>
    <n v="3122"/>
    <x v="7"/>
    <s v="Outlier"/>
    <n v="0.13598100582775741"/>
  </r>
  <r>
    <x v="257"/>
    <n v="4654"/>
    <d v="2019-03-02T00:00:00"/>
    <n v="3"/>
    <n v="5.4"/>
    <n v="1352"/>
    <n v="3101"/>
    <x v="7"/>
    <s v="Outlier"/>
    <n v="0.29050279329608941"/>
  </r>
  <r>
    <x v="214"/>
    <n v="4703"/>
    <d v="2019-03-09T00:00:00"/>
    <n v="6"/>
    <n v="8.4"/>
    <n v="856"/>
    <n v="3145"/>
    <x v="7"/>
    <s v="Outlier"/>
    <n v="0.18201148203274506"/>
  </r>
  <r>
    <x v="287"/>
    <n v="4808"/>
    <d v="2019-03-23T00:00:00"/>
    <n v="4"/>
    <n v="4.0999999999999996"/>
    <n v="861"/>
    <n v="3142"/>
    <x v="7"/>
    <s v="Outlier"/>
    <n v="0.17907653910149751"/>
  </r>
  <r>
    <x v="286"/>
    <n v="5045"/>
    <d v="2019-03-23T00:00:00"/>
    <n v="4"/>
    <n v="5.9"/>
    <n v="496"/>
    <n v="3144"/>
    <x v="7"/>
    <s v="Outlier"/>
    <n v="9.8315163528245791E-2"/>
  </r>
  <r>
    <x v="241"/>
    <n v="5255"/>
    <d v="2019-03-23T00:00:00"/>
    <n v="5"/>
    <n v="10.5"/>
    <n v="621"/>
    <n v="3186"/>
    <x v="7"/>
    <s v="Outlier"/>
    <n v="0.1181731684110371"/>
  </r>
  <r>
    <x v="278"/>
    <n v="5584"/>
    <d v="2019-03-02T00:00:00"/>
    <n v="6"/>
    <n v="3"/>
    <n v="434"/>
    <n v="3206"/>
    <x v="7"/>
    <s v="Outlier"/>
    <n v="7.7722063037249281E-2"/>
  </r>
  <r>
    <x v="247"/>
    <n v="5711"/>
    <d v="2019-03-09T00:00:00"/>
    <n v="5"/>
    <n v="5.3"/>
    <n v="1691"/>
    <n v="3122"/>
    <x v="7"/>
    <s v="Outlier"/>
    <n v="0.29609525477149362"/>
  </r>
  <r>
    <x v="262"/>
    <n v="6007"/>
    <d v="2019-03-23T00:00:00"/>
    <n v="5"/>
    <n v="7.7"/>
    <n v="1343"/>
    <n v="3124"/>
    <x v="7"/>
    <s v="Outlier"/>
    <n v="0.22357249875145663"/>
  </r>
  <r>
    <x v="286"/>
    <n v="6311"/>
    <d v="2019-03-23T00:00:00"/>
    <n v="5"/>
    <n v="5.9"/>
    <n v="918"/>
    <n v="3144"/>
    <x v="7"/>
    <s v="Outlier"/>
    <n v="0.145460307399778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138AB-A5FB-4986-8E9B-9BB4527634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95" firstHeaderRow="0" firstDataRow="1" firstDataCol="1"/>
  <pivotFields count="10">
    <pivotField axis="axisRow" dataField="1" showAll="0" sortType="descending">
      <items count="292">
        <item x="199"/>
        <item x="256"/>
        <item x="75"/>
        <item x="277"/>
        <item x="86"/>
        <item x="230"/>
        <item x="121"/>
        <item x="59"/>
        <item x="110"/>
        <item x="53"/>
        <item x="225"/>
        <item x="147"/>
        <item x="261"/>
        <item x="233"/>
        <item x="159"/>
        <item x="126"/>
        <item x="45"/>
        <item x="100"/>
        <item x="220"/>
        <item x="279"/>
        <item x="267"/>
        <item x="148"/>
        <item x="250"/>
        <item x="153"/>
        <item x="224"/>
        <item x="109"/>
        <item x="25"/>
        <item x="284"/>
        <item x="161"/>
        <item x="205"/>
        <item x="177"/>
        <item x="216"/>
        <item x="60"/>
        <item x="285"/>
        <item x="135"/>
        <item x="158"/>
        <item x="241"/>
        <item x="245"/>
        <item x="7"/>
        <item x="88"/>
        <item x="145"/>
        <item x="206"/>
        <item x="115"/>
        <item x="198"/>
        <item x="175"/>
        <item x="61"/>
        <item x="283"/>
        <item x="93"/>
        <item x="238"/>
        <item x="204"/>
        <item x="101"/>
        <item x="262"/>
        <item x="3"/>
        <item x="288"/>
        <item x="242"/>
        <item x="210"/>
        <item x="229"/>
        <item x="16"/>
        <item x="35"/>
        <item x="268"/>
        <item x="270"/>
        <item x="226"/>
        <item x="201"/>
        <item x="280"/>
        <item x="163"/>
        <item x="143"/>
        <item x="156"/>
        <item x="142"/>
        <item x="259"/>
        <item x="133"/>
        <item x="194"/>
        <item x="120"/>
        <item x="108"/>
        <item x="222"/>
        <item x="27"/>
        <item x="4"/>
        <item x="106"/>
        <item x="77"/>
        <item x="243"/>
        <item x="92"/>
        <item x="200"/>
        <item x="63"/>
        <item x="46"/>
        <item x="13"/>
        <item x="50"/>
        <item x="57"/>
        <item x="290"/>
        <item x="26"/>
        <item x="67"/>
        <item x="107"/>
        <item x="55"/>
        <item x="24"/>
        <item x="132"/>
        <item x="180"/>
        <item x="182"/>
        <item x="185"/>
        <item x="22"/>
        <item x="98"/>
        <item x="244"/>
        <item x="125"/>
        <item x="266"/>
        <item x="154"/>
        <item x="140"/>
        <item x="282"/>
        <item x="21"/>
        <item x="91"/>
        <item x="11"/>
        <item x="197"/>
        <item x="112"/>
        <item x="258"/>
        <item x="249"/>
        <item x="58"/>
        <item x="95"/>
        <item x="213"/>
        <item x="231"/>
        <item x="165"/>
        <item x="141"/>
        <item x="111"/>
        <item x="48"/>
        <item x="118"/>
        <item x="179"/>
        <item x="43"/>
        <item x="64"/>
        <item x="281"/>
        <item x="264"/>
        <item x="149"/>
        <item x="41"/>
        <item x="96"/>
        <item x="68"/>
        <item x="52"/>
        <item x="105"/>
        <item x="255"/>
        <item x="254"/>
        <item x="247"/>
        <item x="263"/>
        <item x="137"/>
        <item x="188"/>
        <item x="171"/>
        <item x="144"/>
        <item x="78"/>
        <item x="215"/>
        <item x="44"/>
        <item x="12"/>
        <item x="150"/>
        <item x="227"/>
        <item x="265"/>
        <item x="18"/>
        <item x="70"/>
        <item x="62"/>
        <item x="90"/>
        <item x="76"/>
        <item x="66"/>
        <item x="81"/>
        <item x="42"/>
        <item x="173"/>
        <item x="257"/>
        <item x="272"/>
        <item x="113"/>
        <item x="79"/>
        <item x="54"/>
        <item x="103"/>
        <item x="191"/>
        <item x="178"/>
        <item x="289"/>
        <item x="14"/>
        <item x="40"/>
        <item x="36"/>
        <item x="17"/>
        <item x="89"/>
        <item x="172"/>
        <item x="117"/>
        <item x="99"/>
        <item x="286"/>
        <item x="214"/>
        <item x="38"/>
        <item x="237"/>
        <item x="8"/>
        <item x="1"/>
        <item x="0"/>
        <item x="2"/>
        <item x="134"/>
        <item x="30"/>
        <item x="123"/>
        <item x="278"/>
        <item x="39"/>
        <item x="164"/>
        <item x="274"/>
        <item x="166"/>
        <item x="128"/>
        <item x="217"/>
        <item x="69"/>
        <item x="251"/>
        <item x="168"/>
        <item x="131"/>
        <item x="252"/>
        <item x="87"/>
        <item x="72"/>
        <item x="170"/>
        <item x="189"/>
        <item x="104"/>
        <item x="248"/>
        <item x="196"/>
        <item x="160"/>
        <item x="138"/>
        <item x="253"/>
        <item x="232"/>
        <item x="183"/>
        <item x="94"/>
        <item x="276"/>
        <item x="34"/>
        <item x="228"/>
        <item x="129"/>
        <item x="203"/>
        <item x="37"/>
        <item x="234"/>
        <item x="240"/>
        <item x="82"/>
        <item x="269"/>
        <item x="193"/>
        <item x="15"/>
        <item x="122"/>
        <item x="71"/>
        <item x="65"/>
        <item x="139"/>
        <item x="174"/>
        <item x="260"/>
        <item x="97"/>
        <item x="207"/>
        <item x="114"/>
        <item x="51"/>
        <item x="74"/>
        <item x="275"/>
        <item x="192"/>
        <item x="31"/>
        <item x="169"/>
        <item x="146"/>
        <item x="212"/>
        <item x="223"/>
        <item x="28"/>
        <item x="273"/>
        <item x="184"/>
        <item x="83"/>
        <item x="23"/>
        <item x="181"/>
        <item x="190"/>
        <item x="209"/>
        <item x="246"/>
        <item x="5"/>
        <item x="124"/>
        <item x="33"/>
        <item x="49"/>
        <item x="271"/>
        <item x="29"/>
        <item x="19"/>
        <item x="84"/>
        <item x="116"/>
        <item x="218"/>
        <item x="211"/>
        <item x="56"/>
        <item x="151"/>
        <item x="287"/>
        <item x="202"/>
        <item x="47"/>
        <item x="102"/>
        <item x="221"/>
        <item x="186"/>
        <item x="195"/>
        <item x="187"/>
        <item x="10"/>
        <item x="235"/>
        <item x="127"/>
        <item x="152"/>
        <item x="239"/>
        <item x="219"/>
        <item x="119"/>
        <item x="85"/>
        <item x="162"/>
        <item x="9"/>
        <item x="73"/>
        <item x="80"/>
        <item x="236"/>
        <item x="20"/>
        <item x="167"/>
        <item x="136"/>
        <item x="176"/>
        <item x="157"/>
        <item x="208"/>
        <item x="32"/>
        <item x="6"/>
        <item x="155"/>
        <item x="13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numFmtId="14" showAll="0"/>
    <pivotField showAll="0"/>
    <pivotField showAll="0"/>
    <pivotField showAll="0"/>
    <pivotField showAll="0"/>
    <pivotField showAll="0">
      <items count="9">
        <item x="6"/>
        <item x="4"/>
        <item x="2"/>
        <item x="1"/>
        <item x="5"/>
        <item x="7"/>
        <item x="3"/>
        <item x="0"/>
        <item t="default"/>
      </items>
    </pivotField>
    <pivotField showAll="0"/>
    <pivotField dataField="1" showAll="0"/>
  </pivotFields>
  <rowFields count="1">
    <field x="0"/>
  </rowFields>
  <rowItems count="292">
    <i>
      <x v="44"/>
    </i>
    <i>
      <x v="269"/>
    </i>
    <i>
      <x v="166"/>
    </i>
    <i>
      <x v="147"/>
    </i>
    <i>
      <x v="104"/>
    </i>
    <i>
      <x v="278"/>
    </i>
    <i>
      <x v="221"/>
    </i>
    <i>
      <x v="209"/>
    </i>
    <i>
      <x v="264"/>
    </i>
    <i>
      <x v="226"/>
    </i>
    <i>
      <x v="179"/>
    </i>
    <i>
      <x v="164"/>
    </i>
    <i>
      <x v="121"/>
    </i>
    <i>
      <x v="174"/>
    </i>
    <i>
      <x v="178"/>
    </i>
    <i>
      <x v="177"/>
    </i>
    <i>
      <x v="268"/>
    </i>
    <i>
      <x v="32"/>
    </i>
    <i>
      <x v="196"/>
    </i>
    <i>
      <x v="272"/>
    </i>
    <i>
      <x v="91"/>
    </i>
    <i>
      <x v="74"/>
    </i>
    <i>
      <x v="76"/>
    </i>
    <i>
      <x v="119"/>
    </i>
    <i>
      <x v="247"/>
    </i>
    <i>
      <x v="83"/>
    </i>
    <i>
      <x v="167"/>
    </i>
    <i>
      <x v="190"/>
    </i>
    <i>
      <x v="176"/>
    </i>
    <i>
      <x v="168"/>
    </i>
    <i>
      <x v="146"/>
    </i>
    <i>
      <x v="58"/>
    </i>
    <i>
      <x v="277"/>
    </i>
    <i>
      <x v="159"/>
    </i>
    <i>
      <x v="87"/>
    </i>
    <i>
      <x v="141"/>
    </i>
    <i>
      <x v="158"/>
    </i>
    <i>
      <x v="26"/>
    </i>
    <i>
      <x v="150"/>
    </i>
    <i>
      <x v="112"/>
    </i>
    <i>
      <x v="142"/>
    </i>
    <i>
      <x v="233"/>
    </i>
    <i>
      <x v="80"/>
    </i>
    <i>
      <x v="9"/>
    </i>
    <i>
      <x v="187"/>
    </i>
    <i>
      <x v="118"/>
    </i>
    <i>
      <x v="152"/>
    </i>
    <i>
      <x v="52"/>
    </i>
    <i>
      <x v="81"/>
    </i>
    <i>
      <x v="38"/>
    </i>
    <i>
      <x v="95"/>
    </i>
    <i>
      <x v="129"/>
    </i>
    <i>
      <x v="21"/>
    </i>
    <i>
      <x v="153"/>
    </i>
    <i>
      <x v="195"/>
    </i>
    <i>
      <x v="250"/>
    </i>
    <i>
      <x v="90"/>
    </i>
    <i>
      <x v="242"/>
    </i>
    <i>
      <x v="79"/>
    </i>
    <i>
      <x v="229"/>
    </i>
    <i>
      <x v="288"/>
    </i>
    <i>
      <x v="88"/>
    </i>
    <i>
      <x v="254"/>
    </i>
    <i>
      <x v="207"/>
    </i>
    <i>
      <x v="75"/>
    </i>
    <i>
      <x v="281"/>
    </i>
    <i>
      <x v="102"/>
    </i>
    <i>
      <x v="84"/>
    </i>
    <i>
      <x v="165"/>
    </i>
    <i>
      <x v="101"/>
    </i>
    <i>
      <x v="170"/>
    </i>
    <i>
      <x v="122"/>
    </i>
    <i>
      <x v="97"/>
    </i>
    <i>
      <x v="273"/>
    </i>
    <i>
      <x v="184"/>
    </i>
    <i>
      <x v="223"/>
    </i>
    <i>
      <x v="224"/>
    </i>
    <i>
      <x v="252"/>
    </i>
    <i>
      <x v="258"/>
    </i>
    <i>
      <x v="255"/>
    </i>
    <i>
      <x v="50"/>
    </i>
    <i>
      <x v="162"/>
    </i>
    <i>
      <x v="126"/>
    </i>
    <i>
      <x v="199"/>
    </i>
    <i>
      <x v="111"/>
    </i>
    <i>
      <x v="249"/>
    </i>
    <i>
      <x v="263"/>
    </i>
    <i>
      <x v="85"/>
    </i>
    <i>
      <x v="243"/>
    </i>
    <i>
      <x v="106"/>
    </i>
    <i>
      <x v="253"/>
    </i>
    <i>
      <x v="289"/>
    </i>
    <i>
      <x v="218"/>
    </i>
    <i>
      <x v="274"/>
    </i>
    <i>
      <x v="105"/>
    </i>
    <i>
      <x v="130"/>
    </i>
    <i>
      <x v="128"/>
    </i>
    <i>
      <x v="35"/>
    </i>
    <i>
      <x v="238"/>
    </i>
    <i>
      <x v="228"/>
    </i>
    <i>
      <x v="241"/>
    </i>
    <i>
      <x v="157"/>
    </i>
    <i>
      <x v="270"/>
    </i>
    <i>
      <x v="34"/>
    </i>
    <i>
      <x v="262"/>
    </i>
    <i>
      <x v="39"/>
    </i>
    <i>
      <x v="57"/>
    </i>
    <i>
      <x v="23"/>
    </i>
    <i>
      <x v="135"/>
    </i>
    <i>
      <x v="131"/>
    </i>
    <i>
      <x v="7"/>
    </i>
    <i>
      <x v="169"/>
    </i>
    <i>
      <x v="181"/>
    </i>
    <i>
      <x v="148"/>
    </i>
    <i>
      <x v="89"/>
    </i>
    <i>
      <x v="275"/>
    </i>
    <i>
      <x v="213"/>
    </i>
    <i>
      <x v="77"/>
    </i>
    <i>
      <x v="149"/>
    </i>
    <i>
      <x v="136"/>
    </i>
    <i>
      <x v="45"/>
    </i>
    <i>
      <x v="160"/>
    </i>
    <i>
      <x v="271"/>
    </i>
    <i>
      <x v="276"/>
    </i>
    <i>
      <x v="193"/>
    </i>
    <i>
      <x v="182"/>
    </i>
    <i>
      <x v="16"/>
    </i>
    <i>
      <x v="203"/>
    </i>
    <i>
      <x v="232"/>
    </i>
    <i>
      <x v="138"/>
    </i>
    <i>
      <x v="287"/>
    </i>
    <i>
      <x v="92"/>
    </i>
    <i>
      <x v="4"/>
    </i>
    <i>
      <x v="248"/>
    </i>
    <i>
      <x v="219"/>
    </i>
    <i>
      <x v="69"/>
    </i>
    <i>
      <x v="47"/>
    </i>
    <i>
      <x v="109"/>
    </i>
    <i>
      <x v="211"/>
    </i>
    <i>
      <x v="15"/>
    </i>
    <i>
      <x v="234"/>
    </i>
    <i>
      <x v="64"/>
    </i>
    <i>
      <x v="113"/>
    </i>
    <i>
      <x v="72"/>
    </i>
    <i>
      <x v="96"/>
    </i>
    <i>
      <x v="66"/>
    </i>
    <i>
      <x v="265"/>
    </i>
    <i>
      <x v="8"/>
    </i>
    <i>
      <x v="120"/>
    </i>
    <i>
      <x v="67"/>
    </i>
    <i>
      <x v="227"/>
    </i>
    <i>
      <x v="202"/>
    </i>
    <i>
      <x v="230"/>
    </i>
    <i>
      <x v="82"/>
    </i>
    <i>
      <x v="29"/>
    </i>
    <i>
      <x v="222"/>
    </i>
    <i>
      <x v="14"/>
    </i>
    <i>
      <x v="206"/>
    </i>
    <i>
      <x v="17"/>
    </i>
    <i>
      <x v="282"/>
    </i>
    <i>
      <x v="2"/>
    </i>
    <i>
      <x v="266"/>
    </i>
    <i>
      <x v="185"/>
    </i>
    <i>
      <x v="117"/>
    </i>
    <i>
      <x v="189"/>
    </i>
    <i>
      <x v="205"/>
    </i>
    <i>
      <x v="283"/>
    </i>
    <i>
      <x v="143"/>
    </i>
    <i>
      <x v="62"/>
    </i>
    <i>
      <x v="192"/>
    </i>
    <i>
      <x v="257"/>
    </i>
    <i>
      <x v="151"/>
    </i>
    <i>
      <x v="65"/>
    </i>
    <i>
      <x v="267"/>
    </i>
    <i>
      <x v="125"/>
    </i>
    <i>
      <x v="94"/>
    </i>
    <i>
      <x v="132"/>
    </i>
    <i>
      <x v="25"/>
    </i>
    <i>
      <x v="127"/>
    </i>
    <i>
      <x v="31"/>
    </i>
    <i>
      <x v="6"/>
    </i>
    <i>
      <x v="99"/>
    </i>
    <i>
      <x v="13"/>
    </i>
    <i>
      <x v="30"/>
    </i>
    <i>
      <x v="210"/>
    </i>
    <i>
      <x v="198"/>
    </i>
    <i>
      <x v="28"/>
    </i>
    <i>
      <x v="194"/>
    </i>
    <i>
      <x v="140"/>
    </i>
    <i>
      <x v="256"/>
    </i>
    <i>
      <x v="49"/>
    </i>
    <i>
      <x v="139"/>
    </i>
    <i>
      <x v="137"/>
    </i>
    <i>
      <x v="93"/>
    </i>
    <i>
      <x v="43"/>
    </i>
    <i>
      <x v="285"/>
    </i>
    <i>
      <x v="48"/>
    </i>
    <i>
      <x v="212"/>
    </i>
    <i>
      <x v="68"/>
    </i>
    <i>
      <x v="216"/>
    </i>
    <i>
      <x v="108"/>
    </i>
    <i>
      <x v="245"/>
    </i>
    <i>
      <x v="180"/>
    </i>
    <i>
      <x v="24"/>
    </i>
    <i>
      <x v="246"/>
    </i>
    <i>
      <x v="191"/>
    </i>
    <i>
      <x v="56"/>
    </i>
    <i>
      <x v="22"/>
    </i>
    <i>
      <x v="71"/>
    </i>
    <i>
      <x v="279"/>
    </i>
    <i>
      <x v="70"/>
    </i>
    <i>
      <x v="20"/>
    </i>
    <i>
      <x v="240"/>
    </i>
    <i>
      <x v="171"/>
    </i>
    <i>
      <x v="186"/>
    </i>
    <i>
      <x v="208"/>
    </i>
    <i>
      <x v="42"/>
    </i>
    <i>
      <x v="204"/>
    </i>
    <i>
      <x v="144"/>
    </i>
    <i>
      <x v="261"/>
    </i>
    <i>
      <x v="175"/>
    </i>
    <i>
      <x v="1"/>
    </i>
    <i>
      <x v="33"/>
    </i>
    <i>
      <x v="145"/>
    </i>
    <i>
      <x v="51"/>
    </i>
    <i>
      <x v="107"/>
    </i>
    <i>
      <x v="63"/>
    </i>
    <i>
      <x v="59"/>
    </i>
    <i>
      <x v="98"/>
    </i>
    <i>
      <x v="19"/>
    </i>
    <i>
      <x v="286"/>
    </i>
    <i>
      <x v="12"/>
    </i>
    <i>
      <x v="156"/>
    </i>
    <i>
      <x v="11"/>
    </i>
    <i>
      <x v="197"/>
    </i>
    <i>
      <x v="116"/>
    </i>
    <i>
      <x v="290"/>
    </i>
    <i>
      <x v="123"/>
    </i>
    <i>
      <x v="37"/>
    </i>
    <i>
      <x v="110"/>
    </i>
    <i>
      <x v="231"/>
    </i>
    <i>
      <x v="5"/>
    </i>
    <i>
      <x v="188"/>
    </i>
    <i>
      <x v="61"/>
    </i>
    <i>
      <x v="173"/>
    </i>
    <i>
      <x v="259"/>
    </i>
    <i>
      <x v="86"/>
    </i>
    <i>
      <x v="251"/>
    </i>
    <i>
      <x v="124"/>
    </i>
    <i>
      <x v="53"/>
    </i>
    <i>
      <x v="161"/>
    </i>
    <i>
      <x v="155"/>
    </i>
    <i>
      <x v="100"/>
    </i>
    <i>
      <x v="40"/>
    </i>
    <i>
      <x v="235"/>
    </i>
    <i>
      <x v="201"/>
    </i>
    <i>
      <x v="284"/>
    </i>
    <i>
      <x v="27"/>
    </i>
    <i>
      <x v="133"/>
    </i>
    <i>
      <x v="163"/>
    </i>
    <i>
      <x v="18"/>
    </i>
    <i>
      <x v="114"/>
    </i>
    <i>
      <x v="236"/>
    </i>
    <i>
      <x v="36"/>
    </i>
    <i>
      <x v="115"/>
    </i>
    <i>
      <x v="134"/>
    </i>
    <i>
      <x v="225"/>
    </i>
    <i>
      <x v="60"/>
    </i>
    <i>
      <x v="172"/>
    </i>
    <i>
      <x v="244"/>
    </i>
    <i>
      <x v="10"/>
    </i>
    <i>
      <x v="103"/>
    </i>
    <i>
      <x v="220"/>
    </i>
    <i>
      <x/>
    </i>
    <i>
      <x v="41"/>
    </i>
    <i>
      <x v="154"/>
    </i>
    <i>
      <x v="214"/>
    </i>
    <i>
      <x v="260"/>
    </i>
    <i>
      <x v="215"/>
    </i>
    <i>
      <x v="280"/>
    </i>
    <i>
      <x v="55"/>
    </i>
    <i>
      <x v="78"/>
    </i>
    <i>
      <x v="237"/>
    </i>
    <i>
      <x v="239"/>
    </i>
    <i>
      <x v="200"/>
    </i>
    <i>
      <x v="54"/>
    </i>
    <i>
      <x v="73"/>
    </i>
    <i>
      <x v="3"/>
    </i>
    <i>
      <x v="217"/>
    </i>
    <i>
      <x v="183"/>
    </i>
    <i>
      <x v="4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" fld="1" subtotal="average" baseField="0" baseItem="75"/>
    <dataField name="Average of Price per sqm" fld="9" subtotal="average" baseField="0" baseItem="166"/>
    <dataField name="Count of Suburb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361D-7761-4C39-A017-0D685A864E99}">
  <dimension ref="A1:J2155"/>
  <sheetViews>
    <sheetView zoomScale="70" workbookViewId="0">
      <selection activeCell="S8" sqref="S8"/>
    </sheetView>
  </sheetViews>
  <sheetFormatPr defaultRowHeight="14.4" x14ac:dyDescent="0.3"/>
  <cols>
    <col min="1" max="1" width="16.88671875" customWidth="1"/>
    <col min="3" max="3" width="11.21875" bestFit="1" customWidth="1"/>
    <col min="8" max="8" width="24.4414062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326</v>
      </c>
      <c r="J1" s="2"/>
    </row>
    <row r="2" spans="1:10" x14ac:dyDescent="0.3">
      <c r="A2" t="s">
        <v>248</v>
      </c>
      <c r="B2">
        <v>962</v>
      </c>
      <c r="C2" s="1">
        <v>43519</v>
      </c>
      <c r="D2">
        <v>3</v>
      </c>
      <c r="E2">
        <v>3</v>
      </c>
      <c r="F2">
        <v>92</v>
      </c>
      <c r="G2">
        <v>3067</v>
      </c>
      <c r="H2" t="s">
        <v>34</v>
      </c>
      <c r="I2">
        <f t="shared" ref="I2:I65" si="0">B2/F2</f>
        <v>10.456521739130435</v>
      </c>
    </row>
    <row r="3" spans="1:10" x14ac:dyDescent="0.3">
      <c r="A3" t="s">
        <v>248</v>
      </c>
      <c r="B3">
        <v>1204</v>
      </c>
      <c r="C3" s="1">
        <v>43519</v>
      </c>
      <c r="D3">
        <v>3</v>
      </c>
      <c r="E3">
        <v>3</v>
      </c>
      <c r="F3">
        <v>219</v>
      </c>
      <c r="G3">
        <v>3067</v>
      </c>
      <c r="H3" t="s">
        <v>34</v>
      </c>
      <c r="I3">
        <f t="shared" si="0"/>
        <v>5.4977168949771693</v>
      </c>
    </row>
    <row r="4" spans="1:10" x14ac:dyDescent="0.3">
      <c r="A4" t="s">
        <v>248</v>
      </c>
      <c r="B4">
        <v>1374</v>
      </c>
      <c r="C4" s="1">
        <v>43547</v>
      </c>
      <c r="D4">
        <v>3</v>
      </c>
      <c r="E4">
        <v>3</v>
      </c>
      <c r="F4">
        <v>322</v>
      </c>
      <c r="G4">
        <v>3067</v>
      </c>
      <c r="H4" t="s">
        <v>34</v>
      </c>
      <c r="I4">
        <f t="shared" si="0"/>
        <v>4.2670807453416151</v>
      </c>
    </row>
    <row r="5" spans="1:10" x14ac:dyDescent="0.3">
      <c r="A5" t="s">
        <v>267</v>
      </c>
      <c r="B5">
        <v>1754</v>
      </c>
      <c r="C5" s="1">
        <v>43547</v>
      </c>
      <c r="D5">
        <v>3</v>
      </c>
      <c r="E5">
        <v>7.5</v>
      </c>
      <c r="F5">
        <v>628</v>
      </c>
      <c r="G5">
        <v>3040</v>
      </c>
      <c r="H5" t="s">
        <v>9</v>
      </c>
      <c r="I5">
        <f t="shared" si="0"/>
        <v>2.7929936305732483</v>
      </c>
    </row>
    <row r="6" spans="1:10" x14ac:dyDescent="0.3">
      <c r="A6" t="s">
        <v>267</v>
      </c>
      <c r="B6">
        <v>1356</v>
      </c>
      <c r="C6" s="1">
        <v>43547</v>
      </c>
      <c r="D6">
        <v>3</v>
      </c>
      <c r="E6">
        <v>7.5</v>
      </c>
      <c r="F6">
        <v>495</v>
      </c>
      <c r="G6">
        <v>3040</v>
      </c>
      <c r="H6" t="s">
        <v>9</v>
      </c>
      <c r="I6">
        <f t="shared" si="0"/>
        <v>2.7393939393939393</v>
      </c>
    </row>
    <row r="7" spans="1:10" x14ac:dyDescent="0.3">
      <c r="A7" t="s">
        <v>8</v>
      </c>
      <c r="B7">
        <v>983</v>
      </c>
      <c r="C7" s="1">
        <v>43533</v>
      </c>
      <c r="D7">
        <v>3</v>
      </c>
      <c r="E7">
        <v>10.4</v>
      </c>
      <c r="F7">
        <v>318</v>
      </c>
      <c r="G7">
        <v>3042</v>
      </c>
      <c r="H7" t="s">
        <v>9</v>
      </c>
      <c r="I7">
        <f t="shared" si="0"/>
        <v>3.091194968553459</v>
      </c>
    </row>
    <row r="8" spans="1:10" x14ac:dyDescent="0.3">
      <c r="A8" t="s">
        <v>8</v>
      </c>
      <c r="B8">
        <v>900</v>
      </c>
      <c r="C8" s="1">
        <v>43533</v>
      </c>
      <c r="D8">
        <v>3</v>
      </c>
      <c r="E8">
        <v>10.4</v>
      </c>
      <c r="F8">
        <v>326</v>
      </c>
      <c r="G8">
        <v>3042</v>
      </c>
      <c r="H8" t="s">
        <v>9</v>
      </c>
      <c r="I8">
        <f t="shared" si="0"/>
        <v>2.7607361963190185</v>
      </c>
    </row>
    <row r="9" spans="1:10" x14ac:dyDescent="0.3">
      <c r="A9" t="s">
        <v>8</v>
      </c>
      <c r="B9">
        <v>650</v>
      </c>
      <c r="C9" s="1">
        <v>43526</v>
      </c>
      <c r="D9">
        <v>3</v>
      </c>
      <c r="E9">
        <v>10.4</v>
      </c>
      <c r="F9">
        <v>293</v>
      </c>
      <c r="G9">
        <v>3042</v>
      </c>
      <c r="H9" t="s">
        <v>9</v>
      </c>
      <c r="I9">
        <f t="shared" si="0"/>
        <v>2.218430034129693</v>
      </c>
    </row>
    <row r="10" spans="1:10" x14ac:dyDescent="0.3">
      <c r="A10" t="s">
        <v>8</v>
      </c>
      <c r="B10">
        <v>981</v>
      </c>
      <c r="C10" s="1">
        <v>43477</v>
      </c>
      <c r="D10">
        <v>3</v>
      </c>
      <c r="E10">
        <v>10.4</v>
      </c>
      <c r="F10">
        <v>643</v>
      </c>
      <c r="G10">
        <v>3042</v>
      </c>
      <c r="H10" t="s">
        <v>9</v>
      </c>
      <c r="I10">
        <f t="shared" si="0"/>
        <v>1.5256609642301711</v>
      </c>
    </row>
    <row r="11" spans="1:10" x14ac:dyDescent="0.3">
      <c r="A11" t="s">
        <v>8</v>
      </c>
      <c r="B11">
        <v>800</v>
      </c>
      <c r="C11" s="1">
        <v>43477</v>
      </c>
      <c r="D11">
        <v>4</v>
      </c>
      <c r="E11">
        <v>10.4</v>
      </c>
      <c r="F11">
        <v>595</v>
      </c>
      <c r="G11">
        <v>3042</v>
      </c>
      <c r="H11" t="s">
        <v>9</v>
      </c>
      <c r="I11">
        <f t="shared" si="0"/>
        <v>1.3445378151260505</v>
      </c>
    </row>
    <row r="12" spans="1:10" x14ac:dyDescent="0.3">
      <c r="A12" t="s">
        <v>8</v>
      </c>
      <c r="B12">
        <v>826</v>
      </c>
      <c r="C12" s="1">
        <v>43547</v>
      </c>
      <c r="D12">
        <v>4</v>
      </c>
      <c r="E12">
        <v>10.4</v>
      </c>
      <c r="F12">
        <v>616</v>
      </c>
      <c r="G12">
        <v>3042</v>
      </c>
      <c r="H12" t="s">
        <v>9</v>
      </c>
      <c r="I12">
        <f t="shared" si="0"/>
        <v>1.3409090909090908</v>
      </c>
    </row>
    <row r="13" spans="1:10" x14ac:dyDescent="0.3">
      <c r="A13" t="s">
        <v>8</v>
      </c>
      <c r="B13">
        <v>1034</v>
      </c>
      <c r="C13" s="1">
        <v>43491</v>
      </c>
      <c r="D13">
        <v>5</v>
      </c>
      <c r="E13">
        <v>10.4</v>
      </c>
      <c r="F13">
        <v>781</v>
      </c>
      <c r="G13">
        <v>3042</v>
      </c>
      <c r="H13" t="s">
        <v>9</v>
      </c>
      <c r="I13">
        <f t="shared" si="0"/>
        <v>1.323943661971831</v>
      </c>
    </row>
    <row r="14" spans="1:10" x14ac:dyDescent="0.3">
      <c r="A14" t="s">
        <v>8</v>
      </c>
      <c r="B14">
        <v>1029</v>
      </c>
      <c r="C14" s="1">
        <v>43477</v>
      </c>
      <c r="D14">
        <v>3</v>
      </c>
      <c r="E14">
        <v>10.4</v>
      </c>
      <c r="F14">
        <v>823</v>
      </c>
      <c r="G14">
        <v>3042</v>
      </c>
      <c r="H14" t="s">
        <v>9</v>
      </c>
      <c r="I14">
        <f t="shared" si="0"/>
        <v>1.2503037667071688</v>
      </c>
    </row>
    <row r="15" spans="1:10" x14ac:dyDescent="0.3">
      <c r="A15" t="s">
        <v>200</v>
      </c>
      <c r="B15">
        <v>1660</v>
      </c>
      <c r="C15" s="1">
        <v>43533</v>
      </c>
      <c r="D15">
        <v>3</v>
      </c>
      <c r="E15">
        <v>3</v>
      </c>
      <c r="F15">
        <v>146</v>
      </c>
      <c r="G15">
        <v>3206</v>
      </c>
      <c r="H15" t="s">
        <v>15</v>
      </c>
      <c r="I15">
        <f t="shared" si="0"/>
        <v>11.36986301369863</v>
      </c>
    </row>
    <row r="16" spans="1:10" x14ac:dyDescent="0.3">
      <c r="A16" t="s">
        <v>268</v>
      </c>
      <c r="B16">
        <v>785</v>
      </c>
      <c r="C16" s="1">
        <v>43547</v>
      </c>
      <c r="D16">
        <v>3</v>
      </c>
      <c r="E16">
        <v>10.5</v>
      </c>
      <c r="F16">
        <v>302</v>
      </c>
      <c r="G16">
        <v>3020</v>
      </c>
      <c r="H16" t="s">
        <v>9</v>
      </c>
      <c r="I16">
        <f t="shared" si="0"/>
        <v>2.5993377483443707</v>
      </c>
    </row>
    <row r="17" spans="1:9" x14ac:dyDescent="0.3">
      <c r="A17" t="s">
        <v>268</v>
      </c>
      <c r="B17">
        <v>662</v>
      </c>
      <c r="C17" s="1">
        <v>43526</v>
      </c>
      <c r="D17">
        <v>2</v>
      </c>
      <c r="E17">
        <v>10.5</v>
      </c>
      <c r="F17">
        <v>478</v>
      </c>
      <c r="G17">
        <v>3020</v>
      </c>
      <c r="H17" t="s">
        <v>9</v>
      </c>
      <c r="I17">
        <f t="shared" si="0"/>
        <v>1.3849372384937237</v>
      </c>
    </row>
    <row r="18" spans="1:9" x14ac:dyDescent="0.3">
      <c r="A18" t="s">
        <v>268</v>
      </c>
      <c r="B18">
        <v>756</v>
      </c>
      <c r="C18" s="1">
        <v>43547</v>
      </c>
      <c r="D18">
        <v>3</v>
      </c>
      <c r="E18">
        <v>10.5</v>
      </c>
      <c r="F18">
        <v>715</v>
      </c>
      <c r="G18">
        <v>3020</v>
      </c>
      <c r="H18" t="s">
        <v>9</v>
      </c>
      <c r="I18">
        <f t="shared" si="0"/>
        <v>1.0573426573426574</v>
      </c>
    </row>
    <row r="19" spans="1:9" x14ac:dyDescent="0.3">
      <c r="A19" t="s">
        <v>201</v>
      </c>
      <c r="B19">
        <v>2306</v>
      </c>
      <c r="C19" s="1">
        <v>43526</v>
      </c>
      <c r="D19">
        <v>4</v>
      </c>
      <c r="E19">
        <v>5.7</v>
      </c>
      <c r="F19">
        <v>380</v>
      </c>
      <c r="G19">
        <v>3078</v>
      </c>
      <c r="H19" t="s">
        <v>34</v>
      </c>
      <c r="I19">
        <f t="shared" si="0"/>
        <v>6.0684210526315789</v>
      </c>
    </row>
    <row r="20" spans="1:9" x14ac:dyDescent="0.3">
      <c r="A20" t="s">
        <v>201</v>
      </c>
      <c r="B20">
        <v>1110</v>
      </c>
      <c r="C20" s="1">
        <v>43547</v>
      </c>
      <c r="D20">
        <v>3</v>
      </c>
      <c r="E20">
        <v>5.7</v>
      </c>
      <c r="F20">
        <v>226</v>
      </c>
      <c r="G20">
        <v>3078</v>
      </c>
      <c r="H20" t="s">
        <v>34</v>
      </c>
      <c r="I20">
        <f t="shared" si="0"/>
        <v>4.9115044247787614</v>
      </c>
    </row>
    <row r="21" spans="1:9" x14ac:dyDescent="0.3">
      <c r="A21" t="s">
        <v>201</v>
      </c>
      <c r="B21">
        <v>1579</v>
      </c>
      <c r="C21" s="1">
        <v>43540</v>
      </c>
      <c r="D21">
        <v>4</v>
      </c>
      <c r="E21">
        <v>5.7</v>
      </c>
      <c r="F21">
        <v>503</v>
      </c>
      <c r="G21">
        <v>3078</v>
      </c>
      <c r="H21" t="s">
        <v>34</v>
      </c>
      <c r="I21">
        <f t="shared" si="0"/>
        <v>3.1391650099403576</v>
      </c>
    </row>
    <row r="22" spans="1:9" x14ac:dyDescent="0.3">
      <c r="A22" t="s">
        <v>201</v>
      </c>
      <c r="B22">
        <v>1725</v>
      </c>
      <c r="C22" s="1">
        <v>43547</v>
      </c>
      <c r="D22">
        <v>3</v>
      </c>
      <c r="E22">
        <v>5.7</v>
      </c>
      <c r="F22">
        <v>621</v>
      </c>
      <c r="G22">
        <v>3078</v>
      </c>
      <c r="H22" t="s">
        <v>34</v>
      </c>
      <c r="I22">
        <f t="shared" si="0"/>
        <v>2.7777777777777777</v>
      </c>
    </row>
    <row r="23" spans="1:9" x14ac:dyDescent="0.3">
      <c r="A23" t="s">
        <v>201</v>
      </c>
      <c r="B23">
        <v>1489</v>
      </c>
      <c r="C23" s="1">
        <v>43533</v>
      </c>
      <c r="D23">
        <v>4</v>
      </c>
      <c r="E23">
        <v>5.7</v>
      </c>
      <c r="F23">
        <v>600</v>
      </c>
      <c r="G23">
        <v>3078</v>
      </c>
      <c r="H23" t="s">
        <v>34</v>
      </c>
      <c r="I23">
        <f t="shared" si="0"/>
        <v>2.4816666666666665</v>
      </c>
    </row>
    <row r="24" spans="1:9" x14ac:dyDescent="0.3">
      <c r="A24" t="s">
        <v>201</v>
      </c>
      <c r="B24">
        <v>2432</v>
      </c>
      <c r="C24" s="1">
        <v>43533</v>
      </c>
      <c r="D24">
        <v>4</v>
      </c>
      <c r="E24">
        <v>5.7</v>
      </c>
      <c r="F24">
        <v>1148</v>
      </c>
      <c r="G24">
        <v>3078</v>
      </c>
      <c r="H24" t="s">
        <v>34</v>
      </c>
      <c r="I24">
        <f t="shared" si="0"/>
        <v>2.1184668989547037</v>
      </c>
    </row>
    <row r="25" spans="1:9" x14ac:dyDescent="0.3">
      <c r="A25" t="s">
        <v>10</v>
      </c>
      <c r="B25">
        <v>1049</v>
      </c>
      <c r="C25" s="1">
        <v>43547</v>
      </c>
      <c r="D25">
        <v>4</v>
      </c>
      <c r="E25">
        <v>11</v>
      </c>
      <c r="F25">
        <v>386</v>
      </c>
      <c r="G25">
        <v>3018</v>
      </c>
      <c r="H25" t="s">
        <v>9</v>
      </c>
      <c r="I25">
        <f t="shared" si="0"/>
        <v>2.7176165803108807</v>
      </c>
    </row>
    <row r="26" spans="1:9" x14ac:dyDescent="0.3">
      <c r="A26" t="s">
        <v>10</v>
      </c>
      <c r="B26">
        <v>1823</v>
      </c>
      <c r="C26" s="1">
        <v>43533</v>
      </c>
      <c r="D26">
        <v>3</v>
      </c>
      <c r="E26">
        <v>11</v>
      </c>
      <c r="F26">
        <v>697</v>
      </c>
      <c r="G26">
        <v>3018</v>
      </c>
      <c r="H26" t="s">
        <v>9</v>
      </c>
      <c r="I26">
        <f t="shared" si="0"/>
        <v>2.6154949784791968</v>
      </c>
    </row>
    <row r="27" spans="1:9" x14ac:dyDescent="0.3">
      <c r="A27" t="s">
        <v>10</v>
      </c>
      <c r="B27">
        <v>748</v>
      </c>
      <c r="C27" s="1">
        <v>43540</v>
      </c>
      <c r="D27">
        <v>3</v>
      </c>
      <c r="E27">
        <v>11</v>
      </c>
      <c r="F27">
        <v>289</v>
      </c>
      <c r="G27">
        <v>3018</v>
      </c>
      <c r="H27" t="s">
        <v>9</v>
      </c>
      <c r="I27">
        <f t="shared" si="0"/>
        <v>2.5882352941176472</v>
      </c>
    </row>
    <row r="28" spans="1:9" x14ac:dyDescent="0.3">
      <c r="A28" t="s">
        <v>10</v>
      </c>
      <c r="B28">
        <v>1224</v>
      </c>
      <c r="C28" s="1">
        <v>43547</v>
      </c>
      <c r="D28">
        <v>5</v>
      </c>
      <c r="E28">
        <v>11</v>
      </c>
      <c r="F28">
        <v>565</v>
      </c>
      <c r="G28">
        <v>3018</v>
      </c>
      <c r="H28" t="s">
        <v>9</v>
      </c>
      <c r="I28">
        <f t="shared" si="0"/>
        <v>2.1663716814159293</v>
      </c>
    </row>
    <row r="29" spans="1:9" x14ac:dyDescent="0.3">
      <c r="A29" t="s">
        <v>10</v>
      </c>
      <c r="B29">
        <v>974</v>
      </c>
      <c r="C29" s="1">
        <v>43512</v>
      </c>
      <c r="D29">
        <v>3</v>
      </c>
      <c r="E29">
        <v>11</v>
      </c>
      <c r="F29">
        <v>556</v>
      </c>
      <c r="G29">
        <v>3018</v>
      </c>
      <c r="H29" t="s">
        <v>9</v>
      </c>
      <c r="I29">
        <f t="shared" si="0"/>
        <v>1.7517985611510791</v>
      </c>
    </row>
    <row r="30" spans="1:9" x14ac:dyDescent="0.3">
      <c r="A30" t="s">
        <v>10</v>
      </c>
      <c r="B30">
        <v>929</v>
      </c>
      <c r="C30" s="1">
        <v>43477</v>
      </c>
      <c r="D30">
        <v>3</v>
      </c>
      <c r="E30">
        <v>11</v>
      </c>
      <c r="F30">
        <v>864</v>
      </c>
      <c r="G30">
        <v>3018</v>
      </c>
      <c r="H30" t="s">
        <v>9</v>
      </c>
      <c r="I30">
        <f t="shared" si="0"/>
        <v>1.0752314814814814</v>
      </c>
    </row>
    <row r="31" spans="1:9" x14ac:dyDescent="0.3">
      <c r="A31" t="s">
        <v>11</v>
      </c>
      <c r="B31">
        <v>788</v>
      </c>
      <c r="C31" s="1">
        <v>43519</v>
      </c>
      <c r="D31">
        <v>4</v>
      </c>
      <c r="E31">
        <v>15.5</v>
      </c>
      <c r="F31">
        <v>513</v>
      </c>
      <c r="G31">
        <v>3028</v>
      </c>
      <c r="H31" t="s">
        <v>9</v>
      </c>
      <c r="I31">
        <f t="shared" si="0"/>
        <v>1.5360623781676412</v>
      </c>
    </row>
    <row r="32" spans="1:9" x14ac:dyDescent="0.3">
      <c r="A32" t="s">
        <v>11</v>
      </c>
      <c r="B32">
        <v>771</v>
      </c>
      <c r="C32" s="1">
        <v>43540</v>
      </c>
      <c r="D32">
        <v>4</v>
      </c>
      <c r="E32">
        <v>15.5</v>
      </c>
      <c r="F32">
        <v>510</v>
      </c>
      <c r="G32">
        <v>3028</v>
      </c>
      <c r="H32" t="s">
        <v>9</v>
      </c>
      <c r="I32">
        <f t="shared" si="0"/>
        <v>1.5117647058823529</v>
      </c>
    </row>
    <row r="33" spans="1:9" x14ac:dyDescent="0.3">
      <c r="A33" t="s">
        <v>11</v>
      </c>
      <c r="B33">
        <v>727</v>
      </c>
      <c r="C33" s="1">
        <v>43477</v>
      </c>
      <c r="D33">
        <v>3</v>
      </c>
      <c r="E33">
        <v>15.5</v>
      </c>
      <c r="F33">
        <v>570</v>
      </c>
      <c r="G33">
        <v>3028</v>
      </c>
      <c r="H33" t="s">
        <v>9</v>
      </c>
      <c r="I33">
        <f t="shared" si="0"/>
        <v>1.275438596491228</v>
      </c>
    </row>
    <row r="34" spans="1:9" x14ac:dyDescent="0.3">
      <c r="A34" t="s">
        <v>11</v>
      </c>
      <c r="B34">
        <v>605</v>
      </c>
      <c r="C34" s="1">
        <v>43533</v>
      </c>
      <c r="D34">
        <v>3</v>
      </c>
      <c r="E34">
        <v>15.5</v>
      </c>
      <c r="F34">
        <v>490</v>
      </c>
      <c r="G34">
        <v>3028</v>
      </c>
      <c r="H34" t="s">
        <v>9</v>
      </c>
      <c r="I34">
        <f t="shared" si="0"/>
        <v>1.2346938775510203</v>
      </c>
    </row>
    <row r="35" spans="1:9" x14ac:dyDescent="0.3">
      <c r="A35" t="s">
        <v>11</v>
      </c>
      <c r="B35">
        <v>641</v>
      </c>
      <c r="C35" s="1">
        <v>43526</v>
      </c>
      <c r="D35">
        <v>3</v>
      </c>
      <c r="E35">
        <v>15.5</v>
      </c>
      <c r="F35">
        <v>540</v>
      </c>
      <c r="G35">
        <v>3028</v>
      </c>
      <c r="H35" t="s">
        <v>9</v>
      </c>
      <c r="I35">
        <f t="shared" si="0"/>
        <v>1.1870370370370371</v>
      </c>
    </row>
    <row r="36" spans="1:9" x14ac:dyDescent="0.3">
      <c r="A36" t="s">
        <v>12</v>
      </c>
      <c r="B36">
        <v>868</v>
      </c>
      <c r="C36" s="1">
        <v>43526</v>
      </c>
      <c r="D36">
        <v>3</v>
      </c>
      <c r="E36">
        <v>9.4</v>
      </c>
      <c r="F36">
        <v>350</v>
      </c>
      <c r="G36">
        <v>3025</v>
      </c>
      <c r="H36" t="s">
        <v>9</v>
      </c>
      <c r="I36">
        <f t="shared" si="0"/>
        <v>2.48</v>
      </c>
    </row>
    <row r="37" spans="1:9" x14ac:dyDescent="0.3">
      <c r="A37" t="s">
        <v>12</v>
      </c>
      <c r="B37">
        <v>988</v>
      </c>
      <c r="C37" s="1">
        <v>43547</v>
      </c>
      <c r="D37">
        <v>3</v>
      </c>
      <c r="E37">
        <v>9.4</v>
      </c>
      <c r="F37">
        <v>604</v>
      </c>
      <c r="G37">
        <v>3025</v>
      </c>
      <c r="H37" t="s">
        <v>9</v>
      </c>
      <c r="I37">
        <f t="shared" si="0"/>
        <v>1.6357615894039734</v>
      </c>
    </row>
    <row r="38" spans="1:9" x14ac:dyDescent="0.3">
      <c r="A38" t="s">
        <v>12</v>
      </c>
      <c r="B38">
        <v>878</v>
      </c>
      <c r="C38" s="1">
        <v>43512</v>
      </c>
      <c r="D38">
        <v>3</v>
      </c>
      <c r="E38">
        <v>9.4</v>
      </c>
      <c r="F38">
        <v>557</v>
      </c>
      <c r="G38">
        <v>3025</v>
      </c>
      <c r="H38" t="s">
        <v>9</v>
      </c>
      <c r="I38">
        <f t="shared" si="0"/>
        <v>1.5763016157989227</v>
      </c>
    </row>
    <row r="39" spans="1:9" x14ac:dyDescent="0.3">
      <c r="A39" t="s">
        <v>12</v>
      </c>
      <c r="B39">
        <v>709</v>
      </c>
      <c r="C39" s="1">
        <v>43533</v>
      </c>
      <c r="D39">
        <v>3</v>
      </c>
      <c r="E39">
        <v>9.4</v>
      </c>
      <c r="F39">
        <v>464</v>
      </c>
      <c r="G39">
        <v>3025</v>
      </c>
      <c r="H39" t="s">
        <v>9</v>
      </c>
      <c r="I39">
        <f t="shared" si="0"/>
        <v>1.5280172413793103</v>
      </c>
    </row>
    <row r="40" spans="1:9" x14ac:dyDescent="0.3">
      <c r="A40" t="s">
        <v>12</v>
      </c>
      <c r="B40">
        <v>804</v>
      </c>
      <c r="C40" s="1">
        <v>43477</v>
      </c>
      <c r="D40">
        <v>5</v>
      </c>
      <c r="E40">
        <v>9.4</v>
      </c>
      <c r="F40">
        <v>542</v>
      </c>
      <c r="G40">
        <v>3025</v>
      </c>
      <c r="H40" t="s">
        <v>9</v>
      </c>
      <c r="I40">
        <f t="shared" si="0"/>
        <v>1.4833948339483394</v>
      </c>
    </row>
    <row r="41" spans="1:9" x14ac:dyDescent="0.3">
      <c r="A41" t="s">
        <v>12</v>
      </c>
      <c r="B41">
        <v>881</v>
      </c>
      <c r="C41" s="1">
        <v>43547</v>
      </c>
      <c r="D41">
        <v>4</v>
      </c>
      <c r="E41">
        <v>9.4</v>
      </c>
      <c r="F41">
        <v>653</v>
      </c>
      <c r="G41">
        <v>3025</v>
      </c>
      <c r="H41" t="s">
        <v>9</v>
      </c>
      <c r="I41">
        <f t="shared" si="0"/>
        <v>1.3491577335375191</v>
      </c>
    </row>
    <row r="42" spans="1:9" x14ac:dyDescent="0.3">
      <c r="A42" t="s">
        <v>12</v>
      </c>
      <c r="B42">
        <v>754</v>
      </c>
      <c r="C42" s="1">
        <v>43547</v>
      </c>
      <c r="D42">
        <v>3</v>
      </c>
      <c r="E42">
        <v>9.4</v>
      </c>
      <c r="F42">
        <v>582</v>
      </c>
      <c r="G42">
        <v>3025</v>
      </c>
      <c r="H42" t="s">
        <v>9</v>
      </c>
      <c r="I42">
        <f t="shared" si="0"/>
        <v>1.29553264604811</v>
      </c>
    </row>
    <row r="43" spans="1:9" x14ac:dyDescent="0.3">
      <c r="A43" t="s">
        <v>13</v>
      </c>
      <c r="B43">
        <v>652</v>
      </c>
      <c r="C43" s="1">
        <v>43526</v>
      </c>
      <c r="D43">
        <v>3</v>
      </c>
      <c r="E43">
        <v>12.8</v>
      </c>
      <c r="F43">
        <v>565</v>
      </c>
      <c r="G43">
        <v>3022</v>
      </c>
      <c r="H43" t="s">
        <v>9</v>
      </c>
      <c r="I43">
        <f t="shared" si="0"/>
        <v>1.1539823008849557</v>
      </c>
    </row>
    <row r="44" spans="1:9" x14ac:dyDescent="0.3">
      <c r="A44" t="s">
        <v>13</v>
      </c>
      <c r="B44">
        <v>737</v>
      </c>
      <c r="C44" s="1">
        <v>43512</v>
      </c>
      <c r="D44">
        <v>3</v>
      </c>
      <c r="E44">
        <v>12.8</v>
      </c>
      <c r="F44">
        <v>699</v>
      </c>
      <c r="G44">
        <v>3022</v>
      </c>
      <c r="H44" t="s">
        <v>9</v>
      </c>
      <c r="I44">
        <f t="shared" si="0"/>
        <v>1.0543633762517883</v>
      </c>
    </row>
    <row r="45" spans="1:9" x14ac:dyDescent="0.3">
      <c r="A45" t="s">
        <v>13</v>
      </c>
      <c r="B45">
        <v>635</v>
      </c>
      <c r="C45" s="1">
        <v>43533</v>
      </c>
      <c r="D45">
        <v>4</v>
      </c>
      <c r="E45">
        <v>12.8</v>
      </c>
      <c r="F45">
        <v>604</v>
      </c>
      <c r="G45">
        <v>3022</v>
      </c>
      <c r="H45" t="s">
        <v>9</v>
      </c>
      <c r="I45">
        <f t="shared" si="0"/>
        <v>1.0513245033112584</v>
      </c>
    </row>
    <row r="46" spans="1:9" x14ac:dyDescent="0.3">
      <c r="A46" t="s">
        <v>13</v>
      </c>
      <c r="B46">
        <v>600</v>
      </c>
      <c r="C46" s="1">
        <v>43477</v>
      </c>
      <c r="D46">
        <v>2</v>
      </c>
      <c r="E46">
        <v>12.8</v>
      </c>
      <c r="F46">
        <v>622</v>
      </c>
      <c r="G46">
        <v>3022</v>
      </c>
      <c r="H46" t="s">
        <v>9</v>
      </c>
      <c r="I46">
        <f t="shared" si="0"/>
        <v>0.96463022508038587</v>
      </c>
    </row>
    <row r="47" spans="1:9" x14ac:dyDescent="0.3">
      <c r="A47" t="s">
        <v>13</v>
      </c>
      <c r="B47">
        <v>632</v>
      </c>
      <c r="C47" s="1">
        <v>43498</v>
      </c>
      <c r="D47">
        <v>3</v>
      </c>
      <c r="E47">
        <v>12.8</v>
      </c>
      <c r="F47">
        <v>706</v>
      </c>
      <c r="G47">
        <v>3022</v>
      </c>
      <c r="H47" t="s">
        <v>9</v>
      </c>
      <c r="I47">
        <f t="shared" si="0"/>
        <v>0.89518413597733715</v>
      </c>
    </row>
    <row r="48" spans="1:9" x14ac:dyDescent="0.3">
      <c r="A48" t="s">
        <v>13</v>
      </c>
      <c r="B48">
        <v>593</v>
      </c>
      <c r="C48" s="1">
        <v>43547</v>
      </c>
      <c r="D48">
        <v>3</v>
      </c>
      <c r="E48">
        <v>12.8</v>
      </c>
      <c r="F48">
        <v>665</v>
      </c>
      <c r="G48">
        <v>3022</v>
      </c>
      <c r="H48" t="s">
        <v>9</v>
      </c>
      <c r="I48">
        <f t="shared" si="0"/>
        <v>0.8917293233082707</v>
      </c>
    </row>
    <row r="49" spans="1:9" x14ac:dyDescent="0.3">
      <c r="A49" t="s">
        <v>269</v>
      </c>
      <c r="B49">
        <v>4258</v>
      </c>
      <c r="C49" s="1">
        <v>43526</v>
      </c>
      <c r="D49">
        <v>4</v>
      </c>
      <c r="E49">
        <v>6.3</v>
      </c>
      <c r="F49">
        <v>576</v>
      </c>
      <c r="G49">
        <v>3143</v>
      </c>
      <c r="H49" t="s">
        <v>15</v>
      </c>
      <c r="I49">
        <f t="shared" si="0"/>
        <v>7.3923611111111107</v>
      </c>
    </row>
    <row r="50" spans="1:9" x14ac:dyDescent="0.3">
      <c r="A50" t="s">
        <v>269</v>
      </c>
      <c r="B50">
        <v>1909</v>
      </c>
      <c r="C50" s="1">
        <v>43547</v>
      </c>
      <c r="D50">
        <v>3</v>
      </c>
      <c r="E50">
        <v>6.3</v>
      </c>
      <c r="F50">
        <v>286</v>
      </c>
      <c r="G50">
        <v>3143</v>
      </c>
      <c r="H50" t="s">
        <v>15</v>
      </c>
      <c r="I50">
        <f t="shared" si="0"/>
        <v>6.674825174825175</v>
      </c>
    </row>
    <row r="51" spans="1:9" x14ac:dyDescent="0.3">
      <c r="A51" t="s">
        <v>269</v>
      </c>
      <c r="B51">
        <v>1105</v>
      </c>
      <c r="C51" s="1">
        <v>43547</v>
      </c>
      <c r="D51">
        <v>3</v>
      </c>
      <c r="E51">
        <v>6.3</v>
      </c>
      <c r="F51">
        <v>264</v>
      </c>
      <c r="G51">
        <v>3143</v>
      </c>
      <c r="H51" t="s">
        <v>15</v>
      </c>
      <c r="I51">
        <f t="shared" si="0"/>
        <v>4.1856060606060606</v>
      </c>
    </row>
    <row r="52" spans="1:9" x14ac:dyDescent="0.3">
      <c r="A52" t="s">
        <v>202</v>
      </c>
      <c r="B52">
        <v>921</v>
      </c>
      <c r="C52" s="1">
        <v>43547</v>
      </c>
      <c r="D52">
        <v>2</v>
      </c>
      <c r="E52">
        <v>4.3</v>
      </c>
      <c r="F52">
        <v>185</v>
      </c>
      <c r="G52">
        <v>3032</v>
      </c>
      <c r="H52" t="s">
        <v>9</v>
      </c>
      <c r="I52">
        <f t="shared" si="0"/>
        <v>4.9783783783783786</v>
      </c>
    </row>
    <row r="53" spans="1:9" x14ac:dyDescent="0.3">
      <c r="A53" t="s">
        <v>202</v>
      </c>
      <c r="B53">
        <v>1086</v>
      </c>
      <c r="C53" s="1">
        <v>43526</v>
      </c>
      <c r="D53">
        <v>3</v>
      </c>
      <c r="E53">
        <v>4.3</v>
      </c>
      <c r="F53">
        <v>234</v>
      </c>
      <c r="G53">
        <v>3032</v>
      </c>
      <c r="H53" t="s">
        <v>9</v>
      </c>
      <c r="I53">
        <f t="shared" si="0"/>
        <v>4.6410256410256414</v>
      </c>
    </row>
    <row r="54" spans="1:9" x14ac:dyDescent="0.3">
      <c r="A54" t="s">
        <v>202</v>
      </c>
      <c r="B54">
        <v>985</v>
      </c>
      <c r="C54" s="1">
        <v>43547</v>
      </c>
      <c r="D54">
        <v>3</v>
      </c>
      <c r="E54">
        <v>4.3</v>
      </c>
      <c r="F54">
        <v>250</v>
      </c>
      <c r="G54">
        <v>3032</v>
      </c>
      <c r="H54" t="s">
        <v>9</v>
      </c>
      <c r="I54">
        <f t="shared" si="0"/>
        <v>3.94</v>
      </c>
    </row>
    <row r="55" spans="1:9" x14ac:dyDescent="0.3">
      <c r="A55" t="s">
        <v>202</v>
      </c>
      <c r="B55">
        <v>1346</v>
      </c>
      <c r="C55" s="1">
        <v>43526</v>
      </c>
      <c r="D55">
        <v>4</v>
      </c>
      <c r="E55">
        <v>4.3</v>
      </c>
      <c r="F55">
        <v>363</v>
      </c>
      <c r="G55">
        <v>3032</v>
      </c>
      <c r="H55" t="s">
        <v>9</v>
      </c>
      <c r="I55">
        <f t="shared" si="0"/>
        <v>3.7079889807162534</v>
      </c>
    </row>
    <row r="56" spans="1:9" x14ac:dyDescent="0.3">
      <c r="A56" t="s">
        <v>202</v>
      </c>
      <c r="B56">
        <v>1322</v>
      </c>
      <c r="C56" s="1">
        <v>43547</v>
      </c>
      <c r="D56">
        <v>3</v>
      </c>
      <c r="E56">
        <v>4.3</v>
      </c>
      <c r="F56">
        <v>370</v>
      </c>
      <c r="G56">
        <v>3032</v>
      </c>
      <c r="H56" t="s">
        <v>9</v>
      </c>
      <c r="I56">
        <f t="shared" si="0"/>
        <v>3.5729729729729729</v>
      </c>
    </row>
    <row r="57" spans="1:9" x14ac:dyDescent="0.3">
      <c r="A57" t="s">
        <v>202</v>
      </c>
      <c r="B57">
        <v>817</v>
      </c>
      <c r="C57" s="1">
        <v>43519</v>
      </c>
      <c r="D57">
        <v>2</v>
      </c>
      <c r="E57">
        <v>4.3</v>
      </c>
      <c r="F57">
        <v>231</v>
      </c>
      <c r="G57">
        <v>3032</v>
      </c>
      <c r="H57" t="s">
        <v>9</v>
      </c>
      <c r="I57">
        <f t="shared" si="0"/>
        <v>3.5367965367965368</v>
      </c>
    </row>
    <row r="58" spans="1:9" x14ac:dyDescent="0.3">
      <c r="A58" t="s">
        <v>202</v>
      </c>
      <c r="B58">
        <v>1061</v>
      </c>
      <c r="C58" s="1">
        <v>43533</v>
      </c>
      <c r="D58">
        <v>3</v>
      </c>
      <c r="E58">
        <v>4.3</v>
      </c>
      <c r="F58">
        <v>302</v>
      </c>
      <c r="G58">
        <v>3032</v>
      </c>
      <c r="H58" t="s">
        <v>9</v>
      </c>
      <c r="I58">
        <f t="shared" si="0"/>
        <v>3.5132450331125828</v>
      </c>
    </row>
    <row r="59" spans="1:9" x14ac:dyDescent="0.3">
      <c r="A59" t="s">
        <v>202</v>
      </c>
      <c r="B59">
        <v>1617</v>
      </c>
      <c r="C59" s="1">
        <v>43547</v>
      </c>
      <c r="D59">
        <v>4</v>
      </c>
      <c r="E59">
        <v>4.3</v>
      </c>
      <c r="F59">
        <v>489</v>
      </c>
      <c r="G59">
        <v>3032</v>
      </c>
      <c r="H59" t="s">
        <v>9</v>
      </c>
      <c r="I59">
        <f t="shared" si="0"/>
        <v>3.3067484662576687</v>
      </c>
    </row>
    <row r="60" spans="1:9" x14ac:dyDescent="0.3">
      <c r="A60" t="s">
        <v>202</v>
      </c>
      <c r="B60">
        <v>1327</v>
      </c>
      <c r="C60" s="1">
        <v>43526</v>
      </c>
      <c r="D60">
        <v>3</v>
      </c>
      <c r="E60">
        <v>4.3</v>
      </c>
      <c r="F60">
        <v>453</v>
      </c>
      <c r="G60">
        <v>3032</v>
      </c>
      <c r="H60" t="s">
        <v>9</v>
      </c>
      <c r="I60">
        <f t="shared" si="0"/>
        <v>2.9293598233995586</v>
      </c>
    </row>
    <row r="61" spans="1:9" x14ac:dyDescent="0.3">
      <c r="A61" t="s">
        <v>202</v>
      </c>
      <c r="B61">
        <v>1608</v>
      </c>
      <c r="C61" s="1">
        <v>43547</v>
      </c>
      <c r="D61">
        <v>4</v>
      </c>
      <c r="E61">
        <v>4.3</v>
      </c>
      <c r="F61">
        <v>655</v>
      </c>
      <c r="G61">
        <v>3032</v>
      </c>
      <c r="H61" t="s">
        <v>9</v>
      </c>
      <c r="I61">
        <f t="shared" si="0"/>
        <v>2.4549618320610689</v>
      </c>
    </row>
    <row r="62" spans="1:9" x14ac:dyDescent="0.3">
      <c r="A62" t="s">
        <v>202</v>
      </c>
      <c r="B62">
        <v>1554</v>
      </c>
      <c r="C62" s="1">
        <v>43519</v>
      </c>
      <c r="D62">
        <v>3</v>
      </c>
      <c r="E62">
        <v>4.3</v>
      </c>
      <c r="F62">
        <v>1376</v>
      </c>
      <c r="G62">
        <v>3032</v>
      </c>
      <c r="H62" t="s">
        <v>9</v>
      </c>
      <c r="I62">
        <f t="shared" si="0"/>
        <v>1.129360465116279</v>
      </c>
    </row>
    <row r="63" spans="1:9" x14ac:dyDescent="0.3">
      <c r="A63" t="s">
        <v>171</v>
      </c>
      <c r="B63">
        <v>2606</v>
      </c>
      <c r="C63" s="1">
        <v>43547</v>
      </c>
      <c r="D63">
        <v>5</v>
      </c>
      <c r="E63">
        <v>10.199999999999999</v>
      </c>
      <c r="F63">
        <v>623</v>
      </c>
      <c r="G63">
        <v>3147</v>
      </c>
      <c r="H63" t="s">
        <v>15</v>
      </c>
      <c r="I63">
        <f t="shared" si="0"/>
        <v>4.1829855537720704</v>
      </c>
    </row>
    <row r="64" spans="1:9" x14ac:dyDescent="0.3">
      <c r="A64" t="s">
        <v>171</v>
      </c>
      <c r="B64">
        <v>2855</v>
      </c>
      <c r="C64" s="1">
        <v>43533</v>
      </c>
      <c r="D64">
        <v>5</v>
      </c>
      <c r="E64">
        <v>10.199999999999999</v>
      </c>
      <c r="F64">
        <v>710</v>
      </c>
      <c r="G64">
        <v>3147</v>
      </c>
      <c r="H64" t="s">
        <v>15</v>
      </c>
      <c r="I64">
        <f t="shared" si="0"/>
        <v>4.02112676056338</v>
      </c>
    </row>
    <row r="65" spans="1:9" x14ac:dyDescent="0.3">
      <c r="A65" t="s">
        <v>171</v>
      </c>
      <c r="B65">
        <v>1760</v>
      </c>
      <c r="C65" s="1">
        <v>43547</v>
      </c>
      <c r="D65">
        <v>3</v>
      </c>
      <c r="E65">
        <v>10.199999999999999</v>
      </c>
      <c r="F65">
        <v>612</v>
      </c>
      <c r="G65">
        <v>3147</v>
      </c>
      <c r="H65" t="s">
        <v>15</v>
      </c>
      <c r="I65">
        <f t="shared" si="0"/>
        <v>2.8758169934640523</v>
      </c>
    </row>
    <row r="66" spans="1:9" x14ac:dyDescent="0.3">
      <c r="A66" t="s">
        <v>171</v>
      </c>
      <c r="B66">
        <v>1953</v>
      </c>
      <c r="C66" s="1">
        <v>43512</v>
      </c>
      <c r="D66">
        <v>5</v>
      </c>
      <c r="E66">
        <v>10.199999999999999</v>
      </c>
      <c r="F66">
        <v>759</v>
      </c>
      <c r="G66">
        <v>3147</v>
      </c>
      <c r="H66" t="s">
        <v>15</v>
      </c>
      <c r="I66">
        <f t="shared" ref="I66:I129" si="1">B66/F66</f>
        <v>2.5731225296442686</v>
      </c>
    </row>
    <row r="67" spans="1:9" x14ac:dyDescent="0.3">
      <c r="A67" t="s">
        <v>171</v>
      </c>
      <c r="B67">
        <v>1407</v>
      </c>
      <c r="C67" s="1">
        <v>43533</v>
      </c>
      <c r="D67">
        <v>4</v>
      </c>
      <c r="E67">
        <v>10.199999999999999</v>
      </c>
      <c r="F67">
        <v>698</v>
      </c>
      <c r="G67">
        <v>3147</v>
      </c>
      <c r="H67" t="s">
        <v>15</v>
      </c>
      <c r="I67">
        <f t="shared" si="1"/>
        <v>2.0157593123209168</v>
      </c>
    </row>
    <row r="68" spans="1:9" x14ac:dyDescent="0.3">
      <c r="A68" t="s">
        <v>14</v>
      </c>
      <c r="B68">
        <v>1986</v>
      </c>
      <c r="C68" s="1">
        <v>43526</v>
      </c>
      <c r="D68">
        <v>5</v>
      </c>
      <c r="E68">
        <v>10.199999999999999</v>
      </c>
      <c r="F68">
        <v>732</v>
      </c>
      <c r="G68">
        <v>3147</v>
      </c>
      <c r="H68" t="s">
        <v>15</v>
      </c>
      <c r="I68">
        <f t="shared" si="1"/>
        <v>2.7131147540983607</v>
      </c>
    </row>
    <row r="69" spans="1:9" x14ac:dyDescent="0.3">
      <c r="A69" t="s">
        <v>14</v>
      </c>
      <c r="B69">
        <v>1861</v>
      </c>
      <c r="C69" s="1">
        <v>43526</v>
      </c>
      <c r="D69">
        <v>4</v>
      </c>
      <c r="E69">
        <v>10.199999999999999</v>
      </c>
      <c r="F69">
        <v>764</v>
      </c>
      <c r="G69">
        <v>3147</v>
      </c>
      <c r="H69" t="s">
        <v>15</v>
      </c>
      <c r="I69">
        <f t="shared" si="1"/>
        <v>2.4358638743455496</v>
      </c>
    </row>
    <row r="70" spans="1:9" x14ac:dyDescent="0.3">
      <c r="A70" t="s">
        <v>14</v>
      </c>
      <c r="B70">
        <v>1563</v>
      </c>
      <c r="C70" s="1">
        <v>43526</v>
      </c>
      <c r="D70">
        <v>3</v>
      </c>
      <c r="E70">
        <v>10.199999999999999</v>
      </c>
      <c r="F70">
        <v>704</v>
      </c>
      <c r="G70">
        <v>3147</v>
      </c>
      <c r="H70" t="s">
        <v>15</v>
      </c>
      <c r="I70">
        <f t="shared" si="1"/>
        <v>2.2201704545454546</v>
      </c>
    </row>
    <row r="71" spans="1:9" x14ac:dyDescent="0.3">
      <c r="A71" t="s">
        <v>14</v>
      </c>
      <c r="B71">
        <v>1469</v>
      </c>
      <c r="C71" s="1">
        <v>43547</v>
      </c>
      <c r="D71">
        <v>4</v>
      </c>
      <c r="E71">
        <v>10.199999999999999</v>
      </c>
      <c r="F71">
        <v>738</v>
      </c>
      <c r="G71">
        <v>3147</v>
      </c>
      <c r="H71" t="s">
        <v>15</v>
      </c>
      <c r="I71">
        <f t="shared" si="1"/>
        <v>1.9905149051490514</v>
      </c>
    </row>
    <row r="72" spans="1:9" x14ac:dyDescent="0.3">
      <c r="A72" t="s">
        <v>14</v>
      </c>
      <c r="B72">
        <v>1358</v>
      </c>
      <c r="C72" s="1">
        <v>43547</v>
      </c>
      <c r="D72">
        <v>3</v>
      </c>
      <c r="E72">
        <v>10.199999999999999</v>
      </c>
      <c r="F72">
        <v>730</v>
      </c>
      <c r="G72">
        <v>3147</v>
      </c>
      <c r="H72" t="s">
        <v>15</v>
      </c>
      <c r="I72">
        <f t="shared" si="1"/>
        <v>1.8602739726027397</v>
      </c>
    </row>
    <row r="73" spans="1:9" x14ac:dyDescent="0.3">
      <c r="A73" t="s">
        <v>14</v>
      </c>
      <c r="B73">
        <v>1193</v>
      </c>
      <c r="C73" s="1">
        <v>43477</v>
      </c>
      <c r="D73">
        <v>3</v>
      </c>
      <c r="E73">
        <v>10.199999999999999</v>
      </c>
      <c r="F73">
        <v>664</v>
      </c>
      <c r="G73">
        <v>3147</v>
      </c>
      <c r="H73" t="s">
        <v>15</v>
      </c>
      <c r="I73">
        <f t="shared" si="1"/>
        <v>1.7966867469879517</v>
      </c>
    </row>
    <row r="74" spans="1:9" x14ac:dyDescent="0.3">
      <c r="A74" t="s">
        <v>14</v>
      </c>
      <c r="B74">
        <v>1153</v>
      </c>
      <c r="C74" s="1">
        <v>43547</v>
      </c>
      <c r="D74">
        <v>3</v>
      </c>
      <c r="E74">
        <v>10.199999999999999</v>
      </c>
      <c r="F74">
        <v>643</v>
      </c>
      <c r="G74">
        <v>3147</v>
      </c>
      <c r="H74" t="s">
        <v>15</v>
      </c>
      <c r="I74">
        <f t="shared" si="1"/>
        <v>1.7931570762052877</v>
      </c>
    </row>
    <row r="75" spans="1:9" x14ac:dyDescent="0.3">
      <c r="A75" t="s">
        <v>14</v>
      </c>
      <c r="B75">
        <v>1196</v>
      </c>
      <c r="C75" s="1">
        <v>43526</v>
      </c>
      <c r="D75">
        <v>4</v>
      </c>
      <c r="E75">
        <v>10.199999999999999</v>
      </c>
      <c r="F75">
        <v>739</v>
      </c>
      <c r="G75">
        <v>3147</v>
      </c>
      <c r="H75" t="s">
        <v>15</v>
      </c>
      <c r="I75">
        <f t="shared" si="1"/>
        <v>1.618403247631935</v>
      </c>
    </row>
    <row r="76" spans="1:9" x14ac:dyDescent="0.3">
      <c r="A76" t="s">
        <v>14</v>
      </c>
      <c r="B76">
        <v>1211</v>
      </c>
      <c r="C76" s="1">
        <v>43477</v>
      </c>
      <c r="D76">
        <v>2</v>
      </c>
      <c r="E76">
        <v>10.199999999999999</v>
      </c>
      <c r="F76">
        <v>753</v>
      </c>
      <c r="G76">
        <v>3147</v>
      </c>
      <c r="H76" t="s">
        <v>15</v>
      </c>
      <c r="I76">
        <f t="shared" si="1"/>
        <v>1.6082337317397077</v>
      </c>
    </row>
    <row r="77" spans="1:9" x14ac:dyDescent="0.3">
      <c r="A77" t="s">
        <v>16</v>
      </c>
      <c r="B77">
        <v>970</v>
      </c>
      <c r="C77" s="1">
        <v>43547</v>
      </c>
      <c r="D77">
        <v>3</v>
      </c>
      <c r="E77">
        <v>21.5</v>
      </c>
      <c r="F77">
        <v>529</v>
      </c>
      <c r="G77">
        <v>3195</v>
      </c>
      <c r="H77" t="s">
        <v>17</v>
      </c>
      <c r="I77">
        <f t="shared" si="1"/>
        <v>1.833648393194707</v>
      </c>
    </row>
    <row r="78" spans="1:9" x14ac:dyDescent="0.3">
      <c r="A78" t="s">
        <v>16</v>
      </c>
      <c r="B78">
        <v>1005</v>
      </c>
      <c r="C78" s="1">
        <v>43477</v>
      </c>
      <c r="D78">
        <v>3</v>
      </c>
      <c r="E78">
        <v>21.5</v>
      </c>
      <c r="F78">
        <v>565</v>
      </c>
      <c r="G78">
        <v>3195</v>
      </c>
      <c r="H78" t="s">
        <v>17</v>
      </c>
      <c r="I78">
        <f t="shared" si="1"/>
        <v>1.7787610619469028</v>
      </c>
    </row>
    <row r="79" spans="1:9" x14ac:dyDescent="0.3">
      <c r="A79" t="s">
        <v>16</v>
      </c>
      <c r="B79">
        <v>840</v>
      </c>
      <c r="C79" s="1">
        <v>43477</v>
      </c>
      <c r="D79">
        <v>3</v>
      </c>
      <c r="E79">
        <v>21.5</v>
      </c>
      <c r="F79">
        <v>564</v>
      </c>
      <c r="G79">
        <v>3195</v>
      </c>
      <c r="H79" t="s">
        <v>17</v>
      </c>
      <c r="I79">
        <f t="shared" si="1"/>
        <v>1.4893617021276595</v>
      </c>
    </row>
    <row r="80" spans="1:9" x14ac:dyDescent="0.3">
      <c r="A80" t="s">
        <v>16</v>
      </c>
      <c r="B80">
        <v>946</v>
      </c>
      <c r="C80" s="1">
        <v>43547</v>
      </c>
      <c r="D80">
        <v>4</v>
      </c>
      <c r="E80">
        <v>21.5</v>
      </c>
      <c r="F80">
        <v>641</v>
      </c>
      <c r="G80">
        <v>3195</v>
      </c>
      <c r="H80" t="s">
        <v>17</v>
      </c>
      <c r="I80">
        <f t="shared" si="1"/>
        <v>1.4758190327613105</v>
      </c>
    </row>
    <row r="81" spans="1:9" x14ac:dyDescent="0.3">
      <c r="A81" t="s">
        <v>203</v>
      </c>
      <c r="B81">
        <v>1117</v>
      </c>
      <c r="C81" s="1">
        <v>43526</v>
      </c>
      <c r="D81">
        <v>4</v>
      </c>
      <c r="E81">
        <v>21.5</v>
      </c>
      <c r="F81">
        <v>629</v>
      </c>
      <c r="G81">
        <v>3195</v>
      </c>
      <c r="H81" t="s">
        <v>17</v>
      </c>
      <c r="I81">
        <f t="shared" si="1"/>
        <v>1.7758346581875994</v>
      </c>
    </row>
    <row r="82" spans="1:9" x14ac:dyDescent="0.3">
      <c r="A82" t="s">
        <v>203</v>
      </c>
      <c r="B82">
        <v>1026</v>
      </c>
      <c r="C82" s="1">
        <v>43533</v>
      </c>
      <c r="D82">
        <v>3</v>
      </c>
      <c r="E82">
        <v>21.5</v>
      </c>
      <c r="F82">
        <v>660</v>
      </c>
      <c r="G82">
        <v>3195</v>
      </c>
      <c r="H82" t="s">
        <v>17</v>
      </c>
      <c r="I82">
        <f t="shared" si="1"/>
        <v>1.5545454545454545</v>
      </c>
    </row>
    <row r="83" spans="1:9" x14ac:dyDescent="0.3">
      <c r="A83" t="s">
        <v>203</v>
      </c>
      <c r="B83">
        <v>820</v>
      </c>
      <c r="C83" s="1">
        <v>43547</v>
      </c>
      <c r="D83">
        <v>3</v>
      </c>
      <c r="E83">
        <v>21.5</v>
      </c>
      <c r="F83">
        <v>551</v>
      </c>
      <c r="G83">
        <v>3195</v>
      </c>
      <c r="H83" t="s">
        <v>17</v>
      </c>
      <c r="I83">
        <f t="shared" si="1"/>
        <v>1.4882032667876588</v>
      </c>
    </row>
    <row r="84" spans="1:9" x14ac:dyDescent="0.3">
      <c r="A84" t="s">
        <v>203</v>
      </c>
      <c r="B84">
        <v>758</v>
      </c>
      <c r="C84" s="1">
        <v>43526</v>
      </c>
      <c r="D84">
        <v>3</v>
      </c>
      <c r="E84">
        <v>21.5</v>
      </c>
      <c r="F84">
        <v>586</v>
      </c>
      <c r="G84">
        <v>3195</v>
      </c>
      <c r="H84" t="s">
        <v>17</v>
      </c>
      <c r="I84">
        <f t="shared" si="1"/>
        <v>1.2935153583617747</v>
      </c>
    </row>
    <row r="85" spans="1:9" x14ac:dyDescent="0.3">
      <c r="A85" t="s">
        <v>287</v>
      </c>
      <c r="B85">
        <v>559</v>
      </c>
      <c r="C85" s="1">
        <v>43526</v>
      </c>
      <c r="D85">
        <v>4</v>
      </c>
      <c r="E85">
        <v>16.5</v>
      </c>
      <c r="F85">
        <v>350</v>
      </c>
      <c r="G85">
        <v>3049</v>
      </c>
      <c r="H85" t="s">
        <v>34</v>
      </c>
      <c r="I85">
        <f t="shared" si="1"/>
        <v>1.5971428571428572</v>
      </c>
    </row>
    <row r="86" spans="1:9" x14ac:dyDescent="0.3">
      <c r="A86" t="s">
        <v>287</v>
      </c>
      <c r="B86">
        <v>812</v>
      </c>
      <c r="C86" s="1">
        <v>43526</v>
      </c>
      <c r="D86">
        <v>4</v>
      </c>
      <c r="E86">
        <v>16.5</v>
      </c>
      <c r="F86">
        <v>643</v>
      </c>
      <c r="G86">
        <v>3049</v>
      </c>
      <c r="H86" t="s">
        <v>34</v>
      </c>
      <c r="I86">
        <f t="shared" si="1"/>
        <v>1.2628304821150855</v>
      </c>
    </row>
    <row r="87" spans="1:9" x14ac:dyDescent="0.3">
      <c r="A87" t="s">
        <v>18</v>
      </c>
      <c r="B87">
        <v>783</v>
      </c>
      <c r="C87" s="1">
        <v>43519</v>
      </c>
      <c r="D87">
        <v>3</v>
      </c>
      <c r="E87">
        <v>9.5</v>
      </c>
      <c r="F87">
        <v>224</v>
      </c>
      <c r="G87">
        <v>3034</v>
      </c>
      <c r="H87" t="s">
        <v>9</v>
      </c>
      <c r="I87">
        <f t="shared" si="1"/>
        <v>3.4955357142857144</v>
      </c>
    </row>
    <row r="88" spans="1:9" x14ac:dyDescent="0.3">
      <c r="A88" t="s">
        <v>18</v>
      </c>
      <c r="B88">
        <v>685</v>
      </c>
      <c r="C88" s="1">
        <v>43533</v>
      </c>
      <c r="D88">
        <v>3</v>
      </c>
      <c r="E88">
        <v>9.5</v>
      </c>
      <c r="F88">
        <v>341</v>
      </c>
      <c r="G88">
        <v>3034</v>
      </c>
      <c r="H88" t="s">
        <v>9</v>
      </c>
      <c r="I88">
        <f t="shared" si="1"/>
        <v>2.0087976539589443</v>
      </c>
    </row>
    <row r="89" spans="1:9" x14ac:dyDescent="0.3">
      <c r="A89" t="s">
        <v>18</v>
      </c>
      <c r="B89">
        <v>1609</v>
      </c>
      <c r="C89" s="1">
        <v>43547</v>
      </c>
      <c r="D89">
        <v>4</v>
      </c>
      <c r="E89">
        <v>9.5</v>
      </c>
      <c r="F89">
        <v>822</v>
      </c>
      <c r="G89">
        <v>3034</v>
      </c>
      <c r="H89" t="s">
        <v>9</v>
      </c>
      <c r="I89">
        <f t="shared" si="1"/>
        <v>1.9574209245742094</v>
      </c>
    </row>
    <row r="90" spans="1:9" x14ac:dyDescent="0.3">
      <c r="A90" t="s">
        <v>18</v>
      </c>
      <c r="B90">
        <v>738</v>
      </c>
      <c r="C90" s="1">
        <v>43505</v>
      </c>
      <c r="D90">
        <v>3</v>
      </c>
      <c r="E90">
        <v>9.5</v>
      </c>
      <c r="F90">
        <v>417</v>
      </c>
      <c r="G90">
        <v>3034</v>
      </c>
      <c r="H90" t="s">
        <v>9</v>
      </c>
      <c r="I90">
        <f t="shared" si="1"/>
        <v>1.7697841726618706</v>
      </c>
    </row>
    <row r="91" spans="1:9" x14ac:dyDescent="0.3">
      <c r="A91" t="s">
        <v>18</v>
      </c>
      <c r="B91">
        <v>1003</v>
      </c>
      <c r="C91" s="1">
        <v>43526</v>
      </c>
      <c r="D91">
        <v>3</v>
      </c>
      <c r="E91">
        <v>9.5</v>
      </c>
      <c r="F91">
        <v>588</v>
      </c>
      <c r="G91">
        <v>3034</v>
      </c>
      <c r="H91" t="s">
        <v>9</v>
      </c>
      <c r="I91">
        <f t="shared" si="1"/>
        <v>1.7057823129251701</v>
      </c>
    </row>
    <row r="92" spans="1:9" x14ac:dyDescent="0.3">
      <c r="A92" t="s">
        <v>18</v>
      </c>
      <c r="B92">
        <v>832</v>
      </c>
      <c r="C92" s="1">
        <v>43526</v>
      </c>
      <c r="D92">
        <v>4</v>
      </c>
      <c r="E92">
        <v>9.5</v>
      </c>
      <c r="F92">
        <v>512</v>
      </c>
      <c r="G92">
        <v>3034</v>
      </c>
      <c r="H92" t="s">
        <v>9</v>
      </c>
      <c r="I92">
        <f t="shared" si="1"/>
        <v>1.625</v>
      </c>
    </row>
    <row r="93" spans="1:9" x14ac:dyDescent="0.3">
      <c r="A93" t="s">
        <v>18</v>
      </c>
      <c r="B93">
        <v>916</v>
      </c>
      <c r="C93" s="1">
        <v>43533</v>
      </c>
      <c r="D93">
        <v>3</v>
      </c>
      <c r="E93">
        <v>9.5</v>
      </c>
      <c r="F93">
        <v>609</v>
      </c>
      <c r="G93">
        <v>3034</v>
      </c>
      <c r="H93" t="s">
        <v>9</v>
      </c>
      <c r="I93">
        <f t="shared" si="1"/>
        <v>1.5041050903119868</v>
      </c>
    </row>
    <row r="94" spans="1:9" x14ac:dyDescent="0.3">
      <c r="A94" t="s">
        <v>18</v>
      </c>
      <c r="B94">
        <v>817</v>
      </c>
      <c r="C94" s="1">
        <v>43526</v>
      </c>
      <c r="D94">
        <v>3</v>
      </c>
      <c r="E94">
        <v>9.5</v>
      </c>
      <c r="F94">
        <v>556</v>
      </c>
      <c r="G94">
        <v>3034</v>
      </c>
      <c r="H94" t="s">
        <v>9</v>
      </c>
      <c r="I94">
        <f t="shared" si="1"/>
        <v>1.4694244604316546</v>
      </c>
    </row>
    <row r="95" spans="1:9" x14ac:dyDescent="0.3">
      <c r="A95" t="s">
        <v>18</v>
      </c>
      <c r="B95">
        <v>733</v>
      </c>
      <c r="C95" s="1">
        <v>43533</v>
      </c>
      <c r="D95">
        <v>3</v>
      </c>
      <c r="E95">
        <v>9.5</v>
      </c>
      <c r="F95">
        <v>604</v>
      </c>
      <c r="G95">
        <v>3034</v>
      </c>
      <c r="H95" t="s">
        <v>9</v>
      </c>
      <c r="I95">
        <f t="shared" si="1"/>
        <v>1.2135761589403973</v>
      </c>
    </row>
    <row r="96" spans="1:9" x14ac:dyDescent="0.3">
      <c r="A96" t="s">
        <v>18</v>
      </c>
      <c r="B96">
        <v>731</v>
      </c>
      <c r="C96" s="1">
        <v>43477</v>
      </c>
      <c r="D96">
        <v>3</v>
      </c>
      <c r="E96">
        <v>9.5</v>
      </c>
      <c r="F96">
        <v>651</v>
      </c>
      <c r="G96">
        <v>3034</v>
      </c>
      <c r="H96" t="s">
        <v>9</v>
      </c>
      <c r="I96">
        <f t="shared" si="1"/>
        <v>1.1228878648233487</v>
      </c>
    </row>
    <row r="97" spans="1:9" x14ac:dyDescent="0.3">
      <c r="A97" t="s">
        <v>249</v>
      </c>
      <c r="B97">
        <v>1476</v>
      </c>
      <c r="C97" s="1">
        <v>43526</v>
      </c>
      <c r="D97">
        <v>3</v>
      </c>
      <c r="E97">
        <v>6.4</v>
      </c>
      <c r="F97">
        <v>249</v>
      </c>
      <c r="G97">
        <v>3183</v>
      </c>
      <c r="H97" t="s">
        <v>15</v>
      </c>
      <c r="I97">
        <f t="shared" si="1"/>
        <v>5.927710843373494</v>
      </c>
    </row>
    <row r="98" spans="1:9" x14ac:dyDescent="0.3">
      <c r="A98" t="s">
        <v>249</v>
      </c>
      <c r="B98">
        <v>1172</v>
      </c>
      <c r="C98" s="1">
        <v>43526</v>
      </c>
      <c r="D98">
        <v>2</v>
      </c>
      <c r="E98">
        <v>6.4</v>
      </c>
      <c r="F98">
        <v>202</v>
      </c>
      <c r="G98">
        <v>3183</v>
      </c>
      <c r="H98" t="s">
        <v>15</v>
      </c>
      <c r="I98">
        <f t="shared" si="1"/>
        <v>5.8019801980198018</v>
      </c>
    </row>
    <row r="99" spans="1:9" x14ac:dyDescent="0.3">
      <c r="A99" t="s">
        <v>249</v>
      </c>
      <c r="B99">
        <v>1066</v>
      </c>
      <c r="C99" s="1">
        <v>43519</v>
      </c>
      <c r="D99">
        <v>2</v>
      </c>
      <c r="E99">
        <v>6.4</v>
      </c>
      <c r="F99">
        <v>245</v>
      </c>
      <c r="G99">
        <v>3183</v>
      </c>
      <c r="H99" t="s">
        <v>15</v>
      </c>
      <c r="I99">
        <f t="shared" si="1"/>
        <v>4.3510204081632651</v>
      </c>
    </row>
    <row r="100" spans="1:9" x14ac:dyDescent="0.3">
      <c r="A100" t="s">
        <v>249</v>
      </c>
      <c r="B100">
        <v>1554</v>
      </c>
      <c r="C100" s="1">
        <v>43526</v>
      </c>
      <c r="D100">
        <v>4</v>
      </c>
      <c r="E100">
        <v>6.4</v>
      </c>
      <c r="F100">
        <v>482</v>
      </c>
      <c r="G100">
        <v>3183</v>
      </c>
      <c r="H100" t="s">
        <v>15</v>
      </c>
      <c r="I100">
        <f t="shared" si="1"/>
        <v>3.2240663900414939</v>
      </c>
    </row>
    <row r="101" spans="1:9" x14ac:dyDescent="0.3">
      <c r="A101" t="s">
        <v>19</v>
      </c>
      <c r="B101">
        <v>4362</v>
      </c>
      <c r="C101" s="1">
        <v>43526</v>
      </c>
      <c r="D101">
        <v>5</v>
      </c>
      <c r="E101">
        <v>7.9</v>
      </c>
      <c r="F101">
        <v>649</v>
      </c>
      <c r="G101">
        <v>3103</v>
      </c>
      <c r="H101" t="s">
        <v>15</v>
      </c>
      <c r="I101">
        <f t="shared" si="1"/>
        <v>6.7211093990755009</v>
      </c>
    </row>
    <row r="102" spans="1:9" x14ac:dyDescent="0.3">
      <c r="A102" t="s">
        <v>19</v>
      </c>
      <c r="B102">
        <v>2150</v>
      </c>
      <c r="C102" s="1">
        <v>43533</v>
      </c>
      <c r="D102">
        <v>4</v>
      </c>
      <c r="E102">
        <v>7.9</v>
      </c>
      <c r="F102">
        <v>535</v>
      </c>
      <c r="G102">
        <v>3103</v>
      </c>
      <c r="H102" t="s">
        <v>15</v>
      </c>
      <c r="I102">
        <f t="shared" si="1"/>
        <v>4.018691588785047</v>
      </c>
    </row>
    <row r="103" spans="1:9" x14ac:dyDescent="0.3">
      <c r="A103" t="s">
        <v>19</v>
      </c>
      <c r="B103">
        <v>4608</v>
      </c>
      <c r="C103" s="1">
        <v>43477</v>
      </c>
      <c r="D103">
        <v>5</v>
      </c>
      <c r="E103">
        <v>7.9</v>
      </c>
      <c r="F103">
        <v>1274</v>
      </c>
      <c r="G103">
        <v>3103</v>
      </c>
      <c r="H103" t="s">
        <v>15</v>
      </c>
      <c r="I103">
        <f t="shared" si="1"/>
        <v>3.6169544740973314</v>
      </c>
    </row>
    <row r="104" spans="1:9" x14ac:dyDescent="0.3">
      <c r="A104" t="s">
        <v>19</v>
      </c>
      <c r="B104">
        <v>2368</v>
      </c>
      <c r="C104" s="1">
        <v>43533</v>
      </c>
      <c r="D104">
        <v>5</v>
      </c>
      <c r="E104">
        <v>7.9</v>
      </c>
      <c r="F104">
        <v>687</v>
      </c>
      <c r="G104">
        <v>3103</v>
      </c>
      <c r="H104" t="s">
        <v>15</v>
      </c>
      <c r="I104">
        <f t="shared" si="1"/>
        <v>3.4468704512372637</v>
      </c>
    </row>
    <row r="105" spans="1:9" x14ac:dyDescent="0.3">
      <c r="A105" t="s">
        <v>19</v>
      </c>
      <c r="B105">
        <v>1730</v>
      </c>
      <c r="C105" s="1">
        <v>43547</v>
      </c>
      <c r="D105">
        <v>3</v>
      </c>
      <c r="E105">
        <v>7.9</v>
      </c>
      <c r="F105">
        <v>633</v>
      </c>
      <c r="G105">
        <v>3103</v>
      </c>
      <c r="H105" t="s">
        <v>15</v>
      </c>
      <c r="I105">
        <f t="shared" si="1"/>
        <v>2.7330173775671405</v>
      </c>
    </row>
    <row r="106" spans="1:9" x14ac:dyDescent="0.3">
      <c r="A106" t="s">
        <v>19</v>
      </c>
      <c r="B106">
        <v>2407</v>
      </c>
      <c r="C106" s="1">
        <v>43519</v>
      </c>
      <c r="D106">
        <v>3</v>
      </c>
      <c r="E106">
        <v>7.9</v>
      </c>
      <c r="F106">
        <v>931</v>
      </c>
      <c r="G106">
        <v>3103</v>
      </c>
      <c r="H106" t="s">
        <v>15</v>
      </c>
      <c r="I106">
        <f t="shared" si="1"/>
        <v>2.5853920515574651</v>
      </c>
    </row>
    <row r="107" spans="1:9" x14ac:dyDescent="0.3">
      <c r="A107" t="s">
        <v>19</v>
      </c>
      <c r="B107">
        <v>4006</v>
      </c>
      <c r="C107" s="1">
        <v>43533</v>
      </c>
      <c r="D107">
        <v>5</v>
      </c>
      <c r="E107">
        <v>7.9</v>
      </c>
      <c r="F107">
        <v>1552</v>
      </c>
      <c r="G107">
        <v>3103</v>
      </c>
      <c r="H107" t="s">
        <v>15</v>
      </c>
      <c r="I107">
        <f t="shared" si="1"/>
        <v>2.5811855670103094</v>
      </c>
    </row>
    <row r="108" spans="1:9" x14ac:dyDescent="0.3">
      <c r="A108" t="s">
        <v>19</v>
      </c>
      <c r="B108">
        <v>1905</v>
      </c>
      <c r="C108" s="1">
        <v>43547</v>
      </c>
      <c r="D108">
        <v>3</v>
      </c>
      <c r="E108">
        <v>7.9</v>
      </c>
      <c r="F108">
        <v>757</v>
      </c>
      <c r="G108">
        <v>3103</v>
      </c>
      <c r="H108" t="s">
        <v>15</v>
      </c>
      <c r="I108">
        <f t="shared" si="1"/>
        <v>2.5165125495376488</v>
      </c>
    </row>
    <row r="109" spans="1:9" x14ac:dyDescent="0.3">
      <c r="A109" t="s">
        <v>19</v>
      </c>
      <c r="B109">
        <v>2803</v>
      </c>
      <c r="C109" s="1">
        <v>43533</v>
      </c>
      <c r="D109">
        <v>5</v>
      </c>
      <c r="E109">
        <v>7.9</v>
      </c>
      <c r="F109">
        <v>1118</v>
      </c>
      <c r="G109">
        <v>3103</v>
      </c>
      <c r="H109" t="s">
        <v>15</v>
      </c>
      <c r="I109">
        <f t="shared" si="1"/>
        <v>2.5071556350626119</v>
      </c>
    </row>
    <row r="110" spans="1:9" x14ac:dyDescent="0.3">
      <c r="A110" t="s">
        <v>19</v>
      </c>
      <c r="B110">
        <v>3410</v>
      </c>
      <c r="C110" s="1">
        <v>43547</v>
      </c>
      <c r="D110">
        <v>3</v>
      </c>
      <c r="E110">
        <v>7.9</v>
      </c>
      <c r="F110">
        <v>1498</v>
      </c>
      <c r="G110">
        <v>3103</v>
      </c>
      <c r="H110" t="s">
        <v>15</v>
      </c>
      <c r="I110">
        <f t="shared" si="1"/>
        <v>2.2763684913217626</v>
      </c>
    </row>
    <row r="111" spans="1:9" x14ac:dyDescent="0.3">
      <c r="A111" t="s">
        <v>19</v>
      </c>
      <c r="B111">
        <v>2813</v>
      </c>
      <c r="C111" s="1">
        <v>43547</v>
      </c>
      <c r="D111">
        <v>5</v>
      </c>
      <c r="E111">
        <v>7.9</v>
      </c>
      <c r="F111">
        <v>1298</v>
      </c>
      <c r="G111">
        <v>3103</v>
      </c>
      <c r="H111" t="s">
        <v>15</v>
      </c>
      <c r="I111">
        <f t="shared" si="1"/>
        <v>2.167180277349769</v>
      </c>
    </row>
    <row r="112" spans="1:9" x14ac:dyDescent="0.3">
      <c r="A112" t="s">
        <v>20</v>
      </c>
      <c r="B112">
        <v>3211</v>
      </c>
      <c r="C112" s="1">
        <v>43547</v>
      </c>
      <c r="D112">
        <v>5</v>
      </c>
      <c r="E112">
        <v>9.6999999999999993</v>
      </c>
      <c r="F112">
        <v>704</v>
      </c>
      <c r="G112">
        <v>3104</v>
      </c>
      <c r="H112" t="s">
        <v>15</v>
      </c>
      <c r="I112">
        <f t="shared" si="1"/>
        <v>4.5610795454545459</v>
      </c>
    </row>
    <row r="113" spans="1:9" x14ac:dyDescent="0.3">
      <c r="A113" t="s">
        <v>20</v>
      </c>
      <c r="B113">
        <v>2265</v>
      </c>
      <c r="C113" s="1">
        <v>43533</v>
      </c>
      <c r="D113">
        <v>4</v>
      </c>
      <c r="E113">
        <v>9.6999999999999993</v>
      </c>
      <c r="F113">
        <v>579</v>
      </c>
      <c r="G113">
        <v>3104</v>
      </c>
      <c r="H113" t="s">
        <v>15</v>
      </c>
      <c r="I113">
        <f t="shared" si="1"/>
        <v>3.911917098445596</v>
      </c>
    </row>
    <row r="114" spans="1:9" x14ac:dyDescent="0.3">
      <c r="A114" t="s">
        <v>20</v>
      </c>
      <c r="B114">
        <v>3106</v>
      </c>
      <c r="C114" s="1">
        <v>43526</v>
      </c>
      <c r="D114">
        <v>4</v>
      </c>
      <c r="E114">
        <v>9.6999999999999993</v>
      </c>
      <c r="F114">
        <v>864</v>
      </c>
      <c r="G114">
        <v>3104</v>
      </c>
      <c r="H114" t="s">
        <v>15</v>
      </c>
      <c r="I114">
        <f t="shared" si="1"/>
        <v>3.5949074074074074</v>
      </c>
    </row>
    <row r="115" spans="1:9" x14ac:dyDescent="0.3">
      <c r="A115" t="s">
        <v>20</v>
      </c>
      <c r="B115">
        <v>1566</v>
      </c>
      <c r="C115" s="1">
        <v>43526</v>
      </c>
      <c r="D115">
        <v>4</v>
      </c>
      <c r="E115">
        <v>9.6999999999999993</v>
      </c>
      <c r="F115">
        <v>464</v>
      </c>
      <c r="G115">
        <v>3104</v>
      </c>
      <c r="H115" t="s">
        <v>15</v>
      </c>
      <c r="I115">
        <f t="shared" si="1"/>
        <v>3.375</v>
      </c>
    </row>
    <row r="116" spans="1:9" x14ac:dyDescent="0.3">
      <c r="A116" t="s">
        <v>20</v>
      </c>
      <c r="B116">
        <v>2319</v>
      </c>
      <c r="C116" s="1">
        <v>43540</v>
      </c>
      <c r="D116">
        <v>3</v>
      </c>
      <c r="E116">
        <v>9.6999999999999993</v>
      </c>
      <c r="F116">
        <v>882</v>
      </c>
      <c r="G116">
        <v>3104</v>
      </c>
      <c r="H116" t="s">
        <v>15</v>
      </c>
      <c r="I116">
        <f t="shared" si="1"/>
        <v>2.629251700680272</v>
      </c>
    </row>
    <row r="117" spans="1:9" x14ac:dyDescent="0.3">
      <c r="A117" t="s">
        <v>20</v>
      </c>
      <c r="B117">
        <v>1806</v>
      </c>
      <c r="C117" s="1">
        <v>43526</v>
      </c>
      <c r="D117">
        <v>3</v>
      </c>
      <c r="E117">
        <v>9.6999999999999993</v>
      </c>
      <c r="F117">
        <v>690</v>
      </c>
      <c r="G117">
        <v>3104</v>
      </c>
      <c r="H117" t="s">
        <v>15</v>
      </c>
      <c r="I117">
        <f t="shared" si="1"/>
        <v>2.6173913043478261</v>
      </c>
    </row>
    <row r="118" spans="1:9" x14ac:dyDescent="0.3">
      <c r="A118" t="s">
        <v>20</v>
      </c>
      <c r="B118">
        <v>2361</v>
      </c>
      <c r="C118" s="1">
        <v>43526</v>
      </c>
      <c r="D118">
        <v>4</v>
      </c>
      <c r="E118">
        <v>9.6999999999999993</v>
      </c>
      <c r="F118">
        <v>943</v>
      </c>
      <c r="G118">
        <v>3104</v>
      </c>
      <c r="H118" t="s">
        <v>15</v>
      </c>
      <c r="I118">
        <f t="shared" si="1"/>
        <v>2.503711558854719</v>
      </c>
    </row>
    <row r="119" spans="1:9" x14ac:dyDescent="0.3">
      <c r="A119" t="s">
        <v>20</v>
      </c>
      <c r="B119">
        <v>1542</v>
      </c>
      <c r="C119" s="1">
        <v>43547</v>
      </c>
      <c r="D119">
        <v>3</v>
      </c>
      <c r="E119">
        <v>9.6999999999999993</v>
      </c>
      <c r="F119">
        <v>632</v>
      </c>
      <c r="G119">
        <v>3104</v>
      </c>
      <c r="H119" t="s">
        <v>15</v>
      </c>
      <c r="I119">
        <f t="shared" si="1"/>
        <v>2.4398734177215191</v>
      </c>
    </row>
    <row r="120" spans="1:9" x14ac:dyDescent="0.3">
      <c r="A120" t="s">
        <v>20</v>
      </c>
      <c r="B120">
        <v>2449</v>
      </c>
      <c r="C120" s="1">
        <v>43526</v>
      </c>
      <c r="D120">
        <v>4</v>
      </c>
      <c r="E120">
        <v>9.6999999999999993</v>
      </c>
      <c r="F120">
        <v>1022</v>
      </c>
      <c r="G120">
        <v>3104</v>
      </c>
      <c r="H120" t="s">
        <v>15</v>
      </c>
      <c r="I120">
        <f t="shared" si="1"/>
        <v>2.3962818003913893</v>
      </c>
    </row>
    <row r="121" spans="1:9" x14ac:dyDescent="0.3">
      <c r="A121" t="s">
        <v>20</v>
      </c>
      <c r="B121">
        <v>2037</v>
      </c>
      <c r="C121" s="1">
        <v>43547</v>
      </c>
      <c r="D121">
        <v>3</v>
      </c>
      <c r="E121">
        <v>9.6999999999999993</v>
      </c>
      <c r="F121">
        <v>862</v>
      </c>
      <c r="G121">
        <v>3104</v>
      </c>
      <c r="H121" t="s">
        <v>15</v>
      </c>
      <c r="I121">
        <f t="shared" si="1"/>
        <v>2.3631090487238979</v>
      </c>
    </row>
    <row r="122" spans="1:9" x14ac:dyDescent="0.3">
      <c r="A122" t="s">
        <v>20</v>
      </c>
      <c r="B122">
        <v>1956</v>
      </c>
      <c r="C122" s="1">
        <v>43526</v>
      </c>
      <c r="D122">
        <v>4</v>
      </c>
      <c r="E122">
        <v>9.6999999999999993</v>
      </c>
      <c r="F122">
        <v>841</v>
      </c>
      <c r="G122">
        <v>3104</v>
      </c>
      <c r="H122" t="s">
        <v>15</v>
      </c>
      <c r="I122">
        <f t="shared" si="1"/>
        <v>2.3258026159334126</v>
      </c>
    </row>
    <row r="123" spans="1:9" x14ac:dyDescent="0.3">
      <c r="A123" t="s">
        <v>20</v>
      </c>
      <c r="B123">
        <v>2357</v>
      </c>
      <c r="C123" s="1">
        <v>43519</v>
      </c>
      <c r="D123">
        <v>5</v>
      </c>
      <c r="E123">
        <v>9.6999999999999993</v>
      </c>
      <c r="F123">
        <v>1025</v>
      </c>
      <c r="G123">
        <v>3104</v>
      </c>
      <c r="H123" t="s">
        <v>15</v>
      </c>
      <c r="I123">
        <f t="shared" si="1"/>
        <v>2.299512195121951</v>
      </c>
    </row>
    <row r="124" spans="1:9" x14ac:dyDescent="0.3">
      <c r="A124" t="s">
        <v>20</v>
      </c>
      <c r="B124">
        <v>1910</v>
      </c>
      <c r="C124" s="1">
        <v>43533</v>
      </c>
      <c r="D124">
        <v>4</v>
      </c>
      <c r="E124">
        <v>9.6999999999999993</v>
      </c>
      <c r="F124">
        <v>833</v>
      </c>
      <c r="G124">
        <v>3104</v>
      </c>
      <c r="H124" t="s">
        <v>15</v>
      </c>
      <c r="I124">
        <f t="shared" si="1"/>
        <v>2.2929171668667467</v>
      </c>
    </row>
    <row r="125" spans="1:9" x14ac:dyDescent="0.3">
      <c r="A125" t="s">
        <v>20</v>
      </c>
      <c r="B125">
        <v>2004</v>
      </c>
      <c r="C125" s="1">
        <v>43526</v>
      </c>
      <c r="D125">
        <v>5</v>
      </c>
      <c r="E125">
        <v>9.6999999999999993</v>
      </c>
      <c r="F125">
        <v>933</v>
      </c>
      <c r="G125">
        <v>3104</v>
      </c>
      <c r="H125" t="s">
        <v>15</v>
      </c>
      <c r="I125">
        <f t="shared" si="1"/>
        <v>2.147909967845659</v>
      </c>
    </row>
    <row r="126" spans="1:9" x14ac:dyDescent="0.3">
      <c r="A126" t="s">
        <v>20</v>
      </c>
      <c r="B126">
        <v>2112</v>
      </c>
      <c r="C126" s="1">
        <v>43526</v>
      </c>
      <c r="D126">
        <v>3</v>
      </c>
      <c r="E126">
        <v>9.6999999999999993</v>
      </c>
      <c r="F126">
        <v>1025</v>
      </c>
      <c r="G126">
        <v>3104</v>
      </c>
      <c r="H126" t="s">
        <v>15</v>
      </c>
      <c r="I126">
        <f t="shared" si="1"/>
        <v>2.0604878048780488</v>
      </c>
    </row>
    <row r="127" spans="1:9" x14ac:dyDescent="0.3">
      <c r="A127" t="s">
        <v>20</v>
      </c>
      <c r="B127">
        <v>1964</v>
      </c>
      <c r="C127" s="1">
        <v>43477</v>
      </c>
      <c r="D127">
        <v>4</v>
      </c>
      <c r="E127">
        <v>9.6999999999999993</v>
      </c>
      <c r="F127">
        <v>993</v>
      </c>
      <c r="G127">
        <v>3104</v>
      </c>
      <c r="H127" t="s">
        <v>15</v>
      </c>
      <c r="I127">
        <f t="shared" si="1"/>
        <v>1.9778449144008057</v>
      </c>
    </row>
    <row r="128" spans="1:9" x14ac:dyDescent="0.3">
      <c r="A128" t="s">
        <v>20</v>
      </c>
      <c r="B128">
        <v>1521</v>
      </c>
      <c r="C128" s="1">
        <v>43533</v>
      </c>
      <c r="D128">
        <v>5</v>
      </c>
      <c r="E128">
        <v>9.6999999999999993</v>
      </c>
      <c r="F128">
        <v>771</v>
      </c>
      <c r="G128">
        <v>3104</v>
      </c>
      <c r="H128" t="s">
        <v>15</v>
      </c>
      <c r="I128">
        <f t="shared" si="1"/>
        <v>1.972762645914397</v>
      </c>
    </row>
    <row r="129" spans="1:9" x14ac:dyDescent="0.3">
      <c r="A129" t="s">
        <v>20</v>
      </c>
      <c r="B129">
        <v>1811</v>
      </c>
      <c r="C129" s="1">
        <v>43512</v>
      </c>
      <c r="D129">
        <v>2</v>
      </c>
      <c r="E129">
        <v>9.6999999999999993</v>
      </c>
      <c r="F129">
        <v>952</v>
      </c>
      <c r="G129">
        <v>3104</v>
      </c>
      <c r="H129" t="s">
        <v>15</v>
      </c>
      <c r="I129">
        <f t="shared" si="1"/>
        <v>1.9023109243697478</v>
      </c>
    </row>
    <row r="130" spans="1:9" x14ac:dyDescent="0.3">
      <c r="A130" t="s">
        <v>20</v>
      </c>
      <c r="B130">
        <v>2106</v>
      </c>
      <c r="C130" s="1">
        <v>43547</v>
      </c>
      <c r="D130">
        <v>3</v>
      </c>
      <c r="E130">
        <v>9.6999999999999993</v>
      </c>
      <c r="F130">
        <v>1215</v>
      </c>
      <c r="G130">
        <v>3104</v>
      </c>
      <c r="H130" t="s">
        <v>15</v>
      </c>
      <c r="I130">
        <f t="shared" ref="I130:I193" si="2">B130/F130</f>
        <v>1.7333333333333334</v>
      </c>
    </row>
    <row r="131" spans="1:9" x14ac:dyDescent="0.3">
      <c r="A131" t="s">
        <v>21</v>
      </c>
      <c r="B131">
        <v>873</v>
      </c>
      <c r="C131" s="1">
        <v>43477</v>
      </c>
      <c r="D131">
        <v>3</v>
      </c>
      <c r="E131">
        <v>23.2</v>
      </c>
      <c r="F131">
        <v>738</v>
      </c>
      <c r="G131">
        <v>3153</v>
      </c>
      <c r="H131" t="s">
        <v>22</v>
      </c>
      <c r="I131">
        <f t="shared" si="2"/>
        <v>1.1829268292682926</v>
      </c>
    </row>
    <row r="132" spans="1:9" x14ac:dyDescent="0.3">
      <c r="A132" t="s">
        <v>21</v>
      </c>
      <c r="B132">
        <v>833</v>
      </c>
      <c r="C132" s="1">
        <v>43477</v>
      </c>
      <c r="D132">
        <v>5</v>
      </c>
      <c r="E132">
        <v>23.2</v>
      </c>
      <c r="F132">
        <v>728</v>
      </c>
      <c r="G132">
        <v>3153</v>
      </c>
      <c r="H132" t="s">
        <v>22</v>
      </c>
      <c r="I132">
        <f t="shared" si="2"/>
        <v>1.1442307692307692</v>
      </c>
    </row>
    <row r="133" spans="1:9" x14ac:dyDescent="0.3">
      <c r="A133" t="s">
        <v>21</v>
      </c>
      <c r="B133">
        <v>818</v>
      </c>
      <c r="C133" s="1">
        <v>43512</v>
      </c>
      <c r="D133">
        <v>3</v>
      </c>
      <c r="E133">
        <v>23.2</v>
      </c>
      <c r="F133">
        <v>753</v>
      </c>
      <c r="G133">
        <v>3153</v>
      </c>
      <c r="H133" t="s">
        <v>22</v>
      </c>
      <c r="I133">
        <f t="shared" si="2"/>
        <v>1.0863213811420982</v>
      </c>
    </row>
    <row r="134" spans="1:9" x14ac:dyDescent="0.3">
      <c r="A134" t="s">
        <v>21</v>
      </c>
      <c r="B134">
        <v>914</v>
      </c>
      <c r="C134" s="1">
        <v>43477</v>
      </c>
      <c r="D134">
        <v>3</v>
      </c>
      <c r="E134">
        <v>23.2</v>
      </c>
      <c r="F134">
        <v>1042</v>
      </c>
      <c r="G134">
        <v>3153</v>
      </c>
      <c r="H134" t="s">
        <v>22</v>
      </c>
      <c r="I134">
        <f t="shared" si="2"/>
        <v>0.87715930902111328</v>
      </c>
    </row>
    <row r="135" spans="1:9" x14ac:dyDescent="0.3">
      <c r="A135" t="s">
        <v>172</v>
      </c>
      <c r="B135">
        <v>3729</v>
      </c>
      <c r="C135" s="1">
        <v>43533</v>
      </c>
      <c r="D135">
        <v>3</v>
      </c>
      <c r="E135">
        <v>17.3</v>
      </c>
      <c r="F135">
        <v>1142</v>
      </c>
      <c r="G135">
        <v>3193</v>
      </c>
      <c r="H135" t="s">
        <v>15</v>
      </c>
      <c r="I135">
        <f t="shared" si="2"/>
        <v>3.265323992994746</v>
      </c>
    </row>
    <row r="136" spans="1:9" x14ac:dyDescent="0.3">
      <c r="A136" t="s">
        <v>172</v>
      </c>
      <c r="B136">
        <v>2087</v>
      </c>
      <c r="C136" s="1">
        <v>43519</v>
      </c>
      <c r="D136">
        <v>4</v>
      </c>
      <c r="E136">
        <v>17.3</v>
      </c>
      <c r="F136">
        <v>678</v>
      </c>
      <c r="G136">
        <v>3193</v>
      </c>
      <c r="H136" t="s">
        <v>15</v>
      </c>
      <c r="I136">
        <f t="shared" si="2"/>
        <v>3.0781710914454279</v>
      </c>
    </row>
    <row r="137" spans="1:9" x14ac:dyDescent="0.3">
      <c r="A137" t="s">
        <v>172</v>
      </c>
      <c r="B137">
        <v>2362</v>
      </c>
      <c r="C137" s="1">
        <v>43547</v>
      </c>
      <c r="D137">
        <v>5</v>
      </c>
      <c r="E137">
        <v>17.3</v>
      </c>
      <c r="F137">
        <v>832</v>
      </c>
      <c r="G137">
        <v>3193</v>
      </c>
      <c r="H137" t="s">
        <v>15</v>
      </c>
      <c r="I137">
        <f t="shared" si="2"/>
        <v>2.8389423076923075</v>
      </c>
    </row>
    <row r="138" spans="1:9" x14ac:dyDescent="0.3">
      <c r="A138" t="s">
        <v>172</v>
      </c>
      <c r="B138">
        <v>1670</v>
      </c>
      <c r="C138" s="1">
        <v>43519</v>
      </c>
      <c r="D138">
        <v>4</v>
      </c>
      <c r="E138">
        <v>17.3</v>
      </c>
      <c r="F138">
        <v>613</v>
      </c>
      <c r="G138">
        <v>3193</v>
      </c>
      <c r="H138" t="s">
        <v>15</v>
      </c>
      <c r="I138">
        <f t="shared" si="2"/>
        <v>2.7243066884176184</v>
      </c>
    </row>
    <row r="139" spans="1:9" x14ac:dyDescent="0.3">
      <c r="A139" t="s">
        <v>172</v>
      </c>
      <c r="B139">
        <v>1892</v>
      </c>
      <c r="C139" s="1">
        <v>43533</v>
      </c>
      <c r="D139">
        <v>4</v>
      </c>
      <c r="E139">
        <v>17.3</v>
      </c>
      <c r="F139">
        <v>721</v>
      </c>
      <c r="G139">
        <v>3193</v>
      </c>
      <c r="H139" t="s">
        <v>15</v>
      </c>
      <c r="I139">
        <f t="shared" si="2"/>
        <v>2.6241331484049932</v>
      </c>
    </row>
    <row r="140" spans="1:9" x14ac:dyDescent="0.3">
      <c r="A140" t="s">
        <v>172</v>
      </c>
      <c r="B140">
        <v>1742</v>
      </c>
      <c r="C140" s="1">
        <v>43519</v>
      </c>
      <c r="D140">
        <v>3</v>
      </c>
      <c r="E140">
        <v>17.3</v>
      </c>
      <c r="F140">
        <v>674</v>
      </c>
      <c r="G140">
        <v>3193</v>
      </c>
      <c r="H140" t="s">
        <v>15</v>
      </c>
      <c r="I140">
        <f t="shared" si="2"/>
        <v>2.5845697329376853</v>
      </c>
    </row>
    <row r="141" spans="1:9" x14ac:dyDescent="0.3">
      <c r="A141" t="s">
        <v>172</v>
      </c>
      <c r="B141">
        <v>1916</v>
      </c>
      <c r="C141" s="1">
        <v>43526</v>
      </c>
      <c r="D141">
        <v>3</v>
      </c>
      <c r="E141">
        <v>17.3</v>
      </c>
      <c r="F141">
        <v>766</v>
      </c>
      <c r="G141">
        <v>3193</v>
      </c>
      <c r="H141" t="s">
        <v>15</v>
      </c>
      <c r="I141">
        <f t="shared" si="2"/>
        <v>2.5013054830287205</v>
      </c>
    </row>
    <row r="142" spans="1:9" x14ac:dyDescent="0.3">
      <c r="A142" t="s">
        <v>172</v>
      </c>
      <c r="B142">
        <v>1653</v>
      </c>
      <c r="C142" s="1">
        <v>43533</v>
      </c>
      <c r="D142">
        <v>4</v>
      </c>
      <c r="E142">
        <v>17.3</v>
      </c>
      <c r="F142">
        <v>664</v>
      </c>
      <c r="G142">
        <v>3193</v>
      </c>
      <c r="H142" t="s">
        <v>15</v>
      </c>
      <c r="I142">
        <f t="shared" si="2"/>
        <v>2.4894578313253013</v>
      </c>
    </row>
    <row r="143" spans="1:9" x14ac:dyDescent="0.3">
      <c r="A143" t="s">
        <v>172</v>
      </c>
      <c r="B143">
        <v>1544</v>
      </c>
      <c r="C143" s="1">
        <v>43526</v>
      </c>
      <c r="D143">
        <v>3</v>
      </c>
      <c r="E143">
        <v>17.3</v>
      </c>
      <c r="F143">
        <v>621</v>
      </c>
      <c r="G143">
        <v>3193</v>
      </c>
      <c r="H143" t="s">
        <v>15</v>
      </c>
      <c r="I143">
        <f t="shared" si="2"/>
        <v>2.4863123993558776</v>
      </c>
    </row>
    <row r="144" spans="1:9" x14ac:dyDescent="0.3">
      <c r="A144" t="s">
        <v>172</v>
      </c>
      <c r="B144">
        <v>1301</v>
      </c>
      <c r="C144" s="1">
        <v>43512</v>
      </c>
      <c r="D144">
        <v>3</v>
      </c>
      <c r="E144">
        <v>17.3</v>
      </c>
      <c r="F144">
        <v>592</v>
      </c>
      <c r="G144">
        <v>3193</v>
      </c>
      <c r="H144" t="s">
        <v>15</v>
      </c>
      <c r="I144">
        <f t="shared" si="2"/>
        <v>2.1976351351351351</v>
      </c>
    </row>
    <row r="145" spans="1:9" x14ac:dyDescent="0.3">
      <c r="A145" t="s">
        <v>172</v>
      </c>
      <c r="B145">
        <v>1684</v>
      </c>
      <c r="C145" s="1">
        <v>43533</v>
      </c>
      <c r="D145">
        <v>3</v>
      </c>
      <c r="E145">
        <v>17.3</v>
      </c>
      <c r="F145">
        <v>779</v>
      </c>
      <c r="G145">
        <v>3193</v>
      </c>
      <c r="H145" t="s">
        <v>15</v>
      </c>
      <c r="I145">
        <f t="shared" si="2"/>
        <v>2.1617458279845958</v>
      </c>
    </row>
    <row r="146" spans="1:9" x14ac:dyDescent="0.3">
      <c r="A146" t="s">
        <v>172</v>
      </c>
      <c r="B146">
        <v>1561</v>
      </c>
      <c r="C146" s="1">
        <v>43533</v>
      </c>
      <c r="D146">
        <v>4</v>
      </c>
      <c r="E146">
        <v>17.3</v>
      </c>
      <c r="F146">
        <v>726</v>
      </c>
      <c r="G146">
        <v>3193</v>
      </c>
      <c r="H146" t="s">
        <v>15</v>
      </c>
      <c r="I146">
        <f t="shared" si="2"/>
        <v>2.1501377410468319</v>
      </c>
    </row>
    <row r="147" spans="1:9" x14ac:dyDescent="0.3">
      <c r="A147" t="s">
        <v>172</v>
      </c>
      <c r="B147">
        <v>1605</v>
      </c>
      <c r="C147" s="1">
        <v>43526</v>
      </c>
      <c r="D147">
        <v>3</v>
      </c>
      <c r="E147">
        <v>17.3</v>
      </c>
      <c r="F147">
        <v>827</v>
      </c>
      <c r="G147">
        <v>3193</v>
      </c>
      <c r="H147" t="s">
        <v>15</v>
      </c>
      <c r="I147">
        <f t="shared" si="2"/>
        <v>1.9407496977025394</v>
      </c>
    </row>
    <row r="148" spans="1:9" x14ac:dyDescent="0.3">
      <c r="A148" t="s">
        <v>172</v>
      </c>
      <c r="B148">
        <v>1811</v>
      </c>
      <c r="C148" s="1">
        <v>43526</v>
      </c>
      <c r="D148">
        <v>4</v>
      </c>
      <c r="E148">
        <v>17.3</v>
      </c>
      <c r="F148">
        <v>1132</v>
      </c>
      <c r="G148">
        <v>3193</v>
      </c>
      <c r="H148" t="s">
        <v>15</v>
      </c>
      <c r="I148">
        <f t="shared" si="2"/>
        <v>1.5998233215547704</v>
      </c>
    </row>
    <row r="149" spans="1:9" x14ac:dyDescent="0.3">
      <c r="A149" t="s">
        <v>288</v>
      </c>
      <c r="B149">
        <v>826</v>
      </c>
      <c r="C149" s="1">
        <v>43526</v>
      </c>
      <c r="D149">
        <v>3</v>
      </c>
      <c r="E149">
        <v>8.8000000000000007</v>
      </c>
      <c r="F149">
        <v>636</v>
      </c>
      <c r="G149">
        <v>3081</v>
      </c>
      <c r="H149" t="s">
        <v>22</v>
      </c>
      <c r="I149">
        <f t="shared" si="2"/>
        <v>1.2987421383647799</v>
      </c>
    </row>
    <row r="150" spans="1:9" x14ac:dyDescent="0.3">
      <c r="A150" t="s">
        <v>173</v>
      </c>
      <c r="B150">
        <v>2440</v>
      </c>
      <c r="C150" s="1">
        <v>43547</v>
      </c>
      <c r="D150">
        <v>4</v>
      </c>
      <c r="E150">
        <v>11.4</v>
      </c>
      <c r="F150">
        <v>726</v>
      </c>
      <c r="G150">
        <v>3204</v>
      </c>
      <c r="H150" t="s">
        <v>15</v>
      </c>
      <c r="I150">
        <f t="shared" si="2"/>
        <v>3.3608815426997247</v>
      </c>
    </row>
    <row r="151" spans="1:9" x14ac:dyDescent="0.3">
      <c r="A151" t="s">
        <v>173</v>
      </c>
      <c r="B151">
        <v>2062</v>
      </c>
      <c r="C151" s="1">
        <v>43526</v>
      </c>
      <c r="D151">
        <v>4</v>
      </c>
      <c r="E151">
        <v>11.4</v>
      </c>
      <c r="F151">
        <v>628</v>
      </c>
      <c r="G151">
        <v>3204</v>
      </c>
      <c r="H151" t="s">
        <v>15</v>
      </c>
      <c r="I151">
        <f t="shared" si="2"/>
        <v>3.2834394904458599</v>
      </c>
    </row>
    <row r="152" spans="1:9" x14ac:dyDescent="0.3">
      <c r="A152" t="s">
        <v>173</v>
      </c>
      <c r="B152">
        <v>2282</v>
      </c>
      <c r="C152" s="1">
        <v>43547</v>
      </c>
      <c r="D152">
        <v>5</v>
      </c>
      <c r="E152">
        <v>11.4</v>
      </c>
      <c r="F152">
        <v>709</v>
      </c>
      <c r="G152">
        <v>3204</v>
      </c>
      <c r="H152" t="s">
        <v>15</v>
      </c>
      <c r="I152">
        <f t="shared" si="2"/>
        <v>3.2186177715091677</v>
      </c>
    </row>
    <row r="153" spans="1:9" x14ac:dyDescent="0.3">
      <c r="A153" t="s">
        <v>173</v>
      </c>
      <c r="B153">
        <v>2011</v>
      </c>
      <c r="C153" s="1">
        <v>43547</v>
      </c>
      <c r="D153">
        <v>5</v>
      </c>
      <c r="E153">
        <v>11.4</v>
      </c>
      <c r="F153">
        <v>673</v>
      </c>
      <c r="G153">
        <v>3204</v>
      </c>
      <c r="H153" t="s">
        <v>15</v>
      </c>
      <c r="I153">
        <f t="shared" si="2"/>
        <v>2.9881129271916791</v>
      </c>
    </row>
    <row r="154" spans="1:9" x14ac:dyDescent="0.3">
      <c r="A154" t="s">
        <v>173</v>
      </c>
      <c r="B154">
        <v>1172</v>
      </c>
      <c r="C154" s="1">
        <v>43519</v>
      </c>
      <c r="D154">
        <v>3</v>
      </c>
      <c r="E154">
        <v>11.4</v>
      </c>
      <c r="F154">
        <v>413</v>
      </c>
      <c r="G154">
        <v>3204</v>
      </c>
      <c r="H154" t="s">
        <v>15</v>
      </c>
      <c r="I154">
        <f t="shared" si="2"/>
        <v>2.8377723970944309</v>
      </c>
    </row>
    <row r="155" spans="1:9" x14ac:dyDescent="0.3">
      <c r="A155" t="s">
        <v>173</v>
      </c>
      <c r="B155">
        <v>1667</v>
      </c>
      <c r="C155" s="1">
        <v>43526</v>
      </c>
      <c r="D155">
        <v>4</v>
      </c>
      <c r="E155">
        <v>11.4</v>
      </c>
      <c r="F155">
        <v>625</v>
      </c>
      <c r="G155">
        <v>3204</v>
      </c>
      <c r="H155" t="s">
        <v>15</v>
      </c>
      <c r="I155">
        <f t="shared" si="2"/>
        <v>2.6671999999999998</v>
      </c>
    </row>
    <row r="156" spans="1:9" x14ac:dyDescent="0.3">
      <c r="A156" t="s">
        <v>173</v>
      </c>
      <c r="B156">
        <v>1634</v>
      </c>
      <c r="C156" s="1">
        <v>43533</v>
      </c>
      <c r="D156">
        <v>4</v>
      </c>
      <c r="E156">
        <v>11.4</v>
      </c>
      <c r="F156">
        <v>665</v>
      </c>
      <c r="G156">
        <v>3204</v>
      </c>
      <c r="H156" t="s">
        <v>15</v>
      </c>
      <c r="I156">
        <f t="shared" si="2"/>
        <v>2.4571428571428573</v>
      </c>
    </row>
    <row r="157" spans="1:9" x14ac:dyDescent="0.3">
      <c r="A157" t="s">
        <v>173</v>
      </c>
      <c r="B157">
        <v>1409</v>
      </c>
      <c r="C157" s="1">
        <v>43519</v>
      </c>
      <c r="D157">
        <v>4</v>
      </c>
      <c r="E157">
        <v>11.4</v>
      </c>
      <c r="F157">
        <v>631</v>
      </c>
      <c r="G157">
        <v>3204</v>
      </c>
      <c r="H157" t="s">
        <v>15</v>
      </c>
      <c r="I157">
        <f t="shared" si="2"/>
        <v>2.2329635499207607</v>
      </c>
    </row>
    <row r="158" spans="1:9" x14ac:dyDescent="0.3">
      <c r="A158" t="s">
        <v>173</v>
      </c>
      <c r="B158">
        <v>1307</v>
      </c>
      <c r="C158" s="1">
        <v>43533</v>
      </c>
      <c r="D158">
        <v>4</v>
      </c>
      <c r="E158">
        <v>11.4</v>
      </c>
      <c r="F158">
        <v>595</v>
      </c>
      <c r="G158">
        <v>3204</v>
      </c>
      <c r="H158" t="s">
        <v>15</v>
      </c>
      <c r="I158">
        <f t="shared" si="2"/>
        <v>2.1966386554621851</v>
      </c>
    </row>
    <row r="159" spans="1:9" x14ac:dyDescent="0.3">
      <c r="A159" t="s">
        <v>173</v>
      </c>
      <c r="B159">
        <v>1659</v>
      </c>
      <c r="C159" s="1">
        <v>43519</v>
      </c>
      <c r="D159">
        <v>4</v>
      </c>
      <c r="E159">
        <v>11.4</v>
      </c>
      <c r="F159">
        <v>761</v>
      </c>
      <c r="G159">
        <v>3204</v>
      </c>
      <c r="H159" t="s">
        <v>15</v>
      </c>
      <c r="I159">
        <f t="shared" si="2"/>
        <v>2.1800262812089355</v>
      </c>
    </row>
    <row r="160" spans="1:9" x14ac:dyDescent="0.3">
      <c r="A160" t="s">
        <v>173</v>
      </c>
      <c r="B160">
        <v>1364</v>
      </c>
      <c r="C160" s="1">
        <v>43519</v>
      </c>
      <c r="D160">
        <v>3</v>
      </c>
      <c r="E160">
        <v>11.4</v>
      </c>
      <c r="F160">
        <v>627</v>
      </c>
      <c r="G160">
        <v>3204</v>
      </c>
      <c r="H160" t="s">
        <v>15</v>
      </c>
      <c r="I160">
        <f t="shared" si="2"/>
        <v>2.1754385964912282</v>
      </c>
    </row>
    <row r="161" spans="1:9" x14ac:dyDescent="0.3">
      <c r="A161" t="s">
        <v>173</v>
      </c>
      <c r="B161">
        <v>1324</v>
      </c>
      <c r="C161" s="1">
        <v>43547</v>
      </c>
      <c r="D161">
        <v>2</v>
      </c>
      <c r="E161">
        <v>11.4</v>
      </c>
      <c r="F161">
        <v>612</v>
      </c>
      <c r="G161">
        <v>3204</v>
      </c>
      <c r="H161" t="s">
        <v>15</v>
      </c>
      <c r="I161">
        <f t="shared" si="2"/>
        <v>2.1633986928104574</v>
      </c>
    </row>
    <row r="162" spans="1:9" x14ac:dyDescent="0.3">
      <c r="A162" t="s">
        <v>173</v>
      </c>
      <c r="B162">
        <v>1711</v>
      </c>
      <c r="C162" s="1">
        <v>43533</v>
      </c>
      <c r="D162">
        <v>4</v>
      </c>
      <c r="E162">
        <v>11.4</v>
      </c>
      <c r="F162">
        <v>815</v>
      </c>
      <c r="G162">
        <v>3204</v>
      </c>
      <c r="H162" t="s">
        <v>15</v>
      </c>
      <c r="I162">
        <f t="shared" si="2"/>
        <v>2.0993865030674845</v>
      </c>
    </row>
    <row r="163" spans="1:9" x14ac:dyDescent="0.3">
      <c r="A163" t="s">
        <v>173</v>
      </c>
      <c r="B163">
        <v>1533</v>
      </c>
      <c r="C163" s="1">
        <v>43526</v>
      </c>
      <c r="D163">
        <v>3</v>
      </c>
      <c r="E163">
        <v>11.4</v>
      </c>
      <c r="F163">
        <v>749</v>
      </c>
      <c r="G163">
        <v>3204</v>
      </c>
      <c r="H163" t="s">
        <v>15</v>
      </c>
      <c r="I163">
        <f t="shared" si="2"/>
        <v>2.0467289719626169</v>
      </c>
    </row>
    <row r="164" spans="1:9" x14ac:dyDescent="0.3">
      <c r="A164" t="s">
        <v>173</v>
      </c>
      <c r="B164">
        <v>1609</v>
      </c>
      <c r="C164" s="1">
        <v>43533</v>
      </c>
      <c r="D164">
        <v>3</v>
      </c>
      <c r="E164">
        <v>11.4</v>
      </c>
      <c r="F164">
        <v>803</v>
      </c>
      <c r="G164">
        <v>3204</v>
      </c>
      <c r="H164" t="s">
        <v>15</v>
      </c>
      <c r="I164">
        <f t="shared" si="2"/>
        <v>2.0037359900373599</v>
      </c>
    </row>
    <row r="165" spans="1:9" x14ac:dyDescent="0.3">
      <c r="A165" t="s">
        <v>173</v>
      </c>
      <c r="B165">
        <v>1399</v>
      </c>
      <c r="C165" s="1">
        <v>43526</v>
      </c>
      <c r="D165">
        <v>3</v>
      </c>
      <c r="E165">
        <v>11.4</v>
      </c>
      <c r="F165">
        <v>700</v>
      </c>
      <c r="G165">
        <v>3204</v>
      </c>
      <c r="H165" t="s">
        <v>15</v>
      </c>
      <c r="I165">
        <f t="shared" si="2"/>
        <v>1.9985714285714287</v>
      </c>
    </row>
    <row r="166" spans="1:9" x14ac:dyDescent="0.3">
      <c r="A166" t="s">
        <v>173</v>
      </c>
      <c r="B166">
        <v>1404</v>
      </c>
      <c r="C166" s="1">
        <v>43512</v>
      </c>
      <c r="D166">
        <v>2</v>
      </c>
      <c r="E166">
        <v>11.4</v>
      </c>
      <c r="F166">
        <v>741</v>
      </c>
      <c r="G166">
        <v>3204</v>
      </c>
      <c r="H166" t="s">
        <v>15</v>
      </c>
      <c r="I166">
        <f t="shared" si="2"/>
        <v>1.8947368421052631</v>
      </c>
    </row>
    <row r="167" spans="1:9" x14ac:dyDescent="0.3">
      <c r="A167" t="s">
        <v>173</v>
      </c>
      <c r="B167">
        <v>1104</v>
      </c>
      <c r="C167" s="1">
        <v>43547</v>
      </c>
      <c r="D167">
        <v>3</v>
      </c>
      <c r="E167">
        <v>11.4</v>
      </c>
      <c r="F167">
        <v>641</v>
      </c>
      <c r="G167">
        <v>3204</v>
      </c>
      <c r="H167" t="s">
        <v>15</v>
      </c>
      <c r="I167">
        <f t="shared" si="2"/>
        <v>1.7223088923556942</v>
      </c>
    </row>
    <row r="168" spans="1:9" x14ac:dyDescent="0.3">
      <c r="A168" t="s">
        <v>173</v>
      </c>
      <c r="B168">
        <v>1397</v>
      </c>
      <c r="C168" s="1">
        <v>43526</v>
      </c>
      <c r="D168">
        <v>4</v>
      </c>
      <c r="E168">
        <v>11.4</v>
      </c>
      <c r="F168">
        <v>845</v>
      </c>
      <c r="G168">
        <v>3204</v>
      </c>
      <c r="H168" t="s">
        <v>15</v>
      </c>
      <c r="I168">
        <f t="shared" si="2"/>
        <v>1.6532544378698224</v>
      </c>
    </row>
    <row r="169" spans="1:9" x14ac:dyDescent="0.3">
      <c r="A169" t="s">
        <v>23</v>
      </c>
      <c r="B169">
        <v>1680</v>
      </c>
      <c r="C169" s="1">
        <v>43533</v>
      </c>
      <c r="D169">
        <v>5</v>
      </c>
      <c r="E169">
        <v>13.8</v>
      </c>
      <c r="F169">
        <v>426</v>
      </c>
      <c r="G169">
        <v>3165</v>
      </c>
      <c r="H169" t="s">
        <v>15</v>
      </c>
      <c r="I169">
        <f t="shared" si="2"/>
        <v>3.943661971830986</v>
      </c>
    </row>
    <row r="170" spans="1:9" x14ac:dyDescent="0.3">
      <c r="A170" t="s">
        <v>23</v>
      </c>
      <c r="B170">
        <v>1758</v>
      </c>
      <c r="C170" s="1">
        <v>43512</v>
      </c>
      <c r="D170">
        <v>4</v>
      </c>
      <c r="E170">
        <v>13.8</v>
      </c>
      <c r="F170">
        <v>617</v>
      </c>
      <c r="G170">
        <v>3165</v>
      </c>
      <c r="H170" t="s">
        <v>15</v>
      </c>
      <c r="I170">
        <f t="shared" si="2"/>
        <v>2.8492706645056725</v>
      </c>
    </row>
    <row r="171" spans="1:9" x14ac:dyDescent="0.3">
      <c r="A171" t="s">
        <v>23</v>
      </c>
      <c r="B171">
        <v>1440</v>
      </c>
      <c r="C171" s="1">
        <v>43519</v>
      </c>
      <c r="D171">
        <v>2</v>
      </c>
      <c r="E171">
        <v>13.8</v>
      </c>
      <c r="F171">
        <v>604</v>
      </c>
      <c r="G171">
        <v>3165</v>
      </c>
      <c r="H171" t="s">
        <v>15</v>
      </c>
      <c r="I171">
        <f t="shared" si="2"/>
        <v>2.3841059602649008</v>
      </c>
    </row>
    <row r="172" spans="1:9" x14ac:dyDescent="0.3">
      <c r="A172" t="s">
        <v>23</v>
      </c>
      <c r="B172">
        <v>1253</v>
      </c>
      <c r="C172" s="1">
        <v>43547</v>
      </c>
      <c r="D172">
        <v>3</v>
      </c>
      <c r="E172">
        <v>13.8</v>
      </c>
      <c r="F172">
        <v>601</v>
      </c>
      <c r="G172">
        <v>3165</v>
      </c>
      <c r="H172" t="s">
        <v>15</v>
      </c>
      <c r="I172">
        <f t="shared" si="2"/>
        <v>2.0848585690515806</v>
      </c>
    </row>
    <row r="173" spans="1:9" x14ac:dyDescent="0.3">
      <c r="A173" t="s">
        <v>23</v>
      </c>
      <c r="B173">
        <v>1426</v>
      </c>
      <c r="C173" s="1">
        <v>43477</v>
      </c>
      <c r="D173">
        <v>4</v>
      </c>
      <c r="E173">
        <v>13.8</v>
      </c>
      <c r="F173">
        <v>685</v>
      </c>
      <c r="G173">
        <v>3165</v>
      </c>
      <c r="H173" t="s">
        <v>15</v>
      </c>
      <c r="I173">
        <f t="shared" si="2"/>
        <v>2.0817518248175184</v>
      </c>
    </row>
    <row r="174" spans="1:9" x14ac:dyDescent="0.3">
      <c r="A174" t="s">
        <v>23</v>
      </c>
      <c r="B174">
        <v>1265</v>
      </c>
      <c r="C174" s="1">
        <v>43533</v>
      </c>
      <c r="D174">
        <v>3</v>
      </c>
      <c r="E174">
        <v>13.8</v>
      </c>
      <c r="F174">
        <v>614</v>
      </c>
      <c r="G174">
        <v>3165</v>
      </c>
      <c r="H174" t="s">
        <v>15</v>
      </c>
      <c r="I174">
        <f t="shared" si="2"/>
        <v>2.060260586319218</v>
      </c>
    </row>
    <row r="175" spans="1:9" x14ac:dyDescent="0.3">
      <c r="A175" t="s">
        <v>23</v>
      </c>
      <c r="B175">
        <v>1241</v>
      </c>
      <c r="C175" s="1">
        <v>43547</v>
      </c>
      <c r="D175">
        <v>3</v>
      </c>
      <c r="E175">
        <v>13.8</v>
      </c>
      <c r="F175">
        <v>609</v>
      </c>
      <c r="G175">
        <v>3165</v>
      </c>
      <c r="H175" t="s">
        <v>15</v>
      </c>
      <c r="I175">
        <f t="shared" si="2"/>
        <v>2.0377668308702792</v>
      </c>
    </row>
    <row r="176" spans="1:9" x14ac:dyDescent="0.3">
      <c r="A176" t="s">
        <v>23</v>
      </c>
      <c r="B176">
        <v>1254</v>
      </c>
      <c r="C176" s="1">
        <v>43526</v>
      </c>
      <c r="D176">
        <v>4</v>
      </c>
      <c r="E176">
        <v>13.8</v>
      </c>
      <c r="F176">
        <v>647</v>
      </c>
      <c r="G176">
        <v>3165</v>
      </c>
      <c r="H176" t="s">
        <v>15</v>
      </c>
      <c r="I176">
        <f t="shared" si="2"/>
        <v>1.9381761978361669</v>
      </c>
    </row>
    <row r="177" spans="1:9" x14ac:dyDescent="0.3">
      <c r="A177" t="s">
        <v>23</v>
      </c>
      <c r="B177">
        <v>1166</v>
      </c>
      <c r="C177" s="1">
        <v>43519</v>
      </c>
      <c r="D177">
        <v>3</v>
      </c>
      <c r="E177">
        <v>13.8</v>
      </c>
      <c r="F177">
        <v>602</v>
      </c>
      <c r="G177">
        <v>3165</v>
      </c>
      <c r="H177" t="s">
        <v>15</v>
      </c>
      <c r="I177">
        <f t="shared" si="2"/>
        <v>1.9368770764119601</v>
      </c>
    </row>
    <row r="178" spans="1:9" x14ac:dyDescent="0.3">
      <c r="A178" t="s">
        <v>23</v>
      </c>
      <c r="B178">
        <v>1129</v>
      </c>
      <c r="C178" s="1">
        <v>43547</v>
      </c>
      <c r="D178">
        <v>3</v>
      </c>
      <c r="E178">
        <v>13.8</v>
      </c>
      <c r="F178">
        <v>591</v>
      </c>
      <c r="G178">
        <v>3165</v>
      </c>
      <c r="H178" t="s">
        <v>15</v>
      </c>
      <c r="I178">
        <f t="shared" si="2"/>
        <v>1.910321489001692</v>
      </c>
    </row>
    <row r="179" spans="1:9" x14ac:dyDescent="0.3">
      <c r="A179" t="s">
        <v>23</v>
      </c>
      <c r="B179">
        <v>1197</v>
      </c>
      <c r="C179" s="1">
        <v>43512</v>
      </c>
      <c r="D179">
        <v>2</v>
      </c>
      <c r="E179">
        <v>13.8</v>
      </c>
      <c r="F179">
        <v>630</v>
      </c>
      <c r="G179">
        <v>3165</v>
      </c>
      <c r="H179" t="s">
        <v>15</v>
      </c>
      <c r="I179">
        <f t="shared" si="2"/>
        <v>1.9</v>
      </c>
    </row>
    <row r="180" spans="1:9" x14ac:dyDescent="0.3">
      <c r="A180" t="s">
        <v>23</v>
      </c>
      <c r="B180">
        <v>1158</v>
      </c>
      <c r="C180" s="1">
        <v>43533</v>
      </c>
      <c r="D180">
        <v>3</v>
      </c>
      <c r="E180">
        <v>13.8</v>
      </c>
      <c r="F180">
        <v>616</v>
      </c>
      <c r="G180">
        <v>3165</v>
      </c>
      <c r="H180" t="s">
        <v>15</v>
      </c>
      <c r="I180">
        <f t="shared" si="2"/>
        <v>1.8798701298701299</v>
      </c>
    </row>
    <row r="181" spans="1:9" x14ac:dyDescent="0.3">
      <c r="A181" t="s">
        <v>23</v>
      </c>
      <c r="B181">
        <v>1156</v>
      </c>
      <c r="C181" s="1">
        <v>43533</v>
      </c>
      <c r="D181">
        <v>3</v>
      </c>
      <c r="E181">
        <v>13.8</v>
      </c>
      <c r="F181">
        <v>620</v>
      </c>
      <c r="G181">
        <v>3165</v>
      </c>
      <c r="H181" t="s">
        <v>15</v>
      </c>
      <c r="I181">
        <f t="shared" si="2"/>
        <v>1.8645161290322581</v>
      </c>
    </row>
    <row r="182" spans="1:9" x14ac:dyDescent="0.3">
      <c r="A182" t="s">
        <v>23</v>
      </c>
      <c r="B182">
        <v>1104</v>
      </c>
      <c r="C182" s="1">
        <v>43477</v>
      </c>
      <c r="D182">
        <v>3</v>
      </c>
      <c r="E182">
        <v>13.8</v>
      </c>
      <c r="F182">
        <v>607</v>
      </c>
      <c r="G182">
        <v>3165</v>
      </c>
      <c r="H182" t="s">
        <v>15</v>
      </c>
      <c r="I182">
        <f t="shared" si="2"/>
        <v>1.8187808896210873</v>
      </c>
    </row>
    <row r="183" spans="1:9" x14ac:dyDescent="0.3">
      <c r="A183" t="s">
        <v>23</v>
      </c>
      <c r="B183">
        <v>1022</v>
      </c>
      <c r="C183" s="1">
        <v>43533</v>
      </c>
      <c r="D183">
        <v>3</v>
      </c>
      <c r="E183">
        <v>13.8</v>
      </c>
      <c r="F183">
        <v>583</v>
      </c>
      <c r="G183">
        <v>3165</v>
      </c>
      <c r="H183" t="s">
        <v>15</v>
      </c>
      <c r="I183">
        <f t="shared" si="2"/>
        <v>1.7530017152658661</v>
      </c>
    </row>
    <row r="184" spans="1:9" x14ac:dyDescent="0.3">
      <c r="A184" t="s">
        <v>23</v>
      </c>
      <c r="B184">
        <v>1186</v>
      </c>
      <c r="C184" s="1">
        <v>43533</v>
      </c>
      <c r="D184">
        <v>3</v>
      </c>
      <c r="E184">
        <v>13.8</v>
      </c>
      <c r="F184">
        <v>680</v>
      </c>
      <c r="G184">
        <v>3165</v>
      </c>
      <c r="H184" t="s">
        <v>15</v>
      </c>
      <c r="I184">
        <f t="shared" si="2"/>
        <v>1.7441176470588236</v>
      </c>
    </row>
    <row r="185" spans="1:9" x14ac:dyDescent="0.3">
      <c r="A185" t="s">
        <v>23</v>
      </c>
      <c r="B185">
        <v>1213</v>
      </c>
      <c r="C185" s="1">
        <v>43547</v>
      </c>
      <c r="D185">
        <v>3</v>
      </c>
      <c r="E185">
        <v>13.8</v>
      </c>
      <c r="F185">
        <v>703</v>
      </c>
      <c r="G185">
        <v>3165</v>
      </c>
      <c r="H185" t="s">
        <v>15</v>
      </c>
      <c r="I185">
        <f t="shared" si="2"/>
        <v>1.7254623044096729</v>
      </c>
    </row>
    <row r="186" spans="1:9" x14ac:dyDescent="0.3">
      <c r="A186" t="s">
        <v>23</v>
      </c>
      <c r="B186">
        <v>1617</v>
      </c>
      <c r="C186" s="1">
        <v>43526</v>
      </c>
      <c r="D186">
        <v>2</v>
      </c>
      <c r="E186">
        <v>13.8</v>
      </c>
      <c r="F186">
        <v>1009</v>
      </c>
      <c r="G186">
        <v>3165</v>
      </c>
      <c r="H186" t="s">
        <v>15</v>
      </c>
      <c r="I186">
        <f t="shared" si="2"/>
        <v>1.6025768087215064</v>
      </c>
    </row>
    <row r="187" spans="1:9" x14ac:dyDescent="0.3">
      <c r="A187" t="s">
        <v>23</v>
      </c>
      <c r="B187">
        <v>707</v>
      </c>
      <c r="C187" s="1">
        <v>43512</v>
      </c>
      <c r="D187">
        <v>2</v>
      </c>
      <c r="E187">
        <v>13.8</v>
      </c>
      <c r="F187">
        <v>653</v>
      </c>
      <c r="G187">
        <v>3165</v>
      </c>
      <c r="H187" t="s">
        <v>15</v>
      </c>
      <c r="I187">
        <f t="shared" si="2"/>
        <v>1.0826952526799387</v>
      </c>
    </row>
    <row r="188" spans="1:9" x14ac:dyDescent="0.3">
      <c r="A188" t="s">
        <v>24</v>
      </c>
      <c r="B188">
        <v>499</v>
      </c>
      <c r="C188" s="1">
        <v>43477</v>
      </c>
      <c r="D188">
        <v>3</v>
      </c>
      <c r="E188">
        <v>35.200000000000003</v>
      </c>
      <c r="F188">
        <v>350</v>
      </c>
      <c r="G188">
        <v>3806</v>
      </c>
      <c r="H188" t="s">
        <v>25</v>
      </c>
      <c r="I188">
        <f t="shared" si="2"/>
        <v>1.4257142857142857</v>
      </c>
    </row>
    <row r="189" spans="1:9" x14ac:dyDescent="0.3">
      <c r="A189" t="s">
        <v>24</v>
      </c>
      <c r="B189">
        <v>783</v>
      </c>
      <c r="C189" s="1">
        <v>43540</v>
      </c>
      <c r="D189">
        <v>4</v>
      </c>
      <c r="E189">
        <v>35.200000000000003</v>
      </c>
      <c r="F189">
        <v>657</v>
      </c>
      <c r="G189">
        <v>3806</v>
      </c>
      <c r="H189" t="s">
        <v>25</v>
      </c>
      <c r="I189">
        <f t="shared" si="2"/>
        <v>1.1917808219178083</v>
      </c>
    </row>
    <row r="190" spans="1:9" x14ac:dyDescent="0.3">
      <c r="A190" t="s">
        <v>24</v>
      </c>
      <c r="B190">
        <v>971</v>
      </c>
      <c r="C190" s="1">
        <v>43477</v>
      </c>
      <c r="D190">
        <v>5</v>
      </c>
      <c r="E190">
        <v>35.200000000000003</v>
      </c>
      <c r="F190">
        <v>872</v>
      </c>
      <c r="G190">
        <v>3806</v>
      </c>
      <c r="H190" t="s">
        <v>25</v>
      </c>
      <c r="I190">
        <f t="shared" si="2"/>
        <v>1.113532110091743</v>
      </c>
    </row>
    <row r="191" spans="1:9" x14ac:dyDescent="0.3">
      <c r="A191" t="s">
        <v>24</v>
      </c>
      <c r="B191">
        <v>676</v>
      </c>
      <c r="C191" s="1">
        <v>43547</v>
      </c>
      <c r="D191">
        <v>3</v>
      </c>
      <c r="E191">
        <v>35.200000000000003</v>
      </c>
      <c r="F191">
        <v>703</v>
      </c>
      <c r="G191">
        <v>3806</v>
      </c>
      <c r="H191" t="s">
        <v>25</v>
      </c>
      <c r="I191">
        <f t="shared" si="2"/>
        <v>0.96159317211948792</v>
      </c>
    </row>
    <row r="192" spans="1:9" x14ac:dyDescent="0.3">
      <c r="A192" t="s">
        <v>24</v>
      </c>
      <c r="B192">
        <v>2309</v>
      </c>
      <c r="C192" s="1">
        <v>43526</v>
      </c>
      <c r="D192">
        <v>5</v>
      </c>
      <c r="E192">
        <v>35.200000000000003</v>
      </c>
      <c r="F192">
        <v>4017</v>
      </c>
      <c r="G192">
        <v>3806</v>
      </c>
      <c r="H192" t="s">
        <v>25</v>
      </c>
      <c r="I192">
        <f t="shared" si="2"/>
        <v>0.57480706995270103</v>
      </c>
    </row>
    <row r="193" spans="1:9" x14ac:dyDescent="0.3">
      <c r="A193" t="s">
        <v>204</v>
      </c>
      <c r="B193">
        <v>2390</v>
      </c>
      <c r="C193" s="1">
        <v>43526</v>
      </c>
      <c r="D193">
        <v>4</v>
      </c>
      <c r="E193">
        <v>17.3</v>
      </c>
      <c r="F193">
        <v>389</v>
      </c>
      <c r="G193">
        <v>3193</v>
      </c>
      <c r="H193" t="s">
        <v>15</v>
      </c>
      <c r="I193">
        <f t="shared" si="2"/>
        <v>6.1439588688946012</v>
      </c>
    </row>
    <row r="194" spans="1:9" x14ac:dyDescent="0.3">
      <c r="A194" t="s">
        <v>204</v>
      </c>
      <c r="B194">
        <v>2724</v>
      </c>
      <c r="C194" s="1">
        <v>43519</v>
      </c>
      <c r="D194">
        <v>4</v>
      </c>
      <c r="E194">
        <v>17.3</v>
      </c>
      <c r="F194">
        <v>633</v>
      </c>
      <c r="G194">
        <v>3193</v>
      </c>
      <c r="H194" t="s">
        <v>15</v>
      </c>
      <c r="I194">
        <f t="shared" ref="I194:I257" si="3">B194/F194</f>
        <v>4.3033175355450233</v>
      </c>
    </row>
    <row r="195" spans="1:9" x14ac:dyDescent="0.3">
      <c r="A195" t="s">
        <v>204</v>
      </c>
      <c r="B195">
        <v>1989</v>
      </c>
      <c r="C195" s="1">
        <v>43533</v>
      </c>
      <c r="D195">
        <v>4</v>
      </c>
      <c r="E195">
        <v>17.3</v>
      </c>
      <c r="F195">
        <v>562</v>
      </c>
      <c r="G195">
        <v>3193</v>
      </c>
      <c r="H195" t="s">
        <v>15</v>
      </c>
      <c r="I195">
        <f t="shared" si="3"/>
        <v>3.5391459074733098</v>
      </c>
    </row>
    <row r="196" spans="1:9" x14ac:dyDescent="0.3">
      <c r="A196" t="s">
        <v>174</v>
      </c>
      <c r="B196">
        <v>1455</v>
      </c>
      <c r="C196" s="1">
        <v>43547</v>
      </c>
      <c r="D196">
        <v>4</v>
      </c>
      <c r="E196">
        <v>13.4</v>
      </c>
      <c r="F196">
        <v>367</v>
      </c>
      <c r="G196">
        <v>3130</v>
      </c>
      <c r="H196" t="s">
        <v>22</v>
      </c>
      <c r="I196">
        <f t="shared" si="3"/>
        <v>3.9645776566757491</v>
      </c>
    </row>
    <row r="197" spans="1:9" x14ac:dyDescent="0.3">
      <c r="A197" t="s">
        <v>174</v>
      </c>
      <c r="B197">
        <v>1596</v>
      </c>
      <c r="C197" s="1">
        <v>43547</v>
      </c>
      <c r="D197">
        <v>5</v>
      </c>
      <c r="E197">
        <v>13.4</v>
      </c>
      <c r="F197">
        <v>699</v>
      </c>
      <c r="G197">
        <v>3130</v>
      </c>
      <c r="H197" t="s">
        <v>22</v>
      </c>
      <c r="I197">
        <f t="shared" si="3"/>
        <v>2.2832618025751072</v>
      </c>
    </row>
    <row r="198" spans="1:9" x14ac:dyDescent="0.3">
      <c r="A198" t="s">
        <v>174</v>
      </c>
      <c r="B198">
        <v>1514</v>
      </c>
      <c r="C198" s="1">
        <v>43519</v>
      </c>
      <c r="D198">
        <v>3</v>
      </c>
      <c r="E198">
        <v>13.4</v>
      </c>
      <c r="F198">
        <v>668</v>
      </c>
      <c r="G198">
        <v>3130</v>
      </c>
      <c r="H198" t="s">
        <v>22</v>
      </c>
      <c r="I198">
        <f t="shared" si="3"/>
        <v>2.2664670658682633</v>
      </c>
    </row>
    <row r="199" spans="1:9" x14ac:dyDescent="0.3">
      <c r="A199" t="s">
        <v>174</v>
      </c>
      <c r="B199">
        <v>1512</v>
      </c>
      <c r="C199" s="1">
        <v>43547</v>
      </c>
      <c r="D199">
        <v>4</v>
      </c>
      <c r="E199">
        <v>13.4</v>
      </c>
      <c r="F199">
        <v>671</v>
      </c>
      <c r="G199">
        <v>3130</v>
      </c>
      <c r="H199" t="s">
        <v>22</v>
      </c>
      <c r="I199">
        <f t="shared" si="3"/>
        <v>2.2533532041728761</v>
      </c>
    </row>
    <row r="200" spans="1:9" x14ac:dyDescent="0.3">
      <c r="A200" t="s">
        <v>174</v>
      </c>
      <c r="B200">
        <v>843</v>
      </c>
      <c r="C200" s="1">
        <v>43547</v>
      </c>
      <c r="D200">
        <v>2</v>
      </c>
      <c r="E200">
        <v>13.4</v>
      </c>
      <c r="F200">
        <v>381</v>
      </c>
      <c r="G200">
        <v>3130</v>
      </c>
      <c r="H200" t="s">
        <v>22</v>
      </c>
      <c r="I200">
        <f t="shared" si="3"/>
        <v>2.2125984251968505</v>
      </c>
    </row>
    <row r="201" spans="1:9" x14ac:dyDescent="0.3">
      <c r="A201" t="s">
        <v>174</v>
      </c>
      <c r="B201">
        <v>1964</v>
      </c>
      <c r="C201" s="1">
        <v>43547</v>
      </c>
      <c r="D201">
        <v>4</v>
      </c>
      <c r="E201">
        <v>13.4</v>
      </c>
      <c r="F201">
        <v>940</v>
      </c>
      <c r="G201">
        <v>3130</v>
      </c>
      <c r="H201" t="s">
        <v>22</v>
      </c>
      <c r="I201">
        <f t="shared" si="3"/>
        <v>2.0893617021276594</v>
      </c>
    </row>
    <row r="202" spans="1:9" x14ac:dyDescent="0.3">
      <c r="A202" t="s">
        <v>174</v>
      </c>
      <c r="B202">
        <v>1854</v>
      </c>
      <c r="C202" s="1">
        <v>43547</v>
      </c>
      <c r="D202">
        <v>4</v>
      </c>
      <c r="E202">
        <v>13.4</v>
      </c>
      <c r="F202">
        <v>943</v>
      </c>
      <c r="G202">
        <v>3130</v>
      </c>
      <c r="H202" t="s">
        <v>22</v>
      </c>
      <c r="I202">
        <f t="shared" si="3"/>
        <v>1.9660657476139978</v>
      </c>
    </row>
    <row r="203" spans="1:9" x14ac:dyDescent="0.3">
      <c r="A203" t="s">
        <v>174</v>
      </c>
      <c r="B203">
        <v>1680</v>
      </c>
      <c r="C203" s="1">
        <v>43533</v>
      </c>
      <c r="D203">
        <v>5</v>
      </c>
      <c r="E203">
        <v>13.4</v>
      </c>
      <c r="F203">
        <v>912</v>
      </c>
      <c r="G203">
        <v>3130</v>
      </c>
      <c r="H203" t="s">
        <v>22</v>
      </c>
      <c r="I203">
        <f t="shared" si="3"/>
        <v>1.8421052631578947</v>
      </c>
    </row>
    <row r="204" spans="1:9" x14ac:dyDescent="0.3">
      <c r="A204" t="s">
        <v>174</v>
      </c>
      <c r="B204">
        <v>1306</v>
      </c>
      <c r="C204" s="1">
        <v>43547</v>
      </c>
      <c r="D204">
        <v>4</v>
      </c>
      <c r="E204">
        <v>13.4</v>
      </c>
      <c r="F204">
        <v>754</v>
      </c>
      <c r="G204">
        <v>3130</v>
      </c>
      <c r="H204" t="s">
        <v>22</v>
      </c>
      <c r="I204">
        <f t="shared" si="3"/>
        <v>1.7320954907161803</v>
      </c>
    </row>
    <row r="205" spans="1:9" x14ac:dyDescent="0.3">
      <c r="A205" t="s">
        <v>174</v>
      </c>
      <c r="B205">
        <v>1376</v>
      </c>
      <c r="C205" s="1">
        <v>43512</v>
      </c>
      <c r="D205">
        <v>3</v>
      </c>
      <c r="E205">
        <v>13.4</v>
      </c>
      <c r="F205">
        <v>897</v>
      </c>
      <c r="G205">
        <v>3130</v>
      </c>
      <c r="H205" t="s">
        <v>22</v>
      </c>
      <c r="I205">
        <f t="shared" si="3"/>
        <v>1.5340022296544036</v>
      </c>
    </row>
    <row r="206" spans="1:9" x14ac:dyDescent="0.3">
      <c r="A206" t="s">
        <v>174</v>
      </c>
      <c r="B206">
        <v>1129</v>
      </c>
      <c r="C206" s="1">
        <v>43526</v>
      </c>
      <c r="D206">
        <v>3</v>
      </c>
      <c r="E206">
        <v>13.4</v>
      </c>
      <c r="F206">
        <v>846</v>
      </c>
      <c r="G206">
        <v>3130</v>
      </c>
      <c r="H206" t="s">
        <v>22</v>
      </c>
      <c r="I206">
        <f t="shared" si="3"/>
        <v>1.33451536643026</v>
      </c>
    </row>
    <row r="207" spans="1:9" x14ac:dyDescent="0.3">
      <c r="A207" t="s">
        <v>26</v>
      </c>
      <c r="B207">
        <v>1002</v>
      </c>
      <c r="C207" s="1">
        <v>43519</v>
      </c>
      <c r="D207">
        <v>5</v>
      </c>
      <c r="E207">
        <v>13.4</v>
      </c>
      <c r="F207">
        <v>561</v>
      </c>
      <c r="G207">
        <v>3130</v>
      </c>
      <c r="H207" t="s">
        <v>22</v>
      </c>
      <c r="I207">
        <f t="shared" si="3"/>
        <v>1.786096256684492</v>
      </c>
    </row>
    <row r="208" spans="1:9" x14ac:dyDescent="0.3">
      <c r="A208" t="s">
        <v>26</v>
      </c>
      <c r="B208">
        <v>1574</v>
      </c>
      <c r="C208" s="1">
        <v>43477</v>
      </c>
      <c r="D208">
        <v>5</v>
      </c>
      <c r="E208">
        <v>13.4</v>
      </c>
      <c r="F208">
        <v>882</v>
      </c>
      <c r="G208">
        <v>3130</v>
      </c>
      <c r="H208" t="s">
        <v>22</v>
      </c>
      <c r="I208">
        <f t="shared" si="3"/>
        <v>1.7845804988662131</v>
      </c>
    </row>
    <row r="209" spans="1:9" x14ac:dyDescent="0.3">
      <c r="A209" t="s">
        <v>26</v>
      </c>
      <c r="B209">
        <v>1303</v>
      </c>
      <c r="C209" s="1">
        <v>43477</v>
      </c>
      <c r="D209">
        <v>4</v>
      </c>
      <c r="E209">
        <v>13.4</v>
      </c>
      <c r="F209">
        <v>756</v>
      </c>
      <c r="G209">
        <v>3130</v>
      </c>
      <c r="H209" t="s">
        <v>22</v>
      </c>
      <c r="I209">
        <f t="shared" si="3"/>
        <v>1.7235449735449735</v>
      </c>
    </row>
    <row r="210" spans="1:9" x14ac:dyDescent="0.3">
      <c r="A210" t="s">
        <v>26</v>
      </c>
      <c r="B210">
        <v>1155</v>
      </c>
      <c r="C210" s="1">
        <v>43540</v>
      </c>
      <c r="D210">
        <v>3</v>
      </c>
      <c r="E210">
        <v>13.4</v>
      </c>
      <c r="F210">
        <v>684</v>
      </c>
      <c r="G210">
        <v>3130</v>
      </c>
      <c r="H210" t="s">
        <v>22</v>
      </c>
      <c r="I210">
        <f t="shared" si="3"/>
        <v>1.6885964912280702</v>
      </c>
    </row>
    <row r="211" spans="1:9" x14ac:dyDescent="0.3">
      <c r="A211" t="s">
        <v>26</v>
      </c>
      <c r="B211">
        <v>988</v>
      </c>
      <c r="C211" s="1">
        <v>43526</v>
      </c>
      <c r="D211">
        <v>4</v>
      </c>
      <c r="E211">
        <v>13.4</v>
      </c>
      <c r="F211">
        <v>627</v>
      </c>
      <c r="G211">
        <v>3130</v>
      </c>
      <c r="H211" t="s">
        <v>22</v>
      </c>
      <c r="I211">
        <f t="shared" si="3"/>
        <v>1.5757575757575757</v>
      </c>
    </row>
    <row r="212" spans="1:9" x14ac:dyDescent="0.3">
      <c r="A212" t="s">
        <v>26</v>
      </c>
      <c r="B212">
        <v>1036</v>
      </c>
      <c r="C212" s="1">
        <v>43547</v>
      </c>
      <c r="D212">
        <v>3</v>
      </c>
      <c r="E212">
        <v>13.4</v>
      </c>
      <c r="F212">
        <v>668</v>
      </c>
      <c r="G212">
        <v>3130</v>
      </c>
      <c r="H212" t="s">
        <v>22</v>
      </c>
      <c r="I212">
        <f t="shared" si="3"/>
        <v>1.5508982035928143</v>
      </c>
    </row>
    <row r="213" spans="1:9" x14ac:dyDescent="0.3">
      <c r="A213" t="s">
        <v>26</v>
      </c>
      <c r="B213">
        <v>1304</v>
      </c>
      <c r="C213" s="1">
        <v>43533</v>
      </c>
      <c r="D213">
        <v>4</v>
      </c>
      <c r="E213">
        <v>13.4</v>
      </c>
      <c r="F213">
        <v>962</v>
      </c>
      <c r="G213">
        <v>3130</v>
      </c>
      <c r="H213" t="s">
        <v>22</v>
      </c>
      <c r="I213">
        <f t="shared" si="3"/>
        <v>1.3555093555093556</v>
      </c>
    </row>
    <row r="214" spans="1:9" x14ac:dyDescent="0.3">
      <c r="A214" t="s">
        <v>27</v>
      </c>
      <c r="B214">
        <v>1311</v>
      </c>
      <c r="C214" s="1">
        <v>43547</v>
      </c>
      <c r="D214">
        <v>3</v>
      </c>
      <c r="E214">
        <v>13.4</v>
      </c>
      <c r="F214">
        <v>376</v>
      </c>
      <c r="G214">
        <v>3130</v>
      </c>
      <c r="H214" t="s">
        <v>22</v>
      </c>
      <c r="I214">
        <f t="shared" si="3"/>
        <v>3.4867021276595747</v>
      </c>
    </row>
    <row r="215" spans="1:9" x14ac:dyDescent="0.3">
      <c r="A215" t="s">
        <v>27</v>
      </c>
      <c r="B215">
        <v>1033</v>
      </c>
      <c r="C215" s="1">
        <v>43512</v>
      </c>
      <c r="D215">
        <v>3</v>
      </c>
      <c r="E215">
        <v>13.4</v>
      </c>
      <c r="F215">
        <v>377</v>
      </c>
      <c r="G215">
        <v>3130</v>
      </c>
      <c r="H215" t="s">
        <v>22</v>
      </c>
      <c r="I215">
        <f t="shared" si="3"/>
        <v>2.7400530503978779</v>
      </c>
    </row>
    <row r="216" spans="1:9" x14ac:dyDescent="0.3">
      <c r="A216" t="s">
        <v>27</v>
      </c>
      <c r="B216">
        <v>1404</v>
      </c>
      <c r="C216" s="1">
        <v>43533</v>
      </c>
      <c r="D216">
        <v>4</v>
      </c>
      <c r="E216">
        <v>13.4</v>
      </c>
      <c r="F216">
        <v>564</v>
      </c>
      <c r="G216">
        <v>3130</v>
      </c>
      <c r="H216" t="s">
        <v>22</v>
      </c>
      <c r="I216">
        <f t="shared" si="3"/>
        <v>2.4893617021276597</v>
      </c>
    </row>
    <row r="217" spans="1:9" x14ac:dyDescent="0.3">
      <c r="A217" t="s">
        <v>27</v>
      </c>
      <c r="B217">
        <v>1370</v>
      </c>
      <c r="C217" s="1">
        <v>43547</v>
      </c>
      <c r="D217">
        <v>4</v>
      </c>
      <c r="E217">
        <v>13.4</v>
      </c>
      <c r="F217">
        <v>628</v>
      </c>
      <c r="G217">
        <v>3130</v>
      </c>
      <c r="H217" t="s">
        <v>22</v>
      </c>
      <c r="I217">
        <f t="shared" si="3"/>
        <v>2.1815286624203822</v>
      </c>
    </row>
    <row r="218" spans="1:9" x14ac:dyDescent="0.3">
      <c r="A218" t="s">
        <v>27</v>
      </c>
      <c r="B218">
        <v>1230</v>
      </c>
      <c r="C218" s="1">
        <v>43505</v>
      </c>
      <c r="D218">
        <v>5</v>
      </c>
      <c r="E218">
        <v>13.4</v>
      </c>
      <c r="F218">
        <v>583</v>
      </c>
      <c r="G218">
        <v>3130</v>
      </c>
      <c r="H218" t="s">
        <v>22</v>
      </c>
      <c r="I218">
        <f t="shared" si="3"/>
        <v>2.1097770154373929</v>
      </c>
    </row>
    <row r="219" spans="1:9" x14ac:dyDescent="0.3">
      <c r="A219" t="s">
        <v>27</v>
      </c>
      <c r="B219">
        <v>1258</v>
      </c>
      <c r="C219" s="1">
        <v>43519</v>
      </c>
      <c r="D219">
        <v>4</v>
      </c>
      <c r="E219">
        <v>13.4</v>
      </c>
      <c r="F219">
        <v>634</v>
      </c>
      <c r="G219">
        <v>3130</v>
      </c>
      <c r="H219" t="s">
        <v>22</v>
      </c>
      <c r="I219">
        <f t="shared" si="3"/>
        <v>1.9842271293375395</v>
      </c>
    </row>
    <row r="220" spans="1:9" x14ac:dyDescent="0.3">
      <c r="A220" t="s">
        <v>27</v>
      </c>
      <c r="B220">
        <v>1446</v>
      </c>
      <c r="C220" s="1">
        <v>43547</v>
      </c>
      <c r="D220">
        <v>3</v>
      </c>
      <c r="E220">
        <v>13.4</v>
      </c>
      <c r="F220">
        <v>757</v>
      </c>
      <c r="G220">
        <v>3130</v>
      </c>
      <c r="H220" t="s">
        <v>22</v>
      </c>
      <c r="I220">
        <f t="shared" si="3"/>
        <v>1.9101717305151915</v>
      </c>
    </row>
    <row r="221" spans="1:9" x14ac:dyDescent="0.3">
      <c r="A221" t="s">
        <v>27</v>
      </c>
      <c r="B221">
        <v>1062</v>
      </c>
      <c r="C221" s="1">
        <v>43477</v>
      </c>
      <c r="D221">
        <v>3</v>
      </c>
      <c r="E221">
        <v>13.4</v>
      </c>
      <c r="F221">
        <v>600</v>
      </c>
      <c r="G221">
        <v>3130</v>
      </c>
      <c r="H221" t="s">
        <v>22</v>
      </c>
      <c r="I221">
        <f t="shared" si="3"/>
        <v>1.77</v>
      </c>
    </row>
    <row r="222" spans="1:9" x14ac:dyDescent="0.3">
      <c r="A222" t="s">
        <v>27</v>
      </c>
      <c r="B222">
        <v>1074</v>
      </c>
      <c r="C222" s="1">
        <v>43526</v>
      </c>
      <c r="D222">
        <v>3</v>
      </c>
      <c r="E222">
        <v>13.4</v>
      </c>
      <c r="F222">
        <v>675</v>
      </c>
      <c r="G222">
        <v>3130</v>
      </c>
      <c r="H222" t="s">
        <v>22</v>
      </c>
      <c r="I222">
        <f t="shared" si="3"/>
        <v>1.5911111111111111</v>
      </c>
    </row>
    <row r="223" spans="1:9" x14ac:dyDescent="0.3">
      <c r="A223" t="s">
        <v>27</v>
      </c>
      <c r="B223">
        <v>881</v>
      </c>
      <c r="C223" s="1">
        <v>43533</v>
      </c>
      <c r="D223">
        <v>3</v>
      </c>
      <c r="E223">
        <v>13.4</v>
      </c>
      <c r="F223">
        <v>560</v>
      </c>
      <c r="G223">
        <v>3130</v>
      </c>
      <c r="H223" t="s">
        <v>22</v>
      </c>
      <c r="I223">
        <f t="shared" si="3"/>
        <v>1.5732142857142857</v>
      </c>
    </row>
    <row r="224" spans="1:9" x14ac:dyDescent="0.3">
      <c r="A224" t="s">
        <v>27</v>
      </c>
      <c r="B224">
        <v>1058</v>
      </c>
      <c r="C224" s="1">
        <v>43519</v>
      </c>
      <c r="D224">
        <v>3</v>
      </c>
      <c r="E224">
        <v>13.4</v>
      </c>
      <c r="F224">
        <v>679</v>
      </c>
      <c r="G224">
        <v>3130</v>
      </c>
      <c r="H224" t="s">
        <v>22</v>
      </c>
      <c r="I224">
        <f t="shared" si="3"/>
        <v>1.5581737849779087</v>
      </c>
    </row>
    <row r="225" spans="1:9" x14ac:dyDescent="0.3">
      <c r="A225" t="s">
        <v>27</v>
      </c>
      <c r="B225">
        <v>960</v>
      </c>
      <c r="C225" s="1">
        <v>43477</v>
      </c>
      <c r="D225">
        <v>3</v>
      </c>
      <c r="E225">
        <v>13.4</v>
      </c>
      <c r="F225">
        <v>648</v>
      </c>
      <c r="G225">
        <v>3130</v>
      </c>
      <c r="H225" t="s">
        <v>22</v>
      </c>
      <c r="I225">
        <f t="shared" si="3"/>
        <v>1.4814814814814814</v>
      </c>
    </row>
    <row r="226" spans="1:9" x14ac:dyDescent="0.3">
      <c r="A226" t="s">
        <v>270</v>
      </c>
      <c r="B226">
        <v>1059</v>
      </c>
      <c r="C226" s="1">
        <v>43547</v>
      </c>
      <c r="D226">
        <v>4</v>
      </c>
      <c r="E226">
        <v>27</v>
      </c>
      <c r="F226">
        <v>549</v>
      </c>
      <c r="G226">
        <v>3196</v>
      </c>
      <c r="H226" t="s">
        <v>17</v>
      </c>
      <c r="I226">
        <f t="shared" si="3"/>
        <v>1.9289617486338797</v>
      </c>
    </row>
    <row r="227" spans="1:9" x14ac:dyDescent="0.3">
      <c r="A227" t="s">
        <v>28</v>
      </c>
      <c r="B227">
        <v>751</v>
      </c>
      <c r="C227" s="1">
        <v>43547</v>
      </c>
      <c r="D227">
        <v>3</v>
      </c>
      <c r="E227">
        <v>25</v>
      </c>
      <c r="F227">
        <v>758</v>
      </c>
      <c r="G227">
        <v>3155</v>
      </c>
      <c r="H227" t="s">
        <v>22</v>
      </c>
      <c r="I227">
        <f t="shared" si="3"/>
        <v>0.99076517150395782</v>
      </c>
    </row>
    <row r="228" spans="1:9" x14ac:dyDescent="0.3">
      <c r="A228" t="s">
        <v>28</v>
      </c>
      <c r="B228">
        <v>608</v>
      </c>
      <c r="C228" s="1">
        <v>43547</v>
      </c>
      <c r="D228">
        <v>3</v>
      </c>
      <c r="E228">
        <v>25</v>
      </c>
      <c r="F228">
        <v>616</v>
      </c>
      <c r="G228">
        <v>3155</v>
      </c>
      <c r="H228" t="s">
        <v>22</v>
      </c>
      <c r="I228">
        <f t="shared" si="3"/>
        <v>0.98701298701298701</v>
      </c>
    </row>
    <row r="229" spans="1:9" x14ac:dyDescent="0.3">
      <c r="A229" t="s">
        <v>28</v>
      </c>
      <c r="B229">
        <v>786</v>
      </c>
      <c r="C229" s="1">
        <v>43512</v>
      </c>
      <c r="D229">
        <v>4</v>
      </c>
      <c r="E229">
        <v>25</v>
      </c>
      <c r="F229">
        <v>872</v>
      </c>
      <c r="G229">
        <v>3155</v>
      </c>
      <c r="H229" t="s">
        <v>22</v>
      </c>
      <c r="I229">
        <f t="shared" si="3"/>
        <v>0.90137614678899081</v>
      </c>
    </row>
    <row r="230" spans="1:9" x14ac:dyDescent="0.3">
      <c r="A230" t="s">
        <v>28</v>
      </c>
      <c r="B230">
        <v>636</v>
      </c>
      <c r="C230" s="1">
        <v>43477</v>
      </c>
      <c r="D230">
        <v>3</v>
      </c>
      <c r="E230">
        <v>25</v>
      </c>
      <c r="F230">
        <v>746</v>
      </c>
      <c r="G230">
        <v>3155</v>
      </c>
      <c r="H230" t="s">
        <v>22</v>
      </c>
      <c r="I230">
        <f t="shared" si="3"/>
        <v>0.85254691689008044</v>
      </c>
    </row>
    <row r="231" spans="1:9" x14ac:dyDescent="0.3">
      <c r="A231" t="s">
        <v>28</v>
      </c>
      <c r="B231">
        <v>776</v>
      </c>
      <c r="C231" s="1">
        <v>43519</v>
      </c>
      <c r="D231">
        <v>4</v>
      </c>
      <c r="E231">
        <v>25</v>
      </c>
      <c r="F231">
        <v>1169</v>
      </c>
      <c r="G231">
        <v>3155</v>
      </c>
      <c r="H231" t="s">
        <v>22</v>
      </c>
      <c r="I231">
        <f t="shared" si="3"/>
        <v>0.66381522668947823</v>
      </c>
    </row>
    <row r="232" spans="1:9" x14ac:dyDescent="0.3">
      <c r="A232" t="s">
        <v>28</v>
      </c>
      <c r="B232">
        <v>1004</v>
      </c>
      <c r="C232" s="1">
        <v>43547</v>
      </c>
      <c r="D232">
        <v>5</v>
      </c>
      <c r="E232">
        <v>25</v>
      </c>
      <c r="F232">
        <v>2552</v>
      </c>
      <c r="G232">
        <v>3155</v>
      </c>
      <c r="H232" t="s">
        <v>22</v>
      </c>
      <c r="I232">
        <f t="shared" si="3"/>
        <v>0.39341692789968652</v>
      </c>
    </row>
    <row r="233" spans="1:9" x14ac:dyDescent="0.3">
      <c r="A233" t="s">
        <v>205</v>
      </c>
      <c r="B233">
        <v>4606</v>
      </c>
      <c r="C233" s="1">
        <v>43547</v>
      </c>
      <c r="D233">
        <v>6</v>
      </c>
      <c r="E233">
        <v>10.9</v>
      </c>
      <c r="F233">
        <v>1495</v>
      </c>
      <c r="G233">
        <v>3128</v>
      </c>
      <c r="H233" t="s">
        <v>22</v>
      </c>
      <c r="I233">
        <f t="shared" si="3"/>
        <v>3.0809364548494984</v>
      </c>
    </row>
    <row r="234" spans="1:9" x14ac:dyDescent="0.3">
      <c r="A234" t="s">
        <v>205</v>
      </c>
      <c r="B234">
        <v>2132</v>
      </c>
      <c r="C234" s="1">
        <v>43533</v>
      </c>
      <c r="D234">
        <v>4</v>
      </c>
      <c r="E234">
        <v>10.9</v>
      </c>
      <c r="F234">
        <v>704</v>
      </c>
      <c r="G234">
        <v>3128</v>
      </c>
      <c r="H234" t="s">
        <v>22</v>
      </c>
      <c r="I234">
        <f t="shared" si="3"/>
        <v>3.0284090909090908</v>
      </c>
    </row>
    <row r="235" spans="1:9" x14ac:dyDescent="0.3">
      <c r="A235" t="s">
        <v>205</v>
      </c>
      <c r="B235">
        <v>2008</v>
      </c>
      <c r="C235" s="1">
        <v>43547</v>
      </c>
      <c r="D235">
        <v>2</v>
      </c>
      <c r="E235">
        <v>10.9</v>
      </c>
      <c r="F235">
        <v>863</v>
      </c>
      <c r="G235">
        <v>3128</v>
      </c>
      <c r="H235" t="s">
        <v>22</v>
      </c>
      <c r="I235">
        <f t="shared" si="3"/>
        <v>2.3267670915411354</v>
      </c>
    </row>
    <row r="236" spans="1:9" x14ac:dyDescent="0.3">
      <c r="A236" t="s">
        <v>29</v>
      </c>
      <c r="B236">
        <v>918</v>
      </c>
      <c r="C236" s="1">
        <v>43526</v>
      </c>
      <c r="D236">
        <v>3</v>
      </c>
      <c r="E236">
        <v>8.6</v>
      </c>
      <c r="F236">
        <v>696</v>
      </c>
      <c r="G236">
        <v>3019</v>
      </c>
      <c r="H236" t="s">
        <v>9</v>
      </c>
      <c r="I236">
        <f t="shared" si="3"/>
        <v>1.3189655172413792</v>
      </c>
    </row>
    <row r="237" spans="1:9" x14ac:dyDescent="0.3">
      <c r="A237" t="s">
        <v>29</v>
      </c>
      <c r="B237">
        <v>854</v>
      </c>
      <c r="C237" s="1">
        <v>43547</v>
      </c>
      <c r="D237">
        <v>4</v>
      </c>
      <c r="E237">
        <v>8.6</v>
      </c>
      <c r="F237">
        <v>657</v>
      </c>
      <c r="G237">
        <v>3019</v>
      </c>
      <c r="H237" t="s">
        <v>9</v>
      </c>
      <c r="I237">
        <f t="shared" si="3"/>
        <v>1.299847792998478</v>
      </c>
    </row>
    <row r="238" spans="1:9" x14ac:dyDescent="0.3">
      <c r="A238" t="s">
        <v>29</v>
      </c>
      <c r="B238">
        <v>813</v>
      </c>
      <c r="C238" s="1">
        <v>43533</v>
      </c>
      <c r="D238">
        <v>3</v>
      </c>
      <c r="E238">
        <v>8.6</v>
      </c>
      <c r="F238">
        <v>626</v>
      </c>
      <c r="G238">
        <v>3019</v>
      </c>
      <c r="H238" t="s">
        <v>9</v>
      </c>
      <c r="I238">
        <f t="shared" si="3"/>
        <v>1.2987220447284344</v>
      </c>
    </row>
    <row r="239" spans="1:9" x14ac:dyDescent="0.3">
      <c r="A239" t="s">
        <v>29</v>
      </c>
      <c r="B239">
        <v>861</v>
      </c>
      <c r="C239" s="1">
        <v>43477</v>
      </c>
      <c r="D239">
        <v>3</v>
      </c>
      <c r="E239">
        <v>8.6</v>
      </c>
      <c r="F239">
        <v>675</v>
      </c>
      <c r="G239">
        <v>3019</v>
      </c>
      <c r="H239" t="s">
        <v>9</v>
      </c>
      <c r="I239">
        <f t="shared" si="3"/>
        <v>1.2755555555555556</v>
      </c>
    </row>
    <row r="240" spans="1:9" x14ac:dyDescent="0.3">
      <c r="A240" t="s">
        <v>29</v>
      </c>
      <c r="B240">
        <v>786</v>
      </c>
      <c r="C240" s="1">
        <v>43547</v>
      </c>
      <c r="D240">
        <v>3</v>
      </c>
      <c r="E240">
        <v>8.6</v>
      </c>
      <c r="F240">
        <v>624</v>
      </c>
      <c r="G240">
        <v>3019</v>
      </c>
      <c r="H240" t="s">
        <v>9</v>
      </c>
      <c r="I240">
        <f t="shared" si="3"/>
        <v>1.2596153846153846</v>
      </c>
    </row>
    <row r="241" spans="1:9" x14ac:dyDescent="0.3">
      <c r="A241" t="s">
        <v>30</v>
      </c>
      <c r="B241">
        <v>837</v>
      </c>
      <c r="C241" s="1">
        <v>43477</v>
      </c>
      <c r="D241">
        <v>3</v>
      </c>
      <c r="E241">
        <v>16.100000000000001</v>
      </c>
      <c r="F241">
        <v>657</v>
      </c>
      <c r="G241">
        <v>3088</v>
      </c>
      <c r="H241" t="s">
        <v>22</v>
      </c>
      <c r="I241">
        <f t="shared" si="3"/>
        <v>1.273972602739726</v>
      </c>
    </row>
    <row r="242" spans="1:9" x14ac:dyDescent="0.3">
      <c r="A242" t="s">
        <v>31</v>
      </c>
      <c r="B242">
        <v>5255</v>
      </c>
      <c r="C242" s="1">
        <v>43547</v>
      </c>
      <c r="D242">
        <v>5</v>
      </c>
      <c r="E242">
        <v>10.5</v>
      </c>
      <c r="F242">
        <v>621</v>
      </c>
      <c r="G242">
        <v>3186</v>
      </c>
      <c r="H242" t="s">
        <v>15</v>
      </c>
      <c r="I242">
        <f t="shared" si="3"/>
        <v>8.4621578099838963</v>
      </c>
    </row>
    <row r="243" spans="1:9" x14ac:dyDescent="0.3">
      <c r="A243" t="s">
        <v>31</v>
      </c>
      <c r="B243">
        <v>1341</v>
      </c>
      <c r="C243" s="1">
        <v>43526</v>
      </c>
      <c r="D243">
        <v>2</v>
      </c>
      <c r="E243">
        <v>10.5</v>
      </c>
      <c r="F243">
        <v>207</v>
      </c>
      <c r="G243">
        <v>3186</v>
      </c>
      <c r="H243" t="s">
        <v>15</v>
      </c>
      <c r="I243">
        <f t="shared" si="3"/>
        <v>6.4782608695652177</v>
      </c>
    </row>
    <row r="244" spans="1:9" x14ac:dyDescent="0.3">
      <c r="A244" t="s">
        <v>31</v>
      </c>
      <c r="B244">
        <v>2112</v>
      </c>
      <c r="C244" s="1">
        <v>43519</v>
      </c>
      <c r="D244">
        <v>3</v>
      </c>
      <c r="E244">
        <v>10.5</v>
      </c>
      <c r="F244">
        <v>345</v>
      </c>
      <c r="G244">
        <v>3186</v>
      </c>
      <c r="H244" t="s">
        <v>15</v>
      </c>
      <c r="I244">
        <f t="shared" si="3"/>
        <v>6.1217391304347828</v>
      </c>
    </row>
    <row r="245" spans="1:9" x14ac:dyDescent="0.3">
      <c r="A245" t="s">
        <v>31</v>
      </c>
      <c r="B245">
        <v>1253</v>
      </c>
      <c r="C245" s="1">
        <v>43533</v>
      </c>
      <c r="D245">
        <v>2</v>
      </c>
      <c r="E245">
        <v>10.5</v>
      </c>
      <c r="F245">
        <v>205</v>
      </c>
      <c r="G245">
        <v>3186</v>
      </c>
      <c r="H245" t="s">
        <v>15</v>
      </c>
      <c r="I245">
        <f t="shared" si="3"/>
        <v>6.1121951219512196</v>
      </c>
    </row>
    <row r="246" spans="1:9" x14ac:dyDescent="0.3">
      <c r="A246" t="s">
        <v>31</v>
      </c>
      <c r="B246">
        <v>3811</v>
      </c>
      <c r="C246" s="1">
        <v>43526</v>
      </c>
      <c r="D246">
        <v>5</v>
      </c>
      <c r="E246">
        <v>10.5</v>
      </c>
      <c r="F246">
        <v>629</v>
      </c>
      <c r="G246">
        <v>3186</v>
      </c>
      <c r="H246" t="s">
        <v>15</v>
      </c>
      <c r="I246">
        <f t="shared" si="3"/>
        <v>6.0588235294117645</v>
      </c>
    </row>
    <row r="247" spans="1:9" x14ac:dyDescent="0.3">
      <c r="A247" t="s">
        <v>31</v>
      </c>
      <c r="B247">
        <v>2304</v>
      </c>
      <c r="C247" s="1">
        <v>43533</v>
      </c>
      <c r="D247">
        <v>4</v>
      </c>
      <c r="E247">
        <v>10.5</v>
      </c>
      <c r="F247">
        <v>417</v>
      </c>
      <c r="G247">
        <v>3186</v>
      </c>
      <c r="H247" t="s">
        <v>15</v>
      </c>
      <c r="I247">
        <f t="shared" si="3"/>
        <v>5.5251798561151082</v>
      </c>
    </row>
    <row r="248" spans="1:9" x14ac:dyDescent="0.3">
      <c r="A248" t="s">
        <v>31</v>
      </c>
      <c r="B248">
        <v>2717</v>
      </c>
      <c r="C248" s="1">
        <v>43526</v>
      </c>
      <c r="D248">
        <v>4</v>
      </c>
      <c r="E248">
        <v>10.5</v>
      </c>
      <c r="F248">
        <v>555</v>
      </c>
      <c r="G248">
        <v>3186</v>
      </c>
      <c r="H248" t="s">
        <v>15</v>
      </c>
      <c r="I248">
        <f t="shared" si="3"/>
        <v>4.8954954954954957</v>
      </c>
    </row>
    <row r="249" spans="1:9" x14ac:dyDescent="0.3">
      <c r="A249" t="s">
        <v>31</v>
      </c>
      <c r="B249">
        <v>1906</v>
      </c>
      <c r="C249" s="1">
        <v>43477</v>
      </c>
      <c r="D249">
        <v>3</v>
      </c>
      <c r="E249">
        <v>10.5</v>
      </c>
      <c r="F249">
        <v>407</v>
      </c>
      <c r="G249">
        <v>3186</v>
      </c>
      <c r="H249" t="s">
        <v>15</v>
      </c>
      <c r="I249">
        <f t="shared" si="3"/>
        <v>4.6830466830466833</v>
      </c>
    </row>
    <row r="250" spans="1:9" x14ac:dyDescent="0.3">
      <c r="A250" t="s">
        <v>31</v>
      </c>
      <c r="B250">
        <v>3010</v>
      </c>
      <c r="C250" s="1">
        <v>43547</v>
      </c>
      <c r="D250">
        <v>4</v>
      </c>
      <c r="E250">
        <v>10.5</v>
      </c>
      <c r="F250">
        <v>676</v>
      </c>
      <c r="G250">
        <v>3186</v>
      </c>
      <c r="H250" t="s">
        <v>15</v>
      </c>
      <c r="I250">
        <f t="shared" si="3"/>
        <v>4.4526627218934909</v>
      </c>
    </row>
    <row r="251" spans="1:9" x14ac:dyDescent="0.3">
      <c r="A251" t="s">
        <v>31</v>
      </c>
      <c r="B251">
        <v>1806</v>
      </c>
      <c r="C251" s="1">
        <v>43547</v>
      </c>
      <c r="D251">
        <v>4</v>
      </c>
      <c r="E251">
        <v>10.5</v>
      </c>
      <c r="F251">
        <v>417</v>
      </c>
      <c r="G251">
        <v>3186</v>
      </c>
      <c r="H251" t="s">
        <v>15</v>
      </c>
      <c r="I251">
        <f t="shared" si="3"/>
        <v>4.3309352517985609</v>
      </c>
    </row>
    <row r="252" spans="1:9" x14ac:dyDescent="0.3">
      <c r="A252" t="s">
        <v>31</v>
      </c>
      <c r="B252">
        <v>3602</v>
      </c>
      <c r="C252" s="1">
        <v>43533</v>
      </c>
      <c r="D252">
        <v>4</v>
      </c>
      <c r="E252">
        <v>10.5</v>
      </c>
      <c r="F252">
        <v>857</v>
      </c>
      <c r="G252">
        <v>3186</v>
      </c>
      <c r="H252" t="s">
        <v>15</v>
      </c>
      <c r="I252">
        <f t="shared" si="3"/>
        <v>4.2030338389731625</v>
      </c>
    </row>
    <row r="253" spans="1:9" x14ac:dyDescent="0.3">
      <c r="A253" t="s">
        <v>31</v>
      </c>
      <c r="B253">
        <v>2505</v>
      </c>
      <c r="C253" s="1">
        <v>43533</v>
      </c>
      <c r="D253">
        <v>4</v>
      </c>
      <c r="E253">
        <v>10.5</v>
      </c>
      <c r="F253">
        <v>596</v>
      </c>
      <c r="G253">
        <v>3186</v>
      </c>
      <c r="H253" t="s">
        <v>15</v>
      </c>
      <c r="I253">
        <f t="shared" si="3"/>
        <v>4.2030201342281881</v>
      </c>
    </row>
    <row r="254" spans="1:9" x14ac:dyDescent="0.3">
      <c r="A254" t="s">
        <v>31</v>
      </c>
      <c r="B254">
        <v>1832</v>
      </c>
      <c r="C254" s="1">
        <v>43533</v>
      </c>
      <c r="D254">
        <v>3</v>
      </c>
      <c r="E254">
        <v>10.5</v>
      </c>
      <c r="F254">
        <v>484</v>
      </c>
      <c r="G254">
        <v>3186</v>
      </c>
      <c r="H254" t="s">
        <v>15</v>
      </c>
      <c r="I254">
        <f t="shared" si="3"/>
        <v>3.7851239669421486</v>
      </c>
    </row>
    <row r="255" spans="1:9" x14ac:dyDescent="0.3">
      <c r="A255" t="s">
        <v>31</v>
      </c>
      <c r="B255">
        <v>1937</v>
      </c>
      <c r="C255" s="1">
        <v>43533</v>
      </c>
      <c r="D255">
        <v>3</v>
      </c>
      <c r="E255">
        <v>10.5</v>
      </c>
      <c r="F255">
        <v>561</v>
      </c>
      <c r="G255">
        <v>3186</v>
      </c>
      <c r="H255" t="s">
        <v>15</v>
      </c>
      <c r="I255">
        <f t="shared" si="3"/>
        <v>3.4527629233511585</v>
      </c>
    </row>
    <row r="256" spans="1:9" x14ac:dyDescent="0.3">
      <c r="A256" t="s">
        <v>31</v>
      </c>
      <c r="B256">
        <v>2354</v>
      </c>
      <c r="C256" s="1">
        <v>43477</v>
      </c>
      <c r="D256">
        <v>3</v>
      </c>
      <c r="E256">
        <v>10.5</v>
      </c>
      <c r="F256">
        <v>715</v>
      </c>
      <c r="G256">
        <v>3186</v>
      </c>
      <c r="H256" t="s">
        <v>15</v>
      </c>
      <c r="I256">
        <f t="shared" si="3"/>
        <v>3.2923076923076922</v>
      </c>
    </row>
    <row r="257" spans="1:9" x14ac:dyDescent="0.3">
      <c r="A257" t="s">
        <v>31</v>
      </c>
      <c r="B257">
        <v>1777</v>
      </c>
      <c r="C257" s="1">
        <v>43547</v>
      </c>
      <c r="D257">
        <v>3</v>
      </c>
      <c r="E257">
        <v>10.5</v>
      </c>
      <c r="F257">
        <v>563</v>
      </c>
      <c r="G257">
        <v>3186</v>
      </c>
      <c r="H257" t="s">
        <v>15</v>
      </c>
      <c r="I257">
        <f t="shared" si="3"/>
        <v>3.1563055062166963</v>
      </c>
    </row>
    <row r="258" spans="1:9" x14ac:dyDescent="0.3">
      <c r="A258" t="s">
        <v>32</v>
      </c>
      <c r="B258">
        <v>1853</v>
      </c>
      <c r="C258" s="1">
        <v>43533</v>
      </c>
      <c r="D258">
        <v>3</v>
      </c>
      <c r="E258">
        <v>10.3</v>
      </c>
      <c r="F258">
        <v>304</v>
      </c>
      <c r="G258">
        <v>3187</v>
      </c>
      <c r="H258" t="s">
        <v>15</v>
      </c>
      <c r="I258">
        <f t="shared" ref="I258:I321" si="4">B258/F258</f>
        <v>6.0953947368421053</v>
      </c>
    </row>
    <row r="259" spans="1:9" x14ac:dyDescent="0.3">
      <c r="A259" t="s">
        <v>32</v>
      </c>
      <c r="B259">
        <v>3310</v>
      </c>
      <c r="C259" s="1">
        <v>43519</v>
      </c>
      <c r="D259">
        <v>4</v>
      </c>
      <c r="E259">
        <v>10.3</v>
      </c>
      <c r="F259">
        <v>736</v>
      </c>
      <c r="G259">
        <v>3187</v>
      </c>
      <c r="H259" t="s">
        <v>15</v>
      </c>
      <c r="I259">
        <f t="shared" si="4"/>
        <v>4.4972826086956523</v>
      </c>
    </row>
    <row r="260" spans="1:9" x14ac:dyDescent="0.3">
      <c r="A260" t="s">
        <v>32</v>
      </c>
      <c r="B260">
        <v>3105</v>
      </c>
      <c r="C260" s="1">
        <v>43477</v>
      </c>
      <c r="D260">
        <v>4</v>
      </c>
      <c r="E260">
        <v>10.3</v>
      </c>
      <c r="F260">
        <v>705</v>
      </c>
      <c r="G260">
        <v>3187</v>
      </c>
      <c r="H260" t="s">
        <v>15</v>
      </c>
      <c r="I260">
        <f t="shared" si="4"/>
        <v>4.4042553191489358</v>
      </c>
    </row>
    <row r="261" spans="1:9" x14ac:dyDescent="0.3">
      <c r="A261" t="s">
        <v>32</v>
      </c>
      <c r="B261">
        <v>2511</v>
      </c>
      <c r="C261" s="1">
        <v>43533</v>
      </c>
      <c r="D261">
        <v>4</v>
      </c>
      <c r="E261">
        <v>10.3</v>
      </c>
      <c r="F261">
        <v>605</v>
      </c>
      <c r="G261">
        <v>3187</v>
      </c>
      <c r="H261" t="s">
        <v>15</v>
      </c>
      <c r="I261">
        <f t="shared" si="4"/>
        <v>4.1504132231404958</v>
      </c>
    </row>
    <row r="262" spans="1:9" x14ac:dyDescent="0.3">
      <c r="A262" t="s">
        <v>32</v>
      </c>
      <c r="B262">
        <v>2503</v>
      </c>
      <c r="C262" s="1">
        <v>43533</v>
      </c>
      <c r="D262">
        <v>5</v>
      </c>
      <c r="E262">
        <v>10.3</v>
      </c>
      <c r="F262">
        <v>658</v>
      </c>
      <c r="G262">
        <v>3187</v>
      </c>
      <c r="H262" t="s">
        <v>15</v>
      </c>
      <c r="I262">
        <f t="shared" si="4"/>
        <v>3.8039513677811549</v>
      </c>
    </row>
    <row r="263" spans="1:9" x14ac:dyDescent="0.3">
      <c r="A263" t="s">
        <v>32</v>
      </c>
      <c r="B263">
        <v>2431</v>
      </c>
      <c r="C263" s="1">
        <v>43526</v>
      </c>
      <c r="D263">
        <v>3</v>
      </c>
      <c r="E263">
        <v>10.3</v>
      </c>
      <c r="F263">
        <v>658</v>
      </c>
      <c r="G263">
        <v>3187</v>
      </c>
      <c r="H263" t="s">
        <v>15</v>
      </c>
      <c r="I263">
        <f t="shared" si="4"/>
        <v>3.6945288753799392</v>
      </c>
    </row>
    <row r="264" spans="1:9" x14ac:dyDescent="0.3">
      <c r="A264" t="s">
        <v>32</v>
      </c>
      <c r="B264">
        <v>2750</v>
      </c>
      <c r="C264" s="1">
        <v>43519</v>
      </c>
      <c r="D264">
        <v>4</v>
      </c>
      <c r="E264">
        <v>10.3</v>
      </c>
      <c r="F264">
        <v>775</v>
      </c>
      <c r="G264">
        <v>3187</v>
      </c>
      <c r="H264" t="s">
        <v>15</v>
      </c>
      <c r="I264">
        <f t="shared" si="4"/>
        <v>3.5483870967741935</v>
      </c>
    </row>
    <row r="265" spans="1:9" x14ac:dyDescent="0.3">
      <c r="A265" t="s">
        <v>32</v>
      </c>
      <c r="B265">
        <v>2074</v>
      </c>
      <c r="C265" s="1">
        <v>43533</v>
      </c>
      <c r="D265">
        <v>4</v>
      </c>
      <c r="E265">
        <v>10.3</v>
      </c>
      <c r="F265">
        <v>617</v>
      </c>
      <c r="G265">
        <v>3187</v>
      </c>
      <c r="H265" t="s">
        <v>15</v>
      </c>
      <c r="I265">
        <f t="shared" si="4"/>
        <v>3.3614262560777957</v>
      </c>
    </row>
    <row r="266" spans="1:9" x14ac:dyDescent="0.3">
      <c r="A266" t="s">
        <v>32</v>
      </c>
      <c r="B266">
        <v>2335</v>
      </c>
      <c r="C266" s="1">
        <v>43547</v>
      </c>
      <c r="D266">
        <v>4</v>
      </c>
      <c r="E266">
        <v>10.3</v>
      </c>
      <c r="F266">
        <v>707</v>
      </c>
      <c r="G266">
        <v>3187</v>
      </c>
      <c r="H266" t="s">
        <v>15</v>
      </c>
      <c r="I266">
        <f t="shared" si="4"/>
        <v>3.3026874115983027</v>
      </c>
    </row>
    <row r="267" spans="1:9" x14ac:dyDescent="0.3">
      <c r="A267" t="s">
        <v>32</v>
      </c>
      <c r="B267">
        <v>2009</v>
      </c>
      <c r="C267" s="1">
        <v>43533</v>
      </c>
      <c r="D267">
        <v>4</v>
      </c>
      <c r="E267">
        <v>10.3</v>
      </c>
      <c r="F267">
        <v>609</v>
      </c>
      <c r="G267">
        <v>3187</v>
      </c>
      <c r="H267" t="s">
        <v>15</v>
      </c>
      <c r="I267">
        <f t="shared" si="4"/>
        <v>3.2988505747126435</v>
      </c>
    </row>
    <row r="268" spans="1:9" x14ac:dyDescent="0.3">
      <c r="A268" t="s">
        <v>32</v>
      </c>
      <c r="B268">
        <v>1912</v>
      </c>
      <c r="C268" s="1">
        <v>43526</v>
      </c>
      <c r="D268">
        <v>4</v>
      </c>
      <c r="E268">
        <v>10.3</v>
      </c>
      <c r="F268">
        <v>633</v>
      </c>
      <c r="G268">
        <v>3187</v>
      </c>
      <c r="H268" t="s">
        <v>15</v>
      </c>
      <c r="I268">
        <f t="shared" si="4"/>
        <v>3.0205371248025275</v>
      </c>
    </row>
    <row r="269" spans="1:9" x14ac:dyDescent="0.3">
      <c r="A269" t="s">
        <v>32</v>
      </c>
      <c r="B269">
        <v>1844</v>
      </c>
      <c r="C269" s="1">
        <v>43533</v>
      </c>
      <c r="D269">
        <v>4</v>
      </c>
      <c r="E269">
        <v>10.3</v>
      </c>
      <c r="F269">
        <v>641</v>
      </c>
      <c r="G269">
        <v>3187</v>
      </c>
      <c r="H269" t="s">
        <v>15</v>
      </c>
      <c r="I269">
        <f t="shared" si="4"/>
        <v>2.8767550702028082</v>
      </c>
    </row>
    <row r="270" spans="1:9" x14ac:dyDescent="0.3">
      <c r="A270" t="s">
        <v>32</v>
      </c>
      <c r="B270">
        <v>1911</v>
      </c>
      <c r="C270" s="1">
        <v>43526</v>
      </c>
      <c r="D270">
        <v>3</v>
      </c>
      <c r="E270">
        <v>10.3</v>
      </c>
      <c r="F270">
        <v>667</v>
      </c>
      <c r="G270">
        <v>3187</v>
      </c>
      <c r="H270" t="s">
        <v>15</v>
      </c>
      <c r="I270">
        <f t="shared" si="4"/>
        <v>2.8650674662668667</v>
      </c>
    </row>
    <row r="271" spans="1:9" x14ac:dyDescent="0.3">
      <c r="A271" t="s">
        <v>32</v>
      </c>
      <c r="B271">
        <v>1268</v>
      </c>
      <c r="C271" s="1">
        <v>43477</v>
      </c>
      <c r="D271">
        <v>2</v>
      </c>
      <c r="E271">
        <v>10.3</v>
      </c>
      <c r="F271">
        <v>448</v>
      </c>
      <c r="G271">
        <v>3187</v>
      </c>
      <c r="H271" t="s">
        <v>15</v>
      </c>
      <c r="I271">
        <f t="shared" si="4"/>
        <v>2.8303571428571428</v>
      </c>
    </row>
    <row r="272" spans="1:9" x14ac:dyDescent="0.3">
      <c r="A272" t="s">
        <v>32</v>
      </c>
      <c r="B272">
        <v>2288</v>
      </c>
      <c r="C272" s="1">
        <v>43526</v>
      </c>
      <c r="D272">
        <v>4</v>
      </c>
      <c r="E272">
        <v>10.3</v>
      </c>
      <c r="F272">
        <v>811</v>
      </c>
      <c r="G272">
        <v>3187</v>
      </c>
      <c r="H272" t="s">
        <v>15</v>
      </c>
      <c r="I272">
        <f t="shared" si="4"/>
        <v>2.8212083847102343</v>
      </c>
    </row>
    <row r="273" spans="1:9" x14ac:dyDescent="0.3">
      <c r="A273" t="s">
        <v>32</v>
      </c>
      <c r="B273">
        <v>1709</v>
      </c>
      <c r="C273" s="1">
        <v>43526</v>
      </c>
      <c r="D273">
        <v>3</v>
      </c>
      <c r="E273">
        <v>10.3</v>
      </c>
      <c r="F273">
        <v>614</v>
      </c>
      <c r="G273">
        <v>3187</v>
      </c>
      <c r="H273" t="s">
        <v>15</v>
      </c>
      <c r="I273">
        <f t="shared" si="4"/>
        <v>2.7833876221498373</v>
      </c>
    </row>
    <row r="274" spans="1:9" x14ac:dyDescent="0.3">
      <c r="A274" t="s">
        <v>32</v>
      </c>
      <c r="B274">
        <v>1565</v>
      </c>
      <c r="C274" s="1">
        <v>43533</v>
      </c>
      <c r="D274">
        <v>4</v>
      </c>
      <c r="E274">
        <v>10.3</v>
      </c>
      <c r="F274">
        <v>564</v>
      </c>
      <c r="G274">
        <v>3187</v>
      </c>
      <c r="H274" t="s">
        <v>15</v>
      </c>
      <c r="I274">
        <f t="shared" si="4"/>
        <v>2.7748226950354611</v>
      </c>
    </row>
    <row r="275" spans="1:9" x14ac:dyDescent="0.3">
      <c r="A275" t="s">
        <v>32</v>
      </c>
      <c r="B275">
        <v>1742</v>
      </c>
      <c r="C275" s="1">
        <v>43533</v>
      </c>
      <c r="D275">
        <v>4</v>
      </c>
      <c r="E275">
        <v>10.3</v>
      </c>
      <c r="F275">
        <v>631</v>
      </c>
      <c r="G275">
        <v>3187</v>
      </c>
      <c r="H275" t="s">
        <v>15</v>
      </c>
      <c r="I275">
        <f t="shared" si="4"/>
        <v>2.7606973058637085</v>
      </c>
    </row>
    <row r="276" spans="1:9" x14ac:dyDescent="0.3">
      <c r="A276" t="s">
        <v>32</v>
      </c>
      <c r="B276">
        <v>1891</v>
      </c>
      <c r="C276" s="1">
        <v>43477</v>
      </c>
      <c r="D276">
        <v>3</v>
      </c>
      <c r="E276">
        <v>10.3</v>
      </c>
      <c r="F276">
        <v>690</v>
      </c>
      <c r="G276">
        <v>3187</v>
      </c>
      <c r="H276" t="s">
        <v>15</v>
      </c>
      <c r="I276">
        <f t="shared" si="4"/>
        <v>2.7405797101449276</v>
      </c>
    </row>
    <row r="277" spans="1:9" x14ac:dyDescent="0.3">
      <c r="A277" t="s">
        <v>32</v>
      </c>
      <c r="B277">
        <v>1708</v>
      </c>
      <c r="C277" s="1">
        <v>43533</v>
      </c>
      <c r="D277">
        <v>3</v>
      </c>
      <c r="E277">
        <v>10.3</v>
      </c>
      <c r="F277">
        <v>644</v>
      </c>
      <c r="G277">
        <v>3187</v>
      </c>
      <c r="H277" t="s">
        <v>15</v>
      </c>
      <c r="I277">
        <f t="shared" si="4"/>
        <v>2.652173913043478</v>
      </c>
    </row>
    <row r="278" spans="1:9" x14ac:dyDescent="0.3">
      <c r="A278" t="s">
        <v>32</v>
      </c>
      <c r="B278">
        <v>2355</v>
      </c>
      <c r="C278" s="1">
        <v>43547</v>
      </c>
      <c r="D278">
        <v>5</v>
      </c>
      <c r="E278">
        <v>10.3</v>
      </c>
      <c r="F278">
        <v>1057</v>
      </c>
      <c r="G278">
        <v>3187</v>
      </c>
      <c r="H278" t="s">
        <v>15</v>
      </c>
      <c r="I278">
        <f t="shared" si="4"/>
        <v>2.2280037842951752</v>
      </c>
    </row>
    <row r="279" spans="1:9" x14ac:dyDescent="0.3">
      <c r="A279" t="s">
        <v>32</v>
      </c>
      <c r="B279">
        <v>1391</v>
      </c>
      <c r="C279" s="1">
        <v>43547</v>
      </c>
      <c r="D279">
        <v>2</v>
      </c>
      <c r="E279">
        <v>10.3</v>
      </c>
      <c r="F279">
        <v>628</v>
      </c>
      <c r="G279">
        <v>3187</v>
      </c>
      <c r="H279" t="s">
        <v>15</v>
      </c>
      <c r="I279">
        <f t="shared" si="4"/>
        <v>2.2149681528662422</v>
      </c>
    </row>
    <row r="280" spans="1:9" x14ac:dyDescent="0.3">
      <c r="A280" t="s">
        <v>32</v>
      </c>
      <c r="B280">
        <v>2656</v>
      </c>
      <c r="C280" s="1">
        <v>43547</v>
      </c>
      <c r="D280">
        <v>4</v>
      </c>
      <c r="E280">
        <v>10.3</v>
      </c>
      <c r="F280">
        <v>1249</v>
      </c>
      <c r="G280">
        <v>3187</v>
      </c>
      <c r="H280" t="s">
        <v>15</v>
      </c>
      <c r="I280">
        <f t="shared" si="4"/>
        <v>2.1265012009607687</v>
      </c>
    </row>
    <row r="281" spans="1:9" x14ac:dyDescent="0.3">
      <c r="A281" t="s">
        <v>175</v>
      </c>
      <c r="B281">
        <v>512</v>
      </c>
      <c r="C281" s="1">
        <v>43547</v>
      </c>
      <c r="D281">
        <v>1</v>
      </c>
      <c r="E281">
        <v>14</v>
      </c>
      <c r="F281">
        <v>207</v>
      </c>
      <c r="G281">
        <v>3047</v>
      </c>
      <c r="H281" t="s">
        <v>34</v>
      </c>
      <c r="I281">
        <f t="shared" si="4"/>
        <v>2.4734299516908211</v>
      </c>
    </row>
    <row r="282" spans="1:9" x14ac:dyDescent="0.3">
      <c r="A282" t="s">
        <v>175</v>
      </c>
      <c r="B282">
        <v>419</v>
      </c>
      <c r="C282" s="1">
        <v>43533</v>
      </c>
      <c r="D282">
        <v>3</v>
      </c>
      <c r="E282">
        <v>14</v>
      </c>
      <c r="F282">
        <v>257</v>
      </c>
      <c r="G282">
        <v>3047</v>
      </c>
      <c r="H282" t="s">
        <v>34</v>
      </c>
      <c r="I282">
        <f t="shared" si="4"/>
        <v>1.6303501945525292</v>
      </c>
    </row>
    <row r="283" spans="1:9" x14ac:dyDescent="0.3">
      <c r="A283" t="s">
        <v>175</v>
      </c>
      <c r="B283">
        <v>775</v>
      </c>
      <c r="C283" s="1">
        <v>43533</v>
      </c>
      <c r="D283">
        <v>3</v>
      </c>
      <c r="E283">
        <v>14</v>
      </c>
      <c r="F283">
        <v>703</v>
      </c>
      <c r="G283">
        <v>3047</v>
      </c>
      <c r="H283" t="s">
        <v>34</v>
      </c>
      <c r="I283">
        <f t="shared" si="4"/>
        <v>1.1024182076813656</v>
      </c>
    </row>
    <row r="284" spans="1:9" x14ac:dyDescent="0.3">
      <c r="A284" t="s">
        <v>175</v>
      </c>
      <c r="B284">
        <v>708</v>
      </c>
      <c r="C284" s="1">
        <v>43540</v>
      </c>
      <c r="D284">
        <v>3</v>
      </c>
      <c r="E284">
        <v>14</v>
      </c>
      <c r="F284">
        <v>662</v>
      </c>
      <c r="G284">
        <v>3047</v>
      </c>
      <c r="H284" t="s">
        <v>34</v>
      </c>
      <c r="I284">
        <f t="shared" si="4"/>
        <v>1.0694864048338368</v>
      </c>
    </row>
    <row r="285" spans="1:9" x14ac:dyDescent="0.3">
      <c r="A285" t="s">
        <v>175</v>
      </c>
      <c r="B285">
        <v>687</v>
      </c>
      <c r="C285" s="1">
        <v>43526</v>
      </c>
      <c r="D285">
        <v>3</v>
      </c>
      <c r="E285">
        <v>14</v>
      </c>
      <c r="F285">
        <v>655</v>
      </c>
      <c r="G285">
        <v>3047</v>
      </c>
      <c r="H285" t="s">
        <v>34</v>
      </c>
      <c r="I285">
        <f t="shared" si="4"/>
        <v>1.0488549618320611</v>
      </c>
    </row>
    <row r="286" spans="1:9" x14ac:dyDescent="0.3">
      <c r="A286" t="s">
        <v>175</v>
      </c>
      <c r="B286">
        <v>719</v>
      </c>
      <c r="C286" s="1">
        <v>43533</v>
      </c>
      <c r="D286">
        <v>2</v>
      </c>
      <c r="E286">
        <v>14</v>
      </c>
      <c r="F286">
        <v>714</v>
      </c>
      <c r="G286">
        <v>3047</v>
      </c>
      <c r="H286" t="s">
        <v>34</v>
      </c>
      <c r="I286">
        <f t="shared" si="4"/>
        <v>1.0070028011204482</v>
      </c>
    </row>
    <row r="287" spans="1:9" x14ac:dyDescent="0.3">
      <c r="A287" t="s">
        <v>175</v>
      </c>
      <c r="B287">
        <v>663</v>
      </c>
      <c r="C287" s="1">
        <v>43533</v>
      </c>
      <c r="D287">
        <v>3</v>
      </c>
      <c r="E287">
        <v>14</v>
      </c>
      <c r="F287">
        <v>665</v>
      </c>
      <c r="G287">
        <v>3047</v>
      </c>
      <c r="H287" t="s">
        <v>34</v>
      </c>
      <c r="I287">
        <f t="shared" si="4"/>
        <v>0.99699248120300754</v>
      </c>
    </row>
    <row r="288" spans="1:9" x14ac:dyDescent="0.3">
      <c r="A288" t="s">
        <v>175</v>
      </c>
      <c r="B288">
        <v>568</v>
      </c>
      <c r="C288" s="1">
        <v>43533</v>
      </c>
      <c r="D288">
        <v>3</v>
      </c>
      <c r="E288">
        <v>14</v>
      </c>
      <c r="F288">
        <v>585</v>
      </c>
      <c r="G288">
        <v>3047</v>
      </c>
      <c r="H288" t="s">
        <v>34</v>
      </c>
      <c r="I288">
        <f t="shared" si="4"/>
        <v>0.97094017094017093</v>
      </c>
    </row>
    <row r="289" spans="1:9" x14ac:dyDescent="0.3">
      <c r="A289" t="s">
        <v>175</v>
      </c>
      <c r="B289">
        <v>599</v>
      </c>
      <c r="C289" s="1">
        <v>43547</v>
      </c>
      <c r="D289">
        <v>3</v>
      </c>
      <c r="E289">
        <v>14</v>
      </c>
      <c r="F289">
        <v>624</v>
      </c>
      <c r="G289">
        <v>3047</v>
      </c>
      <c r="H289" t="s">
        <v>34</v>
      </c>
      <c r="I289">
        <f t="shared" si="4"/>
        <v>0.95993589743589747</v>
      </c>
    </row>
    <row r="290" spans="1:9" x14ac:dyDescent="0.3">
      <c r="A290" t="s">
        <v>175</v>
      </c>
      <c r="B290">
        <v>629</v>
      </c>
      <c r="C290" s="1">
        <v>43519</v>
      </c>
      <c r="D290">
        <v>3</v>
      </c>
      <c r="E290">
        <v>14</v>
      </c>
      <c r="F290">
        <v>681</v>
      </c>
      <c r="G290">
        <v>3047</v>
      </c>
      <c r="H290" t="s">
        <v>34</v>
      </c>
      <c r="I290">
        <f t="shared" si="4"/>
        <v>0.92364170337738616</v>
      </c>
    </row>
    <row r="291" spans="1:9" x14ac:dyDescent="0.3">
      <c r="A291" t="s">
        <v>175</v>
      </c>
      <c r="B291">
        <v>563</v>
      </c>
      <c r="C291" s="1">
        <v>43533</v>
      </c>
      <c r="D291">
        <v>4</v>
      </c>
      <c r="E291">
        <v>14</v>
      </c>
      <c r="F291">
        <v>615</v>
      </c>
      <c r="G291">
        <v>3047</v>
      </c>
      <c r="H291" t="s">
        <v>34</v>
      </c>
      <c r="I291">
        <f t="shared" si="4"/>
        <v>0.91544715447154468</v>
      </c>
    </row>
    <row r="292" spans="1:9" x14ac:dyDescent="0.3">
      <c r="A292" t="s">
        <v>175</v>
      </c>
      <c r="B292">
        <v>570</v>
      </c>
      <c r="C292" s="1">
        <v>43512</v>
      </c>
      <c r="D292">
        <v>3</v>
      </c>
      <c r="E292">
        <v>14</v>
      </c>
      <c r="F292">
        <v>638</v>
      </c>
      <c r="G292">
        <v>3047</v>
      </c>
      <c r="H292" t="s">
        <v>34</v>
      </c>
      <c r="I292">
        <f t="shared" si="4"/>
        <v>0.89341692789968652</v>
      </c>
    </row>
    <row r="293" spans="1:9" x14ac:dyDescent="0.3">
      <c r="A293" t="s">
        <v>175</v>
      </c>
      <c r="B293">
        <v>661</v>
      </c>
      <c r="C293" s="1">
        <v>43540</v>
      </c>
      <c r="D293">
        <v>3</v>
      </c>
      <c r="E293">
        <v>14</v>
      </c>
      <c r="F293">
        <v>909</v>
      </c>
      <c r="G293">
        <v>3047</v>
      </c>
      <c r="H293" t="s">
        <v>34</v>
      </c>
      <c r="I293">
        <f t="shared" si="4"/>
        <v>0.72717271727172716</v>
      </c>
    </row>
    <row r="294" spans="1:9" x14ac:dyDescent="0.3">
      <c r="A294" t="s">
        <v>250</v>
      </c>
      <c r="B294">
        <v>663</v>
      </c>
      <c r="C294" s="1">
        <v>43547</v>
      </c>
      <c r="D294">
        <v>3</v>
      </c>
      <c r="E294">
        <v>6.4</v>
      </c>
      <c r="F294">
        <v>388</v>
      </c>
      <c r="G294">
        <v>3012</v>
      </c>
      <c r="H294" t="s">
        <v>9</v>
      </c>
      <c r="I294">
        <f t="shared" si="4"/>
        <v>1.7087628865979381</v>
      </c>
    </row>
    <row r="295" spans="1:9" x14ac:dyDescent="0.3">
      <c r="A295" t="s">
        <v>250</v>
      </c>
      <c r="B295">
        <v>746</v>
      </c>
      <c r="C295" s="1">
        <v>43519</v>
      </c>
      <c r="D295">
        <v>2</v>
      </c>
      <c r="E295">
        <v>6.4</v>
      </c>
      <c r="F295">
        <v>715</v>
      </c>
      <c r="G295">
        <v>3012</v>
      </c>
      <c r="H295" t="s">
        <v>9</v>
      </c>
      <c r="I295">
        <f t="shared" si="4"/>
        <v>1.0433566433566435</v>
      </c>
    </row>
    <row r="296" spans="1:9" x14ac:dyDescent="0.3">
      <c r="A296" t="s">
        <v>33</v>
      </c>
      <c r="B296">
        <v>894</v>
      </c>
      <c r="C296" s="1">
        <v>43547</v>
      </c>
      <c r="D296">
        <v>2</v>
      </c>
      <c r="E296">
        <v>5.2</v>
      </c>
      <c r="F296">
        <v>125</v>
      </c>
      <c r="G296">
        <v>3056</v>
      </c>
      <c r="H296" t="s">
        <v>34</v>
      </c>
      <c r="I296">
        <f t="shared" si="4"/>
        <v>7.1520000000000001</v>
      </c>
    </row>
    <row r="297" spans="1:9" x14ac:dyDescent="0.3">
      <c r="A297" t="s">
        <v>33</v>
      </c>
      <c r="B297">
        <v>1010</v>
      </c>
      <c r="C297" s="1">
        <v>43512</v>
      </c>
      <c r="D297">
        <v>2</v>
      </c>
      <c r="E297">
        <v>5.2</v>
      </c>
      <c r="F297">
        <v>147</v>
      </c>
      <c r="G297">
        <v>3056</v>
      </c>
      <c r="H297" t="s">
        <v>34</v>
      </c>
      <c r="I297">
        <f t="shared" si="4"/>
        <v>6.870748299319728</v>
      </c>
    </row>
    <row r="298" spans="1:9" x14ac:dyDescent="0.3">
      <c r="A298" t="s">
        <v>33</v>
      </c>
      <c r="B298">
        <v>1285</v>
      </c>
      <c r="C298" s="1">
        <v>43547</v>
      </c>
      <c r="D298">
        <v>2</v>
      </c>
      <c r="E298">
        <v>5.2</v>
      </c>
      <c r="F298">
        <v>193</v>
      </c>
      <c r="G298">
        <v>3056</v>
      </c>
      <c r="H298" t="s">
        <v>34</v>
      </c>
      <c r="I298">
        <f t="shared" si="4"/>
        <v>6.6580310880829012</v>
      </c>
    </row>
    <row r="299" spans="1:9" x14ac:dyDescent="0.3">
      <c r="A299" t="s">
        <v>33</v>
      </c>
      <c r="B299">
        <v>958</v>
      </c>
      <c r="C299" s="1">
        <v>43547</v>
      </c>
      <c r="D299">
        <v>3</v>
      </c>
      <c r="E299">
        <v>5.2</v>
      </c>
      <c r="F299">
        <v>179</v>
      </c>
      <c r="G299">
        <v>3056</v>
      </c>
      <c r="H299" t="s">
        <v>34</v>
      </c>
      <c r="I299">
        <f t="shared" si="4"/>
        <v>5.3519553072625694</v>
      </c>
    </row>
    <row r="300" spans="1:9" x14ac:dyDescent="0.3">
      <c r="A300" t="s">
        <v>33</v>
      </c>
      <c r="B300">
        <v>1459</v>
      </c>
      <c r="C300" s="1">
        <v>43547</v>
      </c>
      <c r="D300">
        <v>2</v>
      </c>
      <c r="E300">
        <v>5.2</v>
      </c>
      <c r="F300">
        <v>276</v>
      </c>
      <c r="G300">
        <v>3056</v>
      </c>
      <c r="H300" t="s">
        <v>34</v>
      </c>
      <c r="I300">
        <f t="shared" si="4"/>
        <v>5.2862318840579707</v>
      </c>
    </row>
    <row r="301" spans="1:9" x14ac:dyDescent="0.3">
      <c r="A301" t="s">
        <v>33</v>
      </c>
      <c r="B301">
        <v>1757</v>
      </c>
      <c r="C301" s="1">
        <v>43547</v>
      </c>
      <c r="D301">
        <v>5</v>
      </c>
      <c r="E301">
        <v>5.2</v>
      </c>
      <c r="F301">
        <v>334</v>
      </c>
      <c r="G301">
        <v>3056</v>
      </c>
      <c r="H301" t="s">
        <v>34</v>
      </c>
      <c r="I301">
        <f t="shared" si="4"/>
        <v>5.2604790419161676</v>
      </c>
    </row>
    <row r="302" spans="1:9" x14ac:dyDescent="0.3">
      <c r="A302" t="s">
        <v>33</v>
      </c>
      <c r="B302">
        <v>1325</v>
      </c>
      <c r="C302" s="1">
        <v>43540</v>
      </c>
      <c r="D302">
        <v>4</v>
      </c>
      <c r="E302">
        <v>5.2</v>
      </c>
      <c r="F302">
        <v>260</v>
      </c>
      <c r="G302">
        <v>3056</v>
      </c>
      <c r="H302" t="s">
        <v>34</v>
      </c>
      <c r="I302">
        <f t="shared" si="4"/>
        <v>5.0961538461538458</v>
      </c>
    </row>
    <row r="303" spans="1:9" x14ac:dyDescent="0.3">
      <c r="A303" t="s">
        <v>33</v>
      </c>
      <c r="B303">
        <v>1016</v>
      </c>
      <c r="C303" s="1">
        <v>43477</v>
      </c>
      <c r="D303">
        <v>2</v>
      </c>
      <c r="E303">
        <v>5.2</v>
      </c>
      <c r="F303">
        <v>210</v>
      </c>
      <c r="G303">
        <v>3056</v>
      </c>
      <c r="H303" t="s">
        <v>34</v>
      </c>
      <c r="I303">
        <f t="shared" si="4"/>
        <v>4.8380952380952378</v>
      </c>
    </row>
    <row r="304" spans="1:9" x14ac:dyDescent="0.3">
      <c r="A304" t="s">
        <v>33</v>
      </c>
      <c r="B304">
        <v>991</v>
      </c>
      <c r="C304" s="1">
        <v>43526</v>
      </c>
      <c r="D304">
        <v>3</v>
      </c>
      <c r="E304">
        <v>5.2</v>
      </c>
      <c r="F304">
        <v>216</v>
      </c>
      <c r="G304">
        <v>3056</v>
      </c>
      <c r="H304" t="s">
        <v>34</v>
      </c>
      <c r="I304">
        <f t="shared" si="4"/>
        <v>4.5879629629629628</v>
      </c>
    </row>
    <row r="305" spans="1:9" x14ac:dyDescent="0.3">
      <c r="A305" t="s">
        <v>33</v>
      </c>
      <c r="B305">
        <v>920</v>
      </c>
      <c r="C305" s="1">
        <v>43533</v>
      </c>
      <c r="D305">
        <v>3</v>
      </c>
      <c r="E305">
        <v>5.2</v>
      </c>
      <c r="F305">
        <v>208</v>
      </c>
      <c r="G305">
        <v>3056</v>
      </c>
      <c r="H305" t="s">
        <v>34</v>
      </c>
      <c r="I305">
        <f t="shared" si="4"/>
        <v>4.4230769230769234</v>
      </c>
    </row>
    <row r="306" spans="1:9" x14ac:dyDescent="0.3">
      <c r="A306" t="s">
        <v>33</v>
      </c>
      <c r="B306">
        <v>1062</v>
      </c>
      <c r="C306" s="1">
        <v>43526</v>
      </c>
      <c r="D306">
        <v>3</v>
      </c>
      <c r="E306">
        <v>5.2</v>
      </c>
      <c r="F306">
        <v>242</v>
      </c>
      <c r="G306">
        <v>3056</v>
      </c>
      <c r="H306" t="s">
        <v>34</v>
      </c>
      <c r="I306">
        <f t="shared" si="4"/>
        <v>4.3884297520661155</v>
      </c>
    </row>
    <row r="307" spans="1:9" x14ac:dyDescent="0.3">
      <c r="A307" t="s">
        <v>33</v>
      </c>
      <c r="B307">
        <v>1669</v>
      </c>
      <c r="C307" s="1">
        <v>43477</v>
      </c>
      <c r="D307">
        <v>4</v>
      </c>
      <c r="E307">
        <v>5.2</v>
      </c>
      <c r="F307">
        <v>381</v>
      </c>
      <c r="G307">
        <v>3056</v>
      </c>
      <c r="H307" t="s">
        <v>34</v>
      </c>
      <c r="I307">
        <f t="shared" si="4"/>
        <v>4.3805774278215219</v>
      </c>
    </row>
    <row r="308" spans="1:9" x14ac:dyDescent="0.3">
      <c r="A308" t="s">
        <v>33</v>
      </c>
      <c r="B308">
        <v>1168</v>
      </c>
      <c r="C308" s="1">
        <v>43533</v>
      </c>
      <c r="D308">
        <v>3</v>
      </c>
      <c r="E308">
        <v>5.2</v>
      </c>
      <c r="F308">
        <v>268</v>
      </c>
      <c r="G308">
        <v>3056</v>
      </c>
      <c r="H308" t="s">
        <v>34</v>
      </c>
      <c r="I308">
        <f t="shared" si="4"/>
        <v>4.3582089552238807</v>
      </c>
    </row>
    <row r="309" spans="1:9" x14ac:dyDescent="0.3">
      <c r="A309" t="s">
        <v>33</v>
      </c>
      <c r="B309">
        <v>908</v>
      </c>
      <c r="C309" s="1">
        <v>43533</v>
      </c>
      <c r="D309">
        <v>2</v>
      </c>
      <c r="E309">
        <v>5.2</v>
      </c>
      <c r="F309">
        <v>211</v>
      </c>
      <c r="G309">
        <v>3056</v>
      </c>
      <c r="H309" t="s">
        <v>34</v>
      </c>
      <c r="I309">
        <f t="shared" si="4"/>
        <v>4.3033175355450233</v>
      </c>
    </row>
    <row r="310" spans="1:9" x14ac:dyDescent="0.3">
      <c r="A310" t="s">
        <v>33</v>
      </c>
      <c r="B310">
        <v>1524</v>
      </c>
      <c r="C310" s="1">
        <v>43547</v>
      </c>
      <c r="D310">
        <v>4</v>
      </c>
      <c r="E310">
        <v>5.2</v>
      </c>
      <c r="F310">
        <v>355</v>
      </c>
      <c r="G310">
        <v>3056</v>
      </c>
      <c r="H310" t="s">
        <v>34</v>
      </c>
      <c r="I310">
        <f t="shared" si="4"/>
        <v>4.2929577464788728</v>
      </c>
    </row>
    <row r="311" spans="1:9" x14ac:dyDescent="0.3">
      <c r="A311" t="s">
        <v>33</v>
      </c>
      <c r="B311">
        <v>810</v>
      </c>
      <c r="C311" s="1">
        <v>43526</v>
      </c>
      <c r="D311">
        <v>2</v>
      </c>
      <c r="E311">
        <v>5.2</v>
      </c>
      <c r="F311">
        <v>189</v>
      </c>
      <c r="G311">
        <v>3056</v>
      </c>
      <c r="H311" t="s">
        <v>34</v>
      </c>
      <c r="I311">
        <f t="shared" si="4"/>
        <v>4.2857142857142856</v>
      </c>
    </row>
    <row r="312" spans="1:9" x14ac:dyDescent="0.3">
      <c r="A312" t="s">
        <v>33</v>
      </c>
      <c r="B312">
        <v>1115</v>
      </c>
      <c r="C312" s="1">
        <v>43547</v>
      </c>
      <c r="D312">
        <v>3</v>
      </c>
      <c r="E312">
        <v>5.2</v>
      </c>
      <c r="F312">
        <v>261</v>
      </c>
      <c r="G312">
        <v>3056</v>
      </c>
      <c r="H312" t="s">
        <v>34</v>
      </c>
      <c r="I312">
        <f t="shared" si="4"/>
        <v>4.2720306513409962</v>
      </c>
    </row>
    <row r="313" spans="1:9" x14ac:dyDescent="0.3">
      <c r="A313" t="s">
        <v>33</v>
      </c>
      <c r="B313">
        <v>982</v>
      </c>
      <c r="C313" s="1">
        <v>43477</v>
      </c>
      <c r="D313">
        <v>2</v>
      </c>
      <c r="E313">
        <v>5.2</v>
      </c>
      <c r="F313">
        <v>256</v>
      </c>
      <c r="G313">
        <v>3056</v>
      </c>
      <c r="H313" t="s">
        <v>34</v>
      </c>
      <c r="I313">
        <f t="shared" si="4"/>
        <v>3.8359375</v>
      </c>
    </row>
    <row r="314" spans="1:9" x14ac:dyDescent="0.3">
      <c r="A314" t="s">
        <v>33</v>
      </c>
      <c r="B314">
        <v>1668</v>
      </c>
      <c r="C314" s="1">
        <v>43533</v>
      </c>
      <c r="D314">
        <v>4</v>
      </c>
      <c r="E314">
        <v>5.2</v>
      </c>
      <c r="F314">
        <v>435</v>
      </c>
      <c r="G314">
        <v>3056</v>
      </c>
      <c r="H314" t="s">
        <v>34</v>
      </c>
      <c r="I314">
        <f t="shared" si="4"/>
        <v>3.8344827586206898</v>
      </c>
    </row>
    <row r="315" spans="1:9" x14ac:dyDescent="0.3">
      <c r="A315" t="s">
        <v>33</v>
      </c>
      <c r="B315">
        <v>1507</v>
      </c>
      <c r="C315" s="1">
        <v>43533</v>
      </c>
      <c r="D315">
        <v>4</v>
      </c>
      <c r="E315">
        <v>5.2</v>
      </c>
      <c r="F315">
        <v>396</v>
      </c>
      <c r="G315">
        <v>3056</v>
      </c>
      <c r="H315" t="s">
        <v>34</v>
      </c>
      <c r="I315">
        <f t="shared" si="4"/>
        <v>3.8055555555555554</v>
      </c>
    </row>
    <row r="316" spans="1:9" x14ac:dyDescent="0.3">
      <c r="A316" t="s">
        <v>33</v>
      </c>
      <c r="B316">
        <v>1597</v>
      </c>
      <c r="C316" s="1">
        <v>43519</v>
      </c>
      <c r="D316">
        <v>4</v>
      </c>
      <c r="E316">
        <v>5.2</v>
      </c>
      <c r="F316">
        <v>449</v>
      </c>
      <c r="G316">
        <v>3056</v>
      </c>
      <c r="H316" t="s">
        <v>34</v>
      </c>
      <c r="I316">
        <f t="shared" si="4"/>
        <v>3.5567928730512248</v>
      </c>
    </row>
    <row r="317" spans="1:9" x14ac:dyDescent="0.3">
      <c r="A317" t="s">
        <v>33</v>
      </c>
      <c r="B317">
        <v>1103</v>
      </c>
      <c r="C317" s="1">
        <v>43547</v>
      </c>
      <c r="D317">
        <v>3</v>
      </c>
      <c r="E317">
        <v>5.2</v>
      </c>
      <c r="F317">
        <v>383</v>
      </c>
      <c r="G317">
        <v>3056</v>
      </c>
      <c r="H317" t="s">
        <v>34</v>
      </c>
      <c r="I317">
        <f t="shared" si="4"/>
        <v>2.8798955613577024</v>
      </c>
    </row>
    <row r="318" spans="1:9" x14ac:dyDescent="0.3">
      <c r="A318" t="s">
        <v>33</v>
      </c>
      <c r="B318">
        <v>1161</v>
      </c>
      <c r="C318" s="1">
        <v>43477</v>
      </c>
      <c r="D318">
        <v>3</v>
      </c>
      <c r="E318">
        <v>5.2</v>
      </c>
      <c r="F318">
        <v>424</v>
      </c>
      <c r="G318">
        <v>3056</v>
      </c>
      <c r="H318" t="s">
        <v>34</v>
      </c>
      <c r="I318">
        <f t="shared" si="4"/>
        <v>2.7382075471698113</v>
      </c>
    </row>
    <row r="319" spans="1:9" x14ac:dyDescent="0.3">
      <c r="A319" t="s">
        <v>33</v>
      </c>
      <c r="B319">
        <v>1161</v>
      </c>
      <c r="C319" s="1">
        <v>43526</v>
      </c>
      <c r="D319">
        <v>2</v>
      </c>
      <c r="E319">
        <v>5.2</v>
      </c>
      <c r="F319">
        <v>426</v>
      </c>
      <c r="G319">
        <v>3056</v>
      </c>
      <c r="H319" t="s">
        <v>34</v>
      </c>
      <c r="I319">
        <f t="shared" si="4"/>
        <v>2.7253521126760565</v>
      </c>
    </row>
    <row r="320" spans="1:9" x14ac:dyDescent="0.3">
      <c r="A320" t="s">
        <v>33</v>
      </c>
      <c r="B320">
        <v>1110</v>
      </c>
      <c r="C320" s="1">
        <v>43533</v>
      </c>
      <c r="D320">
        <v>3</v>
      </c>
      <c r="E320">
        <v>5.2</v>
      </c>
      <c r="F320">
        <v>420</v>
      </c>
      <c r="G320">
        <v>3056</v>
      </c>
      <c r="H320" t="s">
        <v>34</v>
      </c>
      <c r="I320">
        <f t="shared" si="4"/>
        <v>2.6428571428571428</v>
      </c>
    </row>
    <row r="321" spans="1:9" x14ac:dyDescent="0.3">
      <c r="A321" t="s">
        <v>33</v>
      </c>
      <c r="B321">
        <v>1040</v>
      </c>
      <c r="C321" s="1">
        <v>43526</v>
      </c>
      <c r="D321">
        <v>3</v>
      </c>
      <c r="E321">
        <v>5.2</v>
      </c>
      <c r="F321">
        <v>396</v>
      </c>
      <c r="G321">
        <v>3056</v>
      </c>
      <c r="H321" t="s">
        <v>34</v>
      </c>
      <c r="I321">
        <f t="shared" si="4"/>
        <v>2.6262626262626263</v>
      </c>
    </row>
    <row r="322" spans="1:9" x14ac:dyDescent="0.3">
      <c r="A322" t="s">
        <v>33</v>
      </c>
      <c r="B322">
        <v>1332</v>
      </c>
      <c r="C322" s="1">
        <v>43533</v>
      </c>
      <c r="D322">
        <v>4</v>
      </c>
      <c r="E322">
        <v>5.2</v>
      </c>
      <c r="F322">
        <v>533</v>
      </c>
      <c r="G322">
        <v>3056</v>
      </c>
      <c r="H322" t="s">
        <v>34</v>
      </c>
      <c r="I322">
        <f t="shared" ref="I322:I385" si="5">B322/F322</f>
        <v>2.4990619136960599</v>
      </c>
    </row>
    <row r="323" spans="1:9" x14ac:dyDescent="0.3">
      <c r="A323" t="s">
        <v>176</v>
      </c>
      <c r="B323">
        <v>1506</v>
      </c>
      <c r="C323" s="1">
        <v>43526</v>
      </c>
      <c r="D323">
        <v>4</v>
      </c>
      <c r="E323">
        <v>4</v>
      </c>
      <c r="F323">
        <v>171</v>
      </c>
      <c r="G323">
        <v>3057</v>
      </c>
      <c r="H323" t="s">
        <v>34</v>
      </c>
      <c r="I323">
        <f t="shared" si="5"/>
        <v>8.807017543859649</v>
      </c>
    </row>
    <row r="324" spans="1:9" x14ac:dyDescent="0.3">
      <c r="A324" t="s">
        <v>176</v>
      </c>
      <c r="B324">
        <v>1197</v>
      </c>
      <c r="C324" s="1">
        <v>43512</v>
      </c>
      <c r="D324">
        <v>2</v>
      </c>
      <c r="E324">
        <v>4</v>
      </c>
      <c r="F324">
        <v>175</v>
      </c>
      <c r="G324">
        <v>3057</v>
      </c>
      <c r="H324" t="s">
        <v>34</v>
      </c>
      <c r="I324">
        <f t="shared" si="5"/>
        <v>6.84</v>
      </c>
    </row>
    <row r="325" spans="1:9" x14ac:dyDescent="0.3">
      <c r="A325" t="s">
        <v>176</v>
      </c>
      <c r="B325">
        <v>2311</v>
      </c>
      <c r="C325" s="1">
        <v>43526</v>
      </c>
      <c r="D325">
        <v>4</v>
      </c>
      <c r="E325">
        <v>4</v>
      </c>
      <c r="F325">
        <v>436</v>
      </c>
      <c r="G325">
        <v>3057</v>
      </c>
      <c r="H325" t="s">
        <v>34</v>
      </c>
      <c r="I325">
        <f t="shared" si="5"/>
        <v>5.3004587155963305</v>
      </c>
    </row>
    <row r="326" spans="1:9" x14ac:dyDescent="0.3">
      <c r="A326" t="s">
        <v>176</v>
      </c>
      <c r="B326">
        <v>996</v>
      </c>
      <c r="C326" s="1">
        <v>43526</v>
      </c>
      <c r="D326">
        <v>2</v>
      </c>
      <c r="E326">
        <v>4</v>
      </c>
      <c r="F326">
        <v>209</v>
      </c>
      <c r="G326">
        <v>3057</v>
      </c>
      <c r="H326" t="s">
        <v>34</v>
      </c>
      <c r="I326">
        <f t="shared" si="5"/>
        <v>4.7655502392344502</v>
      </c>
    </row>
    <row r="327" spans="1:9" x14ac:dyDescent="0.3">
      <c r="A327" t="s">
        <v>35</v>
      </c>
      <c r="B327">
        <v>1061</v>
      </c>
      <c r="C327" s="1">
        <v>43547</v>
      </c>
      <c r="D327">
        <v>2</v>
      </c>
      <c r="E327">
        <v>5.2</v>
      </c>
      <c r="F327">
        <v>256</v>
      </c>
      <c r="G327">
        <v>3055</v>
      </c>
      <c r="H327" t="s">
        <v>34</v>
      </c>
      <c r="I327">
        <f t="shared" si="5"/>
        <v>4.14453125</v>
      </c>
    </row>
    <row r="328" spans="1:9" x14ac:dyDescent="0.3">
      <c r="A328" t="s">
        <v>35</v>
      </c>
      <c r="B328">
        <v>1261</v>
      </c>
      <c r="C328" s="1">
        <v>43533</v>
      </c>
      <c r="D328">
        <v>3</v>
      </c>
      <c r="E328">
        <v>5.2</v>
      </c>
      <c r="F328">
        <v>344</v>
      </c>
      <c r="G328">
        <v>3055</v>
      </c>
      <c r="H328" t="s">
        <v>34</v>
      </c>
      <c r="I328">
        <f t="shared" si="5"/>
        <v>3.6656976744186047</v>
      </c>
    </row>
    <row r="329" spans="1:9" x14ac:dyDescent="0.3">
      <c r="A329" t="s">
        <v>35</v>
      </c>
      <c r="B329">
        <v>1352</v>
      </c>
      <c r="C329" s="1">
        <v>43533</v>
      </c>
      <c r="D329">
        <v>3</v>
      </c>
      <c r="E329">
        <v>5.2</v>
      </c>
      <c r="F329">
        <v>376</v>
      </c>
      <c r="G329">
        <v>3055</v>
      </c>
      <c r="H329" t="s">
        <v>34</v>
      </c>
      <c r="I329">
        <f t="shared" si="5"/>
        <v>3.5957446808510638</v>
      </c>
    </row>
    <row r="330" spans="1:9" x14ac:dyDescent="0.3">
      <c r="A330" t="s">
        <v>35</v>
      </c>
      <c r="B330">
        <v>1335</v>
      </c>
      <c r="C330" s="1">
        <v>43533</v>
      </c>
      <c r="D330">
        <v>3</v>
      </c>
      <c r="E330">
        <v>5.2</v>
      </c>
      <c r="F330">
        <v>390</v>
      </c>
      <c r="G330">
        <v>3055</v>
      </c>
      <c r="H330" t="s">
        <v>34</v>
      </c>
      <c r="I330">
        <f t="shared" si="5"/>
        <v>3.4230769230769229</v>
      </c>
    </row>
    <row r="331" spans="1:9" x14ac:dyDescent="0.3">
      <c r="A331" t="s">
        <v>35</v>
      </c>
      <c r="B331">
        <v>1260</v>
      </c>
      <c r="C331" s="1">
        <v>43512</v>
      </c>
      <c r="D331">
        <v>3</v>
      </c>
      <c r="E331">
        <v>5.2</v>
      </c>
      <c r="F331">
        <v>374</v>
      </c>
      <c r="G331">
        <v>3055</v>
      </c>
      <c r="H331" t="s">
        <v>34</v>
      </c>
      <c r="I331">
        <f t="shared" si="5"/>
        <v>3.3689839572192515</v>
      </c>
    </row>
    <row r="332" spans="1:9" x14ac:dyDescent="0.3">
      <c r="A332" t="s">
        <v>35</v>
      </c>
      <c r="B332">
        <v>1301</v>
      </c>
      <c r="C332" s="1">
        <v>43526</v>
      </c>
      <c r="D332">
        <v>3</v>
      </c>
      <c r="E332">
        <v>5.2</v>
      </c>
      <c r="F332">
        <v>449</v>
      </c>
      <c r="G332">
        <v>3055</v>
      </c>
      <c r="H332" t="s">
        <v>34</v>
      </c>
      <c r="I332">
        <f t="shared" si="5"/>
        <v>2.8975501113585747</v>
      </c>
    </row>
    <row r="333" spans="1:9" x14ac:dyDescent="0.3">
      <c r="A333" t="s">
        <v>35</v>
      </c>
      <c r="B333">
        <v>1258</v>
      </c>
      <c r="C333" s="1">
        <v>43477</v>
      </c>
      <c r="D333">
        <v>3</v>
      </c>
      <c r="E333">
        <v>5.2</v>
      </c>
      <c r="F333">
        <v>443</v>
      </c>
      <c r="G333">
        <v>3055</v>
      </c>
      <c r="H333" t="s">
        <v>34</v>
      </c>
      <c r="I333">
        <f t="shared" si="5"/>
        <v>2.8397291196388261</v>
      </c>
    </row>
    <row r="334" spans="1:9" x14ac:dyDescent="0.3">
      <c r="A334" t="s">
        <v>35</v>
      </c>
      <c r="B334">
        <v>1452</v>
      </c>
      <c r="C334" s="1">
        <v>43533</v>
      </c>
      <c r="D334">
        <v>4</v>
      </c>
      <c r="E334">
        <v>5.2</v>
      </c>
      <c r="F334">
        <v>543</v>
      </c>
      <c r="G334">
        <v>3055</v>
      </c>
      <c r="H334" t="s">
        <v>34</v>
      </c>
      <c r="I334">
        <f t="shared" si="5"/>
        <v>2.6740331491712706</v>
      </c>
    </row>
    <row r="335" spans="1:9" x14ac:dyDescent="0.3">
      <c r="A335" t="s">
        <v>35</v>
      </c>
      <c r="B335">
        <v>1215</v>
      </c>
      <c r="C335" s="1">
        <v>43547</v>
      </c>
      <c r="D335">
        <v>4</v>
      </c>
      <c r="E335">
        <v>5.2</v>
      </c>
      <c r="F335">
        <v>553</v>
      </c>
      <c r="G335">
        <v>3055</v>
      </c>
      <c r="H335" t="s">
        <v>34</v>
      </c>
      <c r="I335">
        <f t="shared" si="5"/>
        <v>2.1971066907775767</v>
      </c>
    </row>
    <row r="336" spans="1:9" x14ac:dyDescent="0.3">
      <c r="A336" t="s">
        <v>35</v>
      </c>
      <c r="B336">
        <v>1216</v>
      </c>
      <c r="C336" s="1">
        <v>43526</v>
      </c>
      <c r="D336">
        <v>3</v>
      </c>
      <c r="E336">
        <v>5.2</v>
      </c>
      <c r="F336">
        <v>573</v>
      </c>
      <c r="G336">
        <v>3055</v>
      </c>
      <c r="H336" t="s">
        <v>34</v>
      </c>
      <c r="I336">
        <f t="shared" si="5"/>
        <v>2.1221640488656197</v>
      </c>
    </row>
    <row r="337" spans="1:9" x14ac:dyDescent="0.3">
      <c r="A337" t="s">
        <v>35</v>
      </c>
      <c r="B337">
        <v>726</v>
      </c>
      <c r="C337" s="1">
        <v>43526</v>
      </c>
      <c r="D337">
        <v>2</v>
      </c>
      <c r="E337">
        <v>5.2</v>
      </c>
      <c r="F337">
        <v>400</v>
      </c>
      <c r="G337">
        <v>3055</v>
      </c>
      <c r="H337" t="s">
        <v>34</v>
      </c>
      <c r="I337">
        <f t="shared" si="5"/>
        <v>1.8149999999999999</v>
      </c>
    </row>
    <row r="338" spans="1:9" x14ac:dyDescent="0.3">
      <c r="A338" t="s">
        <v>35</v>
      </c>
      <c r="B338">
        <v>955</v>
      </c>
      <c r="C338" s="1">
        <v>43533</v>
      </c>
      <c r="D338">
        <v>3</v>
      </c>
      <c r="E338">
        <v>5.2</v>
      </c>
      <c r="F338">
        <v>546</v>
      </c>
      <c r="G338">
        <v>3055</v>
      </c>
      <c r="H338" t="s">
        <v>34</v>
      </c>
      <c r="I338">
        <f t="shared" si="5"/>
        <v>1.7490842490842491</v>
      </c>
    </row>
    <row r="339" spans="1:9" x14ac:dyDescent="0.3">
      <c r="A339" t="s">
        <v>36</v>
      </c>
      <c r="B339">
        <v>1318</v>
      </c>
      <c r="C339" s="1">
        <v>43533</v>
      </c>
      <c r="D339">
        <v>4</v>
      </c>
      <c r="E339">
        <v>10.8</v>
      </c>
      <c r="F339">
        <v>386</v>
      </c>
      <c r="G339">
        <v>3105</v>
      </c>
      <c r="H339" t="s">
        <v>22</v>
      </c>
      <c r="I339">
        <f t="shared" si="5"/>
        <v>3.4145077720207255</v>
      </c>
    </row>
    <row r="340" spans="1:9" x14ac:dyDescent="0.3">
      <c r="A340" t="s">
        <v>36</v>
      </c>
      <c r="B340">
        <v>961</v>
      </c>
      <c r="C340" s="1">
        <v>43526</v>
      </c>
      <c r="D340">
        <v>3</v>
      </c>
      <c r="E340">
        <v>10.8</v>
      </c>
      <c r="F340">
        <v>282</v>
      </c>
      <c r="G340">
        <v>3105</v>
      </c>
      <c r="H340" t="s">
        <v>22</v>
      </c>
      <c r="I340">
        <f t="shared" si="5"/>
        <v>3.4078014184397163</v>
      </c>
    </row>
    <row r="341" spans="1:9" x14ac:dyDescent="0.3">
      <c r="A341" t="s">
        <v>36</v>
      </c>
      <c r="B341">
        <v>1331</v>
      </c>
      <c r="C341" s="1">
        <v>43519</v>
      </c>
      <c r="D341">
        <v>4</v>
      </c>
      <c r="E341">
        <v>10.8</v>
      </c>
      <c r="F341">
        <v>398</v>
      </c>
      <c r="G341">
        <v>3105</v>
      </c>
      <c r="H341" t="s">
        <v>22</v>
      </c>
      <c r="I341">
        <f t="shared" si="5"/>
        <v>3.3442211055276383</v>
      </c>
    </row>
    <row r="342" spans="1:9" x14ac:dyDescent="0.3">
      <c r="A342" t="s">
        <v>36</v>
      </c>
      <c r="B342">
        <v>1309</v>
      </c>
      <c r="C342" s="1">
        <v>43547</v>
      </c>
      <c r="D342">
        <v>5</v>
      </c>
      <c r="E342">
        <v>10.8</v>
      </c>
      <c r="F342">
        <v>680</v>
      </c>
      <c r="G342">
        <v>3105</v>
      </c>
      <c r="H342" t="s">
        <v>22</v>
      </c>
      <c r="I342">
        <f t="shared" si="5"/>
        <v>1.925</v>
      </c>
    </row>
    <row r="343" spans="1:9" x14ac:dyDescent="0.3">
      <c r="A343" t="s">
        <v>36</v>
      </c>
      <c r="B343">
        <v>1161</v>
      </c>
      <c r="C343" s="1">
        <v>43540</v>
      </c>
      <c r="D343">
        <v>4</v>
      </c>
      <c r="E343">
        <v>10.8</v>
      </c>
      <c r="F343">
        <v>626</v>
      </c>
      <c r="G343">
        <v>3105</v>
      </c>
      <c r="H343" t="s">
        <v>22</v>
      </c>
      <c r="I343">
        <f t="shared" si="5"/>
        <v>1.854632587859425</v>
      </c>
    </row>
    <row r="344" spans="1:9" x14ac:dyDescent="0.3">
      <c r="A344" t="s">
        <v>36</v>
      </c>
      <c r="B344">
        <v>1210</v>
      </c>
      <c r="C344" s="1">
        <v>43519</v>
      </c>
      <c r="D344">
        <v>3</v>
      </c>
      <c r="E344">
        <v>10.8</v>
      </c>
      <c r="F344">
        <v>669</v>
      </c>
      <c r="G344">
        <v>3105</v>
      </c>
      <c r="H344" t="s">
        <v>22</v>
      </c>
      <c r="I344">
        <f t="shared" si="5"/>
        <v>1.8086696562032885</v>
      </c>
    </row>
    <row r="345" spans="1:9" x14ac:dyDescent="0.3">
      <c r="A345" t="s">
        <v>36</v>
      </c>
      <c r="B345">
        <v>1345</v>
      </c>
      <c r="C345" s="1">
        <v>43533</v>
      </c>
      <c r="D345">
        <v>4</v>
      </c>
      <c r="E345">
        <v>10.8</v>
      </c>
      <c r="F345">
        <v>752</v>
      </c>
      <c r="G345">
        <v>3105</v>
      </c>
      <c r="H345" t="s">
        <v>22</v>
      </c>
      <c r="I345">
        <f t="shared" si="5"/>
        <v>1.7885638297872339</v>
      </c>
    </row>
    <row r="346" spans="1:9" x14ac:dyDescent="0.3">
      <c r="A346" t="s">
        <v>36</v>
      </c>
      <c r="B346">
        <v>1295</v>
      </c>
      <c r="C346" s="1">
        <v>43526</v>
      </c>
      <c r="D346">
        <v>4</v>
      </c>
      <c r="E346">
        <v>10.8</v>
      </c>
      <c r="F346">
        <v>749</v>
      </c>
      <c r="G346">
        <v>3105</v>
      </c>
      <c r="H346" t="s">
        <v>22</v>
      </c>
      <c r="I346">
        <f t="shared" si="5"/>
        <v>1.7289719626168225</v>
      </c>
    </row>
    <row r="347" spans="1:9" x14ac:dyDescent="0.3">
      <c r="A347" t="s">
        <v>36</v>
      </c>
      <c r="B347">
        <v>1186</v>
      </c>
      <c r="C347" s="1">
        <v>43477</v>
      </c>
      <c r="D347">
        <v>3</v>
      </c>
      <c r="E347">
        <v>10.8</v>
      </c>
      <c r="F347">
        <v>689</v>
      </c>
      <c r="G347">
        <v>3105</v>
      </c>
      <c r="H347" t="s">
        <v>22</v>
      </c>
      <c r="I347">
        <f t="shared" si="5"/>
        <v>1.7213352685050798</v>
      </c>
    </row>
    <row r="348" spans="1:9" x14ac:dyDescent="0.3">
      <c r="A348" t="s">
        <v>36</v>
      </c>
      <c r="B348">
        <v>1297</v>
      </c>
      <c r="C348" s="1">
        <v>43547</v>
      </c>
      <c r="D348">
        <v>3</v>
      </c>
      <c r="E348">
        <v>10.8</v>
      </c>
      <c r="F348">
        <v>759</v>
      </c>
      <c r="G348">
        <v>3105</v>
      </c>
      <c r="H348" t="s">
        <v>22</v>
      </c>
      <c r="I348">
        <f t="shared" si="5"/>
        <v>1.7088274044795784</v>
      </c>
    </row>
    <row r="349" spans="1:9" x14ac:dyDescent="0.3">
      <c r="A349" t="s">
        <v>289</v>
      </c>
      <c r="B349">
        <v>876</v>
      </c>
      <c r="C349" s="1">
        <v>43526</v>
      </c>
      <c r="D349">
        <v>4</v>
      </c>
      <c r="E349">
        <v>45.9</v>
      </c>
      <c r="F349">
        <v>42805</v>
      </c>
      <c r="G349">
        <v>3437</v>
      </c>
      <c r="H349" t="s">
        <v>54</v>
      </c>
      <c r="I349">
        <f t="shared" si="5"/>
        <v>2.0464898960401823E-2</v>
      </c>
    </row>
    <row r="350" spans="1:9" x14ac:dyDescent="0.3">
      <c r="A350" t="s">
        <v>37</v>
      </c>
      <c r="B350">
        <v>1569</v>
      </c>
      <c r="C350" s="1">
        <v>43547</v>
      </c>
      <c r="D350">
        <v>5</v>
      </c>
      <c r="E350">
        <v>12.1</v>
      </c>
      <c r="F350">
        <v>677</v>
      </c>
      <c r="G350">
        <v>3083</v>
      </c>
      <c r="H350" t="s">
        <v>34</v>
      </c>
      <c r="I350">
        <f t="shared" si="5"/>
        <v>2.3175775480059082</v>
      </c>
    </row>
    <row r="351" spans="1:9" x14ac:dyDescent="0.3">
      <c r="A351" t="s">
        <v>37</v>
      </c>
      <c r="B351">
        <v>725</v>
      </c>
      <c r="C351" s="1">
        <v>43519</v>
      </c>
      <c r="D351">
        <v>3</v>
      </c>
      <c r="E351">
        <v>12.1</v>
      </c>
      <c r="F351">
        <v>325</v>
      </c>
      <c r="G351">
        <v>3083</v>
      </c>
      <c r="H351" t="s">
        <v>34</v>
      </c>
      <c r="I351">
        <f t="shared" si="5"/>
        <v>2.2307692307692308</v>
      </c>
    </row>
    <row r="352" spans="1:9" x14ac:dyDescent="0.3">
      <c r="A352" t="s">
        <v>37</v>
      </c>
      <c r="B352">
        <v>974</v>
      </c>
      <c r="C352" s="1">
        <v>43547</v>
      </c>
      <c r="D352">
        <v>3</v>
      </c>
      <c r="E352">
        <v>12.1</v>
      </c>
      <c r="F352">
        <v>593</v>
      </c>
      <c r="G352">
        <v>3083</v>
      </c>
      <c r="H352" t="s">
        <v>34</v>
      </c>
      <c r="I352">
        <f t="shared" si="5"/>
        <v>1.642495784148398</v>
      </c>
    </row>
    <row r="353" spans="1:9" x14ac:dyDescent="0.3">
      <c r="A353" t="s">
        <v>37</v>
      </c>
      <c r="B353">
        <v>931</v>
      </c>
      <c r="C353" s="1">
        <v>43526</v>
      </c>
      <c r="D353">
        <v>4</v>
      </c>
      <c r="E353">
        <v>12.1</v>
      </c>
      <c r="F353">
        <v>573</v>
      </c>
      <c r="G353">
        <v>3083</v>
      </c>
      <c r="H353" t="s">
        <v>34</v>
      </c>
      <c r="I353">
        <f t="shared" si="5"/>
        <v>1.62478184991274</v>
      </c>
    </row>
    <row r="354" spans="1:9" x14ac:dyDescent="0.3">
      <c r="A354" t="s">
        <v>37</v>
      </c>
      <c r="B354">
        <v>724</v>
      </c>
      <c r="C354" s="1">
        <v>43547</v>
      </c>
      <c r="D354">
        <v>3</v>
      </c>
      <c r="E354">
        <v>12.1</v>
      </c>
      <c r="F354">
        <v>473</v>
      </c>
      <c r="G354">
        <v>3083</v>
      </c>
      <c r="H354" t="s">
        <v>34</v>
      </c>
      <c r="I354">
        <f t="shared" si="5"/>
        <v>1.5306553911205074</v>
      </c>
    </row>
    <row r="355" spans="1:9" x14ac:dyDescent="0.3">
      <c r="A355" t="s">
        <v>37</v>
      </c>
      <c r="B355">
        <v>878</v>
      </c>
      <c r="C355" s="1">
        <v>43477</v>
      </c>
      <c r="D355">
        <v>4</v>
      </c>
      <c r="E355">
        <v>12.1</v>
      </c>
      <c r="F355">
        <v>592</v>
      </c>
      <c r="G355">
        <v>3083</v>
      </c>
      <c r="H355" t="s">
        <v>34</v>
      </c>
      <c r="I355">
        <f t="shared" si="5"/>
        <v>1.4831081081081081</v>
      </c>
    </row>
    <row r="356" spans="1:9" x14ac:dyDescent="0.3">
      <c r="A356" t="s">
        <v>37</v>
      </c>
      <c r="B356">
        <v>608</v>
      </c>
      <c r="C356" s="1">
        <v>43547</v>
      </c>
      <c r="D356">
        <v>3</v>
      </c>
      <c r="E356">
        <v>12.1</v>
      </c>
      <c r="F356">
        <v>413</v>
      </c>
      <c r="G356">
        <v>3083</v>
      </c>
      <c r="H356" t="s">
        <v>34</v>
      </c>
      <c r="I356">
        <f t="shared" si="5"/>
        <v>1.4721549636803875</v>
      </c>
    </row>
    <row r="357" spans="1:9" x14ac:dyDescent="0.3">
      <c r="A357" t="s">
        <v>37</v>
      </c>
      <c r="B357">
        <v>820</v>
      </c>
      <c r="C357" s="1">
        <v>43526</v>
      </c>
      <c r="D357">
        <v>3</v>
      </c>
      <c r="E357">
        <v>12.1</v>
      </c>
      <c r="F357">
        <v>558</v>
      </c>
      <c r="G357">
        <v>3083</v>
      </c>
      <c r="H357" t="s">
        <v>34</v>
      </c>
      <c r="I357">
        <f t="shared" si="5"/>
        <v>1.4695340501792116</v>
      </c>
    </row>
    <row r="358" spans="1:9" x14ac:dyDescent="0.3">
      <c r="A358" t="s">
        <v>37</v>
      </c>
      <c r="B358">
        <v>772</v>
      </c>
      <c r="C358" s="1">
        <v>43547</v>
      </c>
      <c r="D358">
        <v>5</v>
      </c>
      <c r="E358">
        <v>12.1</v>
      </c>
      <c r="F358">
        <v>545</v>
      </c>
      <c r="G358">
        <v>3083</v>
      </c>
      <c r="H358" t="s">
        <v>34</v>
      </c>
      <c r="I358">
        <f t="shared" si="5"/>
        <v>1.41651376146789</v>
      </c>
    </row>
    <row r="359" spans="1:9" x14ac:dyDescent="0.3">
      <c r="A359" t="s">
        <v>37</v>
      </c>
      <c r="B359">
        <v>837</v>
      </c>
      <c r="C359" s="1">
        <v>43505</v>
      </c>
      <c r="D359">
        <v>4</v>
      </c>
      <c r="E359">
        <v>12.1</v>
      </c>
      <c r="F359">
        <v>607</v>
      </c>
      <c r="G359">
        <v>3083</v>
      </c>
      <c r="H359" t="s">
        <v>34</v>
      </c>
      <c r="I359">
        <f t="shared" si="5"/>
        <v>1.3789126853377265</v>
      </c>
    </row>
    <row r="360" spans="1:9" x14ac:dyDescent="0.3">
      <c r="A360" t="s">
        <v>37</v>
      </c>
      <c r="B360">
        <v>795</v>
      </c>
      <c r="C360" s="1">
        <v>43547</v>
      </c>
      <c r="D360">
        <v>4</v>
      </c>
      <c r="E360">
        <v>12.1</v>
      </c>
      <c r="F360">
        <v>609</v>
      </c>
      <c r="G360">
        <v>3083</v>
      </c>
      <c r="H360" t="s">
        <v>34</v>
      </c>
      <c r="I360">
        <f t="shared" si="5"/>
        <v>1.3054187192118227</v>
      </c>
    </row>
    <row r="361" spans="1:9" x14ac:dyDescent="0.3">
      <c r="A361" t="s">
        <v>37</v>
      </c>
      <c r="B361">
        <v>670</v>
      </c>
      <c r="C361" s="1">
        <v>43547</v>
      </c>
      <c r="D361">
        <v>3</v>
      </c>
      <c r="E361">
        <v>12.1</v>
      </c>
      <c r="F361">
        <v>542</v>
      </c>
      <c r="G361">
        <v>3083</v>
      </c>
      <c r="H361" t="s">
        <v>34</v>
      </c>
      <c r="I361">
        <f t="shared" si="5"/>
        <v>1.2361623616236161</v>
      </c>
    </row>
    <row r="362" spans="1:9" x14ac:dyDescent="0.3">
      <c r="A362" t="s">
        <v>37</v>
      </c>
      <c r="B362">
        <v>710</v>
      </c>
      <c r="C362" s="1">
        <v>43547</v>
      </c>
      <c r="D362">
        <v>4</v>
      </c>
      <c r="E362">
        <v>12.1</v>
      </c>
      <c r="F362">
        <v>581</v>
      </c>
      <c r="G362">
        <v>3083</v>
      </c>
      <c r="H362" t="s">
        <v>34</v>
      </c>
      <c r="I362">
        <f t="shared" si="5"/>
        <v>1.2220309810671257</v>
      </c>
    </row>
    <row r="363" spans="1:9" x14ac:dyDescent="0.3">
      <c r="A363" t="s">
        <v>37</v>
      </c>
      <c r="B363">
        <v>788</v>
      </c>
      <c r="C363" s="1">
        <v>43533</v>
      </c>
      <c r="D363">
        <v>3</v>
      </c>
      <c r="E363">
        <v>12.1</v>
      </c>
      <c r="F363">
        <v>664</v>
      </c>
      <c r="G363">
        <v>3083</v>
      </c>
      <c r="H363" t="s">
        <v>34</v>
      </c>
      <c r="I363">
        <f t="shared" si="5"/>
        <v>1.1867469879518073</v>
      </c>
    </row>
    <row r="364" spans="1:9" x14ac:dyDescent="0.3">
      <c r="A364" t="s">
        <v>37</v>
      </c>
      <c r="B364">
        <v>722</v>
      </c>
      <c r="C364" s="1">
        <v>43519</v>
      </c>
      <c r="D364">
        <v>4</v>
      </c>
      <c r="E364">
        <v>12.1</v>
      </c>
      <c r="F364">
        <v>636</v>
      </c>
      <c r="G364">
        <v>3083</v>
      </c>
      <c r="H364" t="s">
        <v>34</v>
      </c>
      <c r="I364">
        <f t="shared" si="5"/>
        <v>1.1352201257861636</v>
      </c>
    </row>
    <row r="365" spans="1:9" x14ac:dyDescent="0.3">
      <c r="A365" t="s">
        <v>37</v>
      </c>
      <c r="B365">
        <v>723</v>
      </c>
      <c r="C365" s="1">
        <v>43526</v>
      </c>
      <c r="D365">
        <v>3</v>
      </c>
      <c r="E365">
        <v>12.1</v>
      </c>
      <c r="F365">
        <v>694</v>
      </c>
      <c r="G365">
        <v>3083</v>
      </c>
      <c r="H365" t="s">
        <v>34</v>
      </c>
      <c r="I365">
        <f t="shared" si="5"/>
        <v>1.0417867435158501</v>
      </c>
    </row>
    <row r="366" spans="1:9" x14ac:dyDescent="0.3">
      <c r="A366" t="s">
        <v>37</v>
      </c>
      <c r="B366">
        <v>652</v>
      </c>
      <c r="C366" s="1">
        <v>43540</v>
      </c>
      <c r="D366">
        <v>3</v>
      </c>
      <c r="E366">
        <v>12.1</v>
      </c>
      <c r="F366">
        <v>671</v>
      </c>
      <c r="G366">
        <v>3083</v>
      </c>
      <c r="H366" t="s">
        <v>34</v>
      </c>
      <c r="I366">
        <f t="shared" si="5"/>
        <v>0.97168405365126675</v>
      </c>
    </row>
    <row r="367" spans="1:9" x14ac:dyDescent="0.3">
      <c r="A367" t="s">
        <v>251</v>
      </c>
      <c r="B367">
        <v>1945</v>
      </c>
      <c r="C367" s="1">
        <v>43519</v>
      </c>
      <c r="D367">
        <v>3</v>
      </c>
      <c r="E367">
        <v>2.4</v>
      </c>
      <c r="F367">
        <v>97</v>
      </c>
      <c r="G367">
        <v>3121</v>
      </c>
      <c r="H367" t="s">
        <v>34</v>
      </c>
      <c r="I367">
        <f t="shared" si="5"/>
        <v>20.051546391752577</v>
      </c>
    </row>
    <row r="368" spans="1:9" x14ac:dyDescent="0.3">
      <c r="A368" t="s">
        <v>290</v>
      </c>
      <c r="B368">
        <v>669</v>
      </c>
      <c r="C368" s="1">
        <v>43526</v>
      </c>
      <c r="D368">
        <v>3</v>
      </c>
      <c r="E368">
        <v>14.8</v>
      </c>
      <c r="F368">
        <v>447</v>
      </c>
      <c r="G368">
        <v>3023</v>
      </c>
      <c r="H368" t="s">
        <v>9</v>
      </c>
      <c r="I368">
        <f t="shared" si="5"/>
        <v>1.4966442953020134</v>
      </c>
    </row>
    <row r="369" spans="1:9" x14ac:dyDescent="0.3">
      <c r="A369" t="s">
        <v>206</v>
      </c>
      <c r="B369">
        <v>1225</v>
      </c>
      <c r="C369" s="1">
        <v>43547</v>
      </c>
      <c r="D369">
        <v>3</v>
      </c>
      <c r="E369">
        <v>10.4</v>
      </c>
      <c r="F369">
        <v>418</v>
      </c>
      <c r="G369">
        <v>3125</v>
      </c>
      <c r="H369" t="s">
        <v>15</v>
      </c>
      <c r="I369">
        <f t="shared" si="5"/>
        <v>2.9306220095693778</v>
      </c>
    </row>
    <row r="370" spans="1:9" x14ac:dyDescent="0.3">
      <c r="A370" t="s">
        <v>206</v>
      </c>
      <c r="B370">
        <v>1520</v>
      </c>
      <c r="C370" s="1">
        <v>43526</v>
      </c>
      <c r="D370">
        <v>3</v>
      </c>
      <c r="E370">
        <v>10.4</v>
      </c>
      <c r="F370">
        <v>643</v>
      </c>
      <c r="G370">
        <v>3125</v>
      </c>
      <c r="H370" t="s">
        <v>15</v>
      </c>
      <c r="I370">
        <f t="shared" si="5"/>
        <v>2.3639191290824262</v>
      </c>
    </row>
    <row r="371" spans="1:9" x14ac:dyDescent="0.3">
      <c r="A371" t="s">
        <v>206</v>
      </c>
      <c r="B371">
        <v>1729</v>
      </c>
      <c r="C371" s="1">
        <v>43526</v>
      </c>
      <c r="D371">
        <v>3</v>
      </c>
      <c r="E371">
        <v>10.4</v>
      </c>
      <c r="F371">
        <v>796</v>
      </c>
      <c r="G371">
        <v>3125</v>
      </c>
      <c r="H371" t="s">
        <v>15</v>
      </c>
      <c r="I371">
        <f t="shared" si="5"/>
        <v>2.1721105527638191</v>
      </c>
    </row>
    <row r="372" spans="1:9" x14ac:dyDescent="0.3">
      <c r="A372" t="s">
        <v>206</v>
      </c>
      <c r="B372">
        <v>1312</v>
      </c>
      <c r="C372" s="1">
        <v>43533</v>
      </c>
      <c r="D372">
        <v>3</v>
      </c>
      <c r="E372">
        <v>10.4</v>
      </c>
      <c r="F372">
        <v>607</v>
      </c>
      <c r="G372">
        <v>3125</v>
      </c>
      <c r="H372" t="s">
        <v>15</v>
      </c>
      <c r="I372">
        <f t="shared" si="5"/>
        <v>2.1614497528830312</v>
      </c>
    </row>
    <row r="373" spans="1:9" x14ac:dyDescent="0.3">
      <c r="A373" t="s">
        <v>206</v>
      </c>
      <c r="B373">
        <v>1327</v>
      </c>
      <c r="C373" s="1">
        <v>43519</v>
      </c>
      <c r="D373">
        <v>3</v>
      </c>
      <c r="E373">
        <v>10.4</v>
      </c>
      <c r="F373">
        <v>626</v>
      </c>
      <c r="G373">
        <v>3125</v>
      </c>
      <c r="H373" t="s">
        <v>15</v>
      </c>
      <c r="I373">
        <f t="shared" si="5"/>
        <v>2.119808306709265</v>
      </c>
    </row>
    <row r="374" spans="1:9" x14ac:dyDescent="0.3">
      <c r="A374" t="s">
        <v>206</v>
      </c>
      <c r="B374">
        <v>1467</v>
      </c>
      <c r="C374" s="1">
        <v>43533</v>
      </c>
      <c r="D374">
        <v>3</v>
      </c>
      <c r="E374">
        <v>10.4</v>
      </c>
      <c r="F374">
        <v>698</v>
      </c>
      <c r="G374">
        <v>3125</v>
      </c>
      <c r="H374" t="s">
        <v>15</v>
      </c>
      <c r="I374">
        <f t="shared" si="5"/>
        <v>2.1017191977077365</v>
      </c>
    </row>
    <row r="375" spans="1:9" x14ac:dyDescent="0.3">
      <c r="A375" t="s">
        <v>206</v>
      </c>
      <c r="B375">
        <v>1419</v>
      </c>
      <c r="C375" s="1">
        <v>43547</v>
      </c>
      <c r="D375">
        <v>3</v>
      </c>
      <c r="E375">
        <v>10.4</v>
      </c>
      <c r="F375">
        <v>683</v>
      </c>
      <c r="G375">
        <v>3125</v>
      </c>
      <c r="H375" t="s">
        <v>15</v>
      </c>
      <c r="I375">
        <f t="shared" si="5"/>
        <v>2.0775988286969254</v>
      </c>
    </row>
    <row r="376" spans="1:9" x14ac:dyDescent="0.3">
      <c r="A376" t="s">
        <v>206</v>
      </c>
      <c r="B376">
        <v>1672</v>
      </c>
      <c r="C376" s="1">
        <v>43526</v>
      </c>
      <c r="D376">
        <v>4</v>
      </c>
      <c r="E376">
        <v>10.4</v>
      </c>
      <c r="F376">
        <v>863</v>
      </c>
      <c r="G376">
        <v>3125</v>
      </c>
      <c r="H376" t="s">
        <v>15</v>
      </c>
      <c r="I376">
        <f t="shared" si="5"/>
        <v>1.9374275782155272</v>
      </c>
    </row>
    <row r="377" spans="1:9" x14ac:dyDescent="0.3">
      <c r="A377" t="s">
        <v>206</v>
      </c>
      <c r="B377">
        <v>1506</v>
      </c>
      <c r="C377" s="1">
        <v>43519</v>
      </c>
      <c r="D377">
        <v>3</v>
      </c>
      <c r="E377">
        <v>10.4</v>
      </c>
      <c r="F377">
        <v>835</v>
      </c>
      <c r="G377">
        <v>3125</v>
      </c>
      <c r="H377" t="s">
        <v>15</v>
      </c>
      <c r="I377">
        <f t="shared" si="5"/>
        <v>1.8035928143712574</v>
      </c>
    </row>
    <row r="378" spans="1:9" x14ac:dyDescent="0.3">
      <c r="A378" t="s">
        <v>206</v>
      </c>
      <c r="B378">
        <v>1391</v>
      </c>
      <c r="C378" s="1">
        <v>43533</v>
      </c>
      <c r="D378">
        <v>3</v>
      </c>
      <c r="E378">
        <v>10.4</v>
      </c>
      <c r="F378">
        <v>798</v>
      </c>
      <c r="G378">
        <v>3125</v>
      </c>
      <c r="H378" t="s">
        <v>15</v>
      </c>
      <c r="I378">
        <f t="shared" si="5"/>
        <v>1.7431077694235588</v>
      </c>
    </row>
    <row r="379" spans="1:9" x14ac:dyDescent="0.3">
      <c r="A379" t="s">
        <v>177</v>
      </c>
      <c r="B379">
        <v>1294</v>
      </c>
      <c r="C379" s="1">
        <v>43533</v>
      </c>
      <c r="D379">
        <v>4</v>
      </c>
      <c r="E379">
        <v>14.7</v>
      </c>
      <c r="F379">
        <v>493</v>
      </c>
      <c r="G379">
        <v>3151</v>
      </c>
      <c r="H379" t="s">
        <v>22</v>
      </c>
      <c r="I379">
        <f t="shared" si="5"/>
        <v>2.6247464503042597</v>
      </c>
    </row>
    <row r="380" spans="1:9" x14ac:dyDescent="0.3">
      <c r="A380" t="s">
        <v>177</v>
      </c>
      <c r="B380">
        <v>988</v>
      </c>
      <c r="C380" s="1">
        <v>43533</v>
      </c>
      <c r="D380">
        <v>3</v>
      </c>
      <c r="E380">
        <v>14.7</v>
      </c>
      <c r="F380">
        <v>380</v>
      </c>
      <c r="G380">
        <v>3151</v>
      </c>
      <c r="H380" t="s">
        <v>22</v>
      </c>
      <c r="I380">
        <f t="shared" si="5"/>
        <v>2.6</v>
      </c>
    </row>
    <row r="381" spans="1:9" x14ac:dyDescent="0.3">
      <c r="A381" t="s">
        <v>177</v>
      </c>
      <c r="B381">
        <v>1257</v>
      </c>
      <c r="C381" s="1">
        <v>43519</v>
      </c>
      <c r="D381">
        <v>3</v>
      </c>
      <c r="E381">
        <v>14.7</v>
      </c>
      <c r="F381">
        <v>611</v>
      </c>
      <c r="G381">
        <v>3151</v>
      </c>
      <c r="H381" t="s">
        <v>22</v>
      </c>
      <c r="I381">
        <f t="shared" si="5"/>
        <v>2.0572831423895255</v>
      </c>
    </row>
    <row r="382" spans="1:9" x14ac:dyDescent="0.3">
      <c r="A382" t="s">
        <v>177</v>
      </c>
      <c r="B382">
        <v>1150</v>
      </c>
      <c r="C382" s="1">
        <v>43533</v>
      </c>
      <c r="D382">
        <v>3</v>
      </c>
      <c r="E382">
        <v>14.7</v>
      </c>
      <c r="F382">
        <v>615</v>
      </c>
      <c r="G382">
        <v>3151</v>
      </c>
      <c r="H382" t="s">
        <v>22</v>
      </c>
      <c r="I382">
        <f t="shared" si="5"/>
        <v>1.8699186991869918</v>
      </c>
    </row>
    <row r="383" spans="1:9" x14ac:dyDescent="0.3">
      <c r="A383" t="s">
        <v>177</v>
      </c>
      <c r="B383">
        <v>1185</v>
      </c>
      <c r="C383" s="1">
        <v>43533</v>
      </c>
      <c r="D383">
        <v>3</v>
      </c>
      <c r="E383">
        <v>14.7</v>
      </c>
      <c r="F383">
        <v>634</v>
      </c>
      <c r="G383">
        <v>3151</v>
      </c>
      <c r="H383" t="s">
        <v>22</v>
      </c>
      <c r="I383">
        <f t="shared" si="5"/>
        <v>1.8690851735015772</v>
      </c>
    </row>
    <row r="384" spans="1:9" x14ac:dyDescent="0.3">
      <c r="A384" t="s">
        <v>177</v>
      </c>
      <c r="B384">
        <v>1023</v>
      </c>
      <c r="C384" s="1">
        <v>43512</v>
      </c>
      <c r="D384">
        <v>3</v>
      </c>
      <c r="E384">
        <v>14.7</v>
      </c>
      <c r="F384">
        <v>551</v>
      </c>
      <c r="G384">
        <v>3151</v>
      </c>
      <c r="H384" t="s">
        <v>22</v>
      </c>
      <c r="I384">
        <f t="shared" si="5"/>
        <v>1.8566243194192378</v>
      </c>
    </row>
    <row r="385" spans="1:9" x14ac:dyDescent="0.3">
      <c r="A385" t="s">
        <v>177</v>
      </c>
      <c r="B385">
        <v>1260</v>
      </c>
      <c r="C385" s="1">
        <v>43540</v>
      </c>
      <c r="D385">
        <v>3</v>
      </c>
      <c r="E385">
        <v>14.7</v>
      </c>
      <c r="F385">
        <v>691</v>
      </c>
      <c r="G385">
        <v>3151</v>
      </c>
      <c r="H385" t="s">
        <v>22</v>
      </c>
      <c r="I385">
        <f t="shared" si="5"/>
        <v>1.8234442836468885</v>
      </c>
    </row>
    <row r="386" spans="1:9" x14ac:dyDescent="0.3">
      <c r="A386" t="s">
        <v>177</v>
      </c>
      <c r="B386">
        <v>1187</v>
      </c>
      <c r="C386" s="1">
        <v>43533</v>
      </c>
      <c r="D386">
        <v>4</v>
      </c>
      <c r="E386">
        <v>14.7</v>
      </c>
      <c r="F386">
        <v>673</v>
      </c>
      <c r="G386">
        <v>3151</v>
      </c>
      <c r="H386" t="s">
        <v>22</v>
      </c>
      <c r="I386">
        <f t="shared" ref="I386:I449" si="6">B386/F386</f>
        <v>1.7637444279346211</v>
      </c>
    </row>
    <row r="387" spans="1:9" x14ac:dyDescent="0.3">
      <c r="A387" t="s">
        <v>38</v>
      </c>
      <c r="B387">
        <v>740</v>
      </c>
      <c r="C387" s="1">
        <v>43547</v>
      </c>
      <c r="D387">
        <v>4</v>
      </c>
      <c r="E387">
        <v>14.8</v>
      </c>
      <c r="F387">
        <v>588</v>
      </c>
      <c r="G387">
        <v>3023</v>
      </c>
      <c r="H387" t="s">
        <v>9</v>
      </c>
      <c r="I387">
        <f t="shared" si="6"/>
        <v>1.2585034013605443</v>
      </c>
    </row>
    <row r="388" spans="1:9" x14ac:dyDescent="0.3">
      <c r="A388" t="s">
        <v>38</v>
      </c>
      <c r="B388">
        <v>686</v>
      </c>
      <c r="C388" s="1">
        <v>43477</v>
      </c>
      <c r="D388">
        <v>3</v>
      </c>
      <c r="E388">
        <v>14.8</v>
      </c>
      <c r="F388">
        <v>625</v>
      </c>
      <c r="G388">
        <v>3023</v>
      </c>
      <c r="H388" t="s">
        <v>9</v>
      </c>
      <c r="I388">
        <f t="shared" si="6"/>
        <v>1.0975999999999999</v>
      </c>
    </row>
    <row r="389" spans="1:9" x14ac:dyDescent="0.3">
      <c r="A389" t="s">
        <v>39</v>
      </c>
      <c r="B389">
        <v>1437</v>
      </c>
      <c r="C389" s="1">
        <v>43547</v>
      </c>
      <c r="D389">
        <v>3</v>
      </c>
      <c r="E389">
        <v>7.7</v>
      </c>
      <c r="F389">
        <v>228</v>
      </c>
      <c r="G389">
        <v>3124</v>
      </c>
      <c r="H389" t="s">
        <v>15</v>
      </c>
      <c r="I389">
        <f t="shared" si="6"/>
        <v>6.3026315789473681</v>
      </c>
    </row>
    <row r="390" spans="1:9" x14ac:dyDescent="0.3">
      <c r="A390" t="s">
        <v>39</v>
      </c>
      <c r="B390">
        <v>6007</v>
      </c>
      <c r="C390" s="1">
        <v>43547</v>
      </c>
      <c r="D390">
        <v>5</v>
      </c>
      <c r="E390">
        <v>7.7</v>
      </c>
      <c r="F390">
        <v>1343</v>
      </c>
      <c r="G390">
        <v>3124</v>
      </c>
      <c r="H390" t="s">
        <v>15</v>
      </c>
      <c r="I390">
        <f t="shared" si="6"/>
        <v>4.4728220402084888</v>
      </c>
    </row>
    <row r="391" spans="1:9" x14ac:dyDescent="0.3">
      <c r="A391" t="s">
        <v>39</v>
      </c>
      <c r="B391">
        <v>2659</v>
      </c>
      <c r="C391" s="1">
        <v>43526</v>
      </c>
      <c r="D391">
        <v>5</v>
      </c>
      <c r="E391">
        <v>7.7</v>
      </c>
      <c r="F391">
        <v>680</v>
      </c>
      <c r="G391">
        <v>3124</v>
      </c>
      <c r="H391" t="s">
        <v>15</v>
      </c>
      <c r="I391">
        <f t="shared" si="6"/>
        <v>3.9102941176470587</v>
      </c>
    </row>
    <row r="392" spans="1:9" x14ac:dyDescent="0.3">
      <c r="A392" t="s">
        <v>39</v>
      </c>
      <c r="B392">
        <v>2106</v>
      </c>
      <c r="C392" s="1">
        <v>43547</v>
      </c>
      <c r="D392">
        <v>4</v>
      </c>
      <c r="E392">
        <v>7.7</v>
      </c>
      <c r="F392">
        <v>577</v>
      </c>
      <c r="G392">
        <v>3124</v>
      </c>
      <c r="H392" t="s">
        <v>15</v>
      </c>
      <c r="I392">
        <f t="shared" si="6"/>
        <v>3.6499133448873482</v>
      </c>
    </row>
    <row r="393" spans="1:9" x14ac:dyDescent="0.3">
      <c r="A393" t="s">
        <v>39</v>
      </c>
      <c r="B393">
        <v>2187</v>
      </c>
      <c r="C393" s="1">
        <v>43533</v>
      </c>
      <c r="D393">
        <v>4</v>
      </c>
      <c r="E393">
        <v>7.7</v>
      </c>
      <c r="F393">
        <v>626</v>
      </c>
      <c r="G393">
        <v>3124</v>
      </c>
      <c r="H393" t="s">
        <v>15</v>
      </c>
      <c r="I393">
        <f t="shared" si="6"/>
        <v>3.4936102236421727</v>
      </c>
    </row>
    <row r="394" spans="1:9" x14ac:dyDescent="0.3">
      <c r="A394" t="s">
        <v>39</v>
      </c>
      <c r="B394">
        <v>2653</v>
      </c>
      <c r="C394" s="1">
        <v>43519</v>
      </c>
      <c r="D394">
        <v>4</v>
      </c>
      <c r="E394">
        <v>7.7</v>
      </c>
      <c r="F394">
        <v>797</v>
      </c>
      <c r="G394">
        <v>3124</v>
      </c>
      <c r="H394" t="s">
        <v>15</v>
      </c>
      <c r="I394">
        <f t="shared" si="6"/>
        <v>3.3287327478042661</v>
      </c>
    </row>
    <row r="395" spans="1:9" x14ac:dyDescent="0.3">
      <c r="A395" t="s">
        <v>39</v>
      </c>
      <c r="B395">
        <v>2456</v>
      </c>
      <c r="C395" s="1">
        <v>43547</v>
      </c>
      <c r="D395">
        <v>5</v>
      </c>
      <c r="E395">
        <v>7.7</v>
      </c>
      <c r="F395">
        <v>753</v>
      </c>
      <c r="G395">
        <v>3124</v>
      </c>
      <c r="H395" t="s">
        <v>15</v>
      </c>
      <c r="I395">
        <f t="shared" si="6"/>
        <v>3.261620185922975</v>
      </c>
    </row>
    <row r="396" spans="1:9" x14ac:dyDescent="0.3">
      <c r="A396" t="s">
        <v>39</v>
      </c>
      <c r="B396">
        <v>2009</v>
      </c>
      <c r="C396" s="1">
        <v>43547</v>
      </c>
      <c r="D396">
        <v>4</v>
      </c>
      <c r="E396">
        <v>7.7</v>
      </c>
      <c r="F396">
        <v>620</v>
      </c>
      <c r="G396">
        <v>3124</v>
      </c>
      <c r="H396" t="s">
        <v>15</v>
      </c>
      <c r="I396">
        <f t="shared" si="6"/>
        <v>3.2403225806451612</v>
      </c>
    </row>
    <row r="397" spans="1:9" x14ac:dyDescent="0.3">
      <c r="A397" t="s">
        <v>39</v>
      </c>
      <c r="B397">
        <v>2207</v>
      </c>
      <c r="C397" s="1">
        <v>43526</v>
      </c>
      <c r="D397">
        <v>4</v>
      </c>
      <c r="E397">
        <v>7.7</v>
      </c>
      <c r="F397">
        <v>682</v>
      </c>
      <c r="G397">
        <v>3124</v>
      </c>
      <c r="H397" t="s">
        <v>15</v>
      </c>
      <c r="I397">
        <f t="shared" si="6"/>
        <v>3.2360703812316713</v>
      </c>
    </row>
    <row r="398" spans="1:9" x14ac:dyDescent="0.3">
      <c r="A398" t="s">
        <v>39</v>
      </c>
      <c r="B398">
        <v>1833</v>
      </c>
      <c r="C398" s="1">
        <v>43477</v>
      </c>
      <c r="D398">
        <v>3</v>
      </c>
      <c r="E398">
        <v>7.7</v>
      </c>
      <c r="F398">
        <v>588</v>
      </c>
      <c r="G398">
        <v>3124</v>
      </c>
      <c r="H398" t="s">
        <v>15</v>
      </c>
      <c r="I398">
        <f t="shared" si="6"/>
        <v>3.1173469387755102</v>
      </c>
    </row>
    <row r="399" spans="1:9" x14ac:dyDescent="0.3">
      <c r="A399" t="s">
        <v>39</v>
      </c>
      <c r="B399">
        <v>2185</v>
      </c>
      <c r="C399" s="1">
        <v>43533</v>
      </c>
      <c r="D399">
        <v>4</v>
      </c>
      <c r="E399">
        <v>7.7</v>
      </c>
      <c r="F399">
        <v>706</v>
      </c>
      <c r="G399">
        <v>3124</v>
      </c>
      <c r="H399" t="s">
        <v>15</v>
      </c>
      <c r="I399">
        <f t="shared" si="6"/>
        <v>3.094900849858357</v>
      </c>
    </row>
    <row r="400" spans="1:9" x14ac:dyDescent="0.3">
      <c r="A400" t="s">
        <v>39</v>
      </c>
      <c r="B400">
        <v>2011</v>
      </c>
      <c r="C400" s="1">
        <v>43526</v>
      </c>
      <c r="D400">
        <v>4</v>
      </c>
      <c r="E400">
        <v>7.7</v>
      </c>
      <c r="F400">
        <v>709</v>
      </c>
      <c r="G400">
        <v>3124</v>
      </c>
      <c r="H400" t="s">
        <v>15</v>
      </c>
      <c r="I400">
        <f t="shared" si="6"/>
        <v>2.8363892806770097</v>
      </c>
    </row>
    <row r="401" spans="1:9" x14ac:dyDescent="0.3">
      <c r="A401" t="s">
        <v>39</v>
      </c>
      <c r="B401">
        <v>2109</v>
      </c>
      <c r="C401" s="1">
        <v>43547</v>
      </c>
      <c r="D401">
        <v>4</v>
      </c>
      <c r="E401">
        <v>7.7</v>
      </c>
      <c r="F401">
        <v>775</v>
      </c>
      <c r="G401">
        <v>3124</v>
      </c>
      <c r="H401" t="s">
        <v>15</v>
      </c>
      <c r="I401">
        <f t="shared" si="6"/>
        <v>2.7212903225806451</v>
      </c>
    </row>
    <row r="402" spans="1:9" x14ac:dyDescent="0.3">
      <c r="A402" t="s">
        <v>39</v>
      </c>
      <c r="B402">
        <v>1678</v>
      </c>
      <c r="C402" s="1">
        <v>43526</v>
      </c>
      <c r="D402">
        <v>3</v>
      </c>
      <c r="E402">
        <v>7.7</v>
      </c>
      <c r="F402">
        <v>642</v>
      </c>
      <c r="G402">
        <v>3124</v>
      </c>
      <c r="H402" t="s">
        <v>15</v>
      </c>
      <c r="I402">
        <f t="shared" si="6"/>
        <v>2.6137071651090342</v>
      </c>
    </row>
    <row r="403" spans="1:9" x14ac:dyDescent="0.3">
      <c r="A403" t="s">
        <v>39</v>
      </c>
      <c r="B403">
        <v>1706</v>
      </c>
      <c r="C403" s="1">
        <v>43533</v>
      </c>
      <c r="D403">
        <v>7</v>
      </c>
      <c r="E403">
        <v>7.7</v>
      </c>
      <c r="F403">
        <v>662</v>
      </c>
      <c r="G403">
        <v>3124</v>
      </c>
      <c r="H403" t="s">
        <v>15</v>
      </c>
      <c r="I403">
        <f t="shared" si="6"/>
        <v>2.5770392749244713</v>
      </c>
    </row>
    <row r="404" spans="1:9" x14ac:dyDescent="0.3">
      <c r="A404" t="s">
        <v>39</v>
      </c>
      <c r="B404">
        <v>2423</v>
      </c>
      <c r="C404" s="1">
        <v>43519</v>
      </c>
      <c r="D404">
        <v>5</v>
      </c>
      <c r="E404">
        <v>7.7</v>
      </c>
      <c r="F404">
        <v>958</v>
      </c>
      <c r="G404">
        <v>3124</v>
      </c>
      <c r="H404" t="s">
        <v>15</v>
      </c>
      <c r="I404">
        <f t="shared" si="6"/>
        <v>2.5292275574112737</v>
      </c>
    </row>
    <row r="405" spans="1:9" x14ac:dyDescent="0.3">
      <c r="A405" t="s">
        <v>39</v>
      </c>
      <c r="B405">
        <v>2711</v>
      </c>
      <c r="C405" s="1">
        <v>43526</v>
      </c>
      <c r="D405">
        <v>4</v>
      </c>
      <c r="E405">
        <v>7.7</v>
      </c>
      <c r="F405">
        <v>1090</v>
      </c>
      <c r="G405">
        <v>3124</v>
      </c>
      <c r="H405" t="s">
        <v>15</v>
      </c>
      <c r="I405">
        <f t="shared" si="6"/>
        <v>2.4871559633027522</v>
      </c>
    </row>
    <row r="406" spans="1:9" x14ac:dyDescent="0.3">
      <c r="A406" t="s">
        <v>39</v>
      </c>
      <c r="B406">
        <v>1894</v>
      </c>
      <c r="C406" s="1">
        <v>43526</v>
      </c>
      <c r="D406">
        <v>3</v>
      </c>
      <c r="E406">
        <v>7.7</v>
      </c>
      <c r="F406">
        <v>773</v>
      </c>
      <c r="G406">
        <v>3124</v>
      </c>
      <c r="H406" t="s">
        <v>15</v>
      </c>
      <c r="I406">
        <f t="shared" si="6"/>
        <v>2.4501940491591201</v>
      </c>
    </row>
    <row r="407" spans="1:9" x14ac:dyDescent="0.3">
      <c r="A407" t="s">
        <v>39</v>
      </c>
      <c r="B407">
        <v>1554</v>
      </c>
      <c r="C407" s="1">
        <v>43526</v>
      </c>
      <c r="D407">
        <v>2</v>
      </c>
      <c r="E407">
        <v>7.7</v>
      </c>
      <c r="F407">
        <v>635</v>
      </c>
      <c r="G407">
        <v>3124</v>
      </c>
      <c r="H407" t="s">
        <v>15</v>
      </c>
      <c r="I407">
        <f t="shared" si="6"/>
        <v>2.4472440944881888</v>
      </c>
    </row>
    <row r="408" spans="1:9" x14ac:dyDescent="0.3">
      <c r="A408" t="s">
        <v>39</v>
      </c>
      <c r="B408">
        <v>1633</v>
      </c>
      <c r="C408" s="1">
        <v>43526</v>
      </c>
      <c r="D408">
        <v>4</v>
      </c>
      <c r="E408">
        <v>7.7</v>
      </c>
      <c r="F408">
        <v>680</v>
      </c>
      <c r="G408">
        <v>3124</v>
      </c>
      <c r="H408" t="s">
        <v>15</v>
      </c>
      <c r="I408">
        <f t="shared" si="6"/>
        <v>2.401470588235294</v>
      </c>
    </row>
    <row r="409" spans="1:9" x14ac:dyDescent="0.3">
      <c r="A409" t="s">
        <v>39</v>
      </c>
      <c r="B409">
        <v>2207</v>
      </c>
      <c r="C409" s="1">
        <v>43533</v>
      </c>
      <c r="D409">
        <v>4</v>
      </c>
      <c r="E409">
        <v>7.7</v>
      </c>
      <c r="F409">
        <v>961</v>
      </c>
      <c r="G409">
        <v>3124</v>
      </c>
      <c r="H409" t="s">
        <v>15</v>
      </c>
      <c r="I409">
        <f t="shared" si="6"/>
        <v>2.2965660770031215</v>
      </c>
    </row>
    <row r="410" spans="1:9" x14ac:dyDescent="0.3">
      <c r="A410" t="s">
        <v>39</v>
      </c>
      <c r="B410">
        <v>1554</v>
      </c>
      <c r="C410" s="1">
        <v>43519</v>
      </c>
      <c r="D410">
        <v>5</v>
      </c>
      <c r="E410">
        <v>7.7</v>
      </c>
      <c r="F410">
        <v>801</v>
      </c>
      <c r="G410">
        <v>3124</v>
      </c>
      <c r="H410" t="s">
        <v>15</v>
      </c>
      <c r="I410">
        <f t="shared" si="6"/>
        <v>1.9400749063670413</v>
      </c>
    </row>
    <row r="411" spans="1:9" x14ac:dyDescent="0.3">
      <c r="A411" t="s">
        <v>39</v>
      </c>
      <c r="B411">
        <v>1553</v>
      </c>
      <c r="C411" s="1">
        <v>43526</v>
      </c>
      <c r="D411">
        <v>3</v>
      </c>
      <c r="E411">
        <v>7.7</v>
      </c>
      <c r="F411">
        <v>976</v>
      </c>
      <c r="G411">
        <v>3124</v>
      </c>
      <c r="H411" t="s">
        <v>15</v>
      </c>
      <c r="I411">
        <f t="shared" si="6"/>
        <v>1.591188524590164</v>
      </c>
    </row>
    <row r="412" spans="1:9" x14ac:dyDescent="0.3">
      <c r="A412" t="s">
        <v>271</v>
      </c>
      <c r="B412">
        <v>737</v>
      </c>
      <c r="C412" s="1">
        <v>43547</v>
      </c>
      <c r="D412">
        <v>3</v>
      </c>
      <c r="E412">
        <v>16.600000000000001</v>
      </c>
      <c r="F412">
        <v>709</v>
      </c>
      <c r="G412">
        <v>3061</v>
      </c>
      <c r="H412" t="s">
        <v>34</v>
      </c>
      <c r="I412">
        <f t="shared" si="6"/>
        <v>1.0394922425952045</v>
      </c>
    </row>
    <row r="413" spans="1:9" x14ac:dyDescent="0.3">
      <c r="A413" t="s">
        <v>271</v>
      </c>
      <c r="B413">
        <v>389</v>
      </c>
      <c r="C413" s="1">
        <v>43547</v>
      </c>
      <c r="D413">
        <v>2</v>
      </c>
      <c r="E413">
        <v>16.600000000000001</v>
      </c>
      <c r="F413">
        <v>384</v>
      </c>
      <c r="G413">
        <v>3061</v>
      </c>
      <c r="H413" t="s">
        <v>34</v>
      </c>
      <c r="I413">
        <f t="shared" si="6"/>
        <v>1.0130208333333333</v>
      </c>
    </row>
    <row r="414" spans="1:9" x14ac:dyDescent="0.3">
      <c r="A414" t="s">
        <v>252</v>
      </c>
      <c r="B414">
        <v>2382</v>
      </c>
      <c r="C414" s="1">
        <v>43519</v>
      </c>
      <c r="D414">
        <v>3</v>
      </c>
      <c r="E414">
        <v>8.4</v>
      </c>
      <c r="F414">
        <v>616</v>
      </c>
      <c r="G414">
        <v>3126</v>
      </c>
      <c r="H414" t="s">
        <v>15</v>
      </c>
      <c r="I414">
        <f t="shared" si="6"/>
        <v>3.866883116883117</v>
      </c>
    </row>
    <row r="415" spans="1:9" x14ac:dyDescent="0.3">
      <c r="A415" t="s">
        <v>252</v>
      </c>
      <c r="B415">
        <v>2436</v>
      </c>
      <c r="C415" s="1">
        <v>43526</v>
      </c>
      <c r="D415">
        <v>3</v>
      </c>
      <c r="E415">
        <v>8.4</v>
      </c>
      <c r="F415">
        <v>681</v>
      </c>
      <c r="G415">
        <v>3126</v>
      </c>
      <c r="H415" t="s">
        <v>15</v>
      </c>
      <c r="I415">
        <f t="shared" si="6"/>
        <v>3.5770925110132157</v>
      </c>
    </row>
    <row r="416" spans="1:9" x14ac:dyDescent="0.3">
      <c r="A416" t="s">
        <v>252</v>
      </c>
      <c r="B416">
        <v>2910</v>
      </c>
      <c r="C416" s="1">
        <v>43526</v>
      </c>
      <c r="D416">
        <v>5</v>
      </c>
      <c r="E416">
        <v>8.4</v>
      </c>
      <c r="F416">
        <v>854</v>
      </c>
      <c r="G416">
        <v>3126</v>
      </c>
      <c r="H416" t="s">
        <v>15</v>
      </c>
      <c r="I416">
        <f t="shared" si="6"/>
        <v>3.4074941451990632</v>
      </c>
    </row>
    <row r="417" spans="1:9" x14ac:dyDescent="0.3">
      <c r="A417" t="s">
        <v>40</v>
      </c>
      <c r="B417">
        <v>3828</v>
      </c>
      <c r="C417" s="1">
        <v>43477</v>
      </c>
      <c r="D417">
        <v>4</v>
      </c>
      <c r="E417">
        <v>1.6</v>
      </c>
      <c r="F417">
        <v>345</v>
      </c>
      <c r="G417">
        <v>3053</v>
      </c>
      <c r="H417" t="s">
        <v>34</v>
      </c>
      <c r="I417">
        <f t="shared" si="6"/>
        <v>11.095652173913043</v>
      </c>
    </row>
    <row r="418" spans="1:9" x14ac:dyDescent="0.3">
      <c r="A418" t="s">
        <v>40</v>
      </c>
      <c r="B418">
        <v>1415</v>
      </c>
      <c r="C418" s="1">
        <v>43547</v>
      </c>
      <c r="D418">
        <v>2</v>
      </c>
      <c r="E418">
        <v>1.6</v>
      </c>
      <c r="F418">
        <v>173</v>
      </c>
      <c r="G418">
        <v>3053</v>
      </c>
      <c r="H418" t="s">
        <v>34</v>
      </c>
      <c r="I418">
        <f t="shared" si="6"/>
        <v>8.1791907514450859</v>
      </c>
    </row>
    <row r="419" spans="1:9" x14ac:dyDescent="0.3">
      <c r="A419" t="s">
        <v>40</v>
      </c>
      <c r="B419">
        <v>1256</v>
      </c>
      <c r="C419" s="1">
        <v>43519</v>
      </c>
      <c r="D419">
        <v>1</v>
      </c>
      <c r="E419">
        <v>1.6</v>
      </c>
      <c r="F419">
        <v>160</v>
      </c>
      <c r="G419">
        <v>3053</v>
      </c>
      <c r="H419" t="s">
        <v>34</v>
      </c>
      <c r="I419">
        <f t="shared" si="6"/>
        <v>7.85</v>
      </c>
    </row>
    <row r="420" spans="1:9" x14ac:dyDescent="0.3">
      <c r="A420" t="s">
        <v>41</v>
      </c>
      <c r="B420">
        <v>1814</v>
      </c>
      <c r="C420" s="1">
        <v>43512</v>
      </c>
      <c r="D420">
        <v>4</v>
      </c>
      <c r="E420">
        <v>3.5</v>
      </c>
      <c r="F420">
        <v>174</v>
      </c>
      <c r="G420">
        <v>3054</v>
      </c>
      <c r="H420" t="s">
        <v>34</v>
      </c>
      <c r="I420">
        <f t="shared" si="6"/>
        <v>10.425287356321839</v>
      </c>
    </row>
    <row r="421" spans="1:9" x14ac:dyDescent="0.3">
      <c r="A421" t="s">
        <v>41</v>
      </c>
      <c r="B421">
        <v>1708</v>
      </c>
      <c r="C421" s="1">
        <v>43526</v>
      </c>
      <c r="D421">
        <v>3</v>
      </c>
      <c r="E421">
        <v>3.5</v>
      </c>
      <c r="F421">
        <v>181</v>
      </c>
      <c r="G421">
        <v>3054</v>
      </c>
      <c r="H421" t="s">
        <v>34</v>
      </c>
      <c r="I421">
        <f t="shared" si="6"/>
        <v>9.4364640883977895</v>
      </c>
    </row>
    <row r="422" spans="1:9" x14ac:dyDescent="0.3">
      <c r="A422" t="s">
        <v>41</v>
      </c>
      <c r="B422">
        <v>1070</v>
      </c>
      <c r="C422" s="1">
        <v>43533</v>
      </c>
      <c r="D422">
        <v>2</v>
      </c>
      <c r="E422">
        <v>3.5</v>
      </c>
      <c r="F422">
        <v>116</v>
      </c>
      <c r="G422">
        <v>3054</v>
      </c>
      <c r="H422" t="s">
        <v>34</v>
      </c>
      <c r="I422">
        <f t="shared" si="6"/>
        <v>9.2241379310344822</v>
      </c>
    </row>
    <row r="423" spans="1:9" x14ac:dyDescent="0.3">
      <c r="A423" t="s">
        <v>41</v>
      </c>
      <c r="B423">
        <v>1036</v>
      </c>
      <c r="C423" s="1">
        <v>43526</v>
      </c>
      <c r="D423">
        <v>2</v>
      </c>
      <c r="E423">
        <v>3.5</v>
      </c>
      <c r="F423">
        <v>122</v>
      </c>
      <c r="G423">
        <v>3054</v>
      </c>
      <c r="H423" t="s">
        <v>34</v>
      </c>
      <c r="I423">
        <f t="shared" si="6"/>
        <v>8.4918032786885238</v>
      </c>
    </row>
    <row r="424" spans="1:9" x14ac:dyDescent="0.3">
      <c r="A424" t="s">
        <v>41</v>
      </c>
      <c r="B424">
        <v>1592</v>
      </c>
      <c r="C424" s="1">
        <v>43477</v>
      </c>
      <c r="D424">
        <v>3</v>
      </c>
      <c r="E424">
        <v>3.5</v>
      </c>
      <c r="F424">
        <v>273</v>
      </c>
      <c r="G424">
        <v>3054</v>
      </c>
      <c r="H424" t="s">
        <v>34</v>
      </c>
      <c r="I424">
        <f t="shared" si="6"/>
        <v>5.8315018315018312</v>
      </c>
    </row>
    <row r="425" spans="1:9" x14ac:dyDescent="0.3">
      <c r="A425" t="s">
        <v>41</v>
      </c>
      <c r="B425">
        <v>1216</v>
      </c>
      <c r="C425" s="1">
        <v>43519</v>
      </c>
      <c r="D425">
        <v>2</v>
      </c>
      <c r="E425">
        <v>3.5</v>
      </c>
      <c r="F425">
        <v>219</v>
      </c>
      <c r="G425">
        <v>3054</v>
      </c>
      <c r="H425" t="s">
        <v>34</v>
      </c>
      <c r="I425">
        <f t="shared" si="6"/>
        <v>5.5525114155251138</v>
      </c>
    </row>
    <row r="426" spans="1:9" x14ac:dyDescent="0.3">
      <c r="A426" t="s">
        <v>42</v>
      </c>
      <c r="B426">
        <v>1110</v>
      </c>
      <c r="C426" s="1">
        <v>43477</v>
      </c>
      <c r="D426">
        <v>2</v>
      </c>
      <c r="E426">
        <v>10.1</v>
      </c>
      <c r="F426">
        <v>439</v>
      </c>
      <c r="G426">
        <v>3163</v>
      </c>
      <c r="H426" t="s">
        <v>15</v>
      </c>
      <c r="I426">
        <f t="shared" si="6"/>
        <v>2.5284738041002277</v>
      </c>
    </row>
    <row r="427" spans="1:9" x14ac:dyDescent="0.3">
      <c r="A427" t="s">
        <v>42</v>
      </c>
      <c r="B427">
        <v>1416</v>
      </c>
      <c r="C427" s="1">
        <v>43526</v>
      </c>
      <c r="D427">
        <v>3</v>
      </c>
      <c r="E427">
        <v>10.1</v>
      </c>
      <c r="F427">
        <v>603</v>
      </c>
      <c r="G427">
        <v>3163</v>
      </c>
      <c r="H427" t="s">
        <v>15</v>
      </c>
      <c r="I427">
        <f t="shared" si="6"/>
        <v>2.3482587064676617</v>
      </c>
    </row>
    <row r="428" spans="1:9" x14ac:dyDescent="0.3">
      <c r="A428" t="s">
        <v>42</v>
      </c>
      <c r="B428">
        <v>1638</v>
      </c>
      <c r="C428" s="1">
        <v>43526</v>
      </c>
      <c r="D428">
        <v>5</v>
      </c>
      <c r="E428">
        <v>10.1</v>
      </c>
      <c r="F428">
        <v>758</v>
      </c>
      <c r="G428">
        <v>3163</v>
      </c>
      <c r="H428" t="s">
        <v>15</v>
      </c>
      <c r="I428">
        <f t="shared" si="6"/>
        <v>2.1609498680738786</v>
      </c>
    </row>
    <row r="429" spans="1:9" x14ac:dyDescent="0.3">
      <c r="A429" t="s">
        <v>157</v>
      </c>
      <c r="B429">
        <v>456</v>
      </c>
      <c r="C429" s="1">
        <v>43505</v>
      </c>
      <c r="D429">
        <v>3</v>
      </c>
      <c r="E429">
        <v>14.8</v>
      </c>
      <c r="F429">
        <v>168</v>
      </c>
      <c r="G429">
        <v>3023</v>
      </c>
      <c r="H429" t="s">
        <v>9</v>
      </c>
      <c r="I429">
        <f t="shared" si="6"/>
        <v>2.7142857142857144</v>
      </c>
    </row>
    <row r="430" spans="1:9" x14ac:dyDescent="0.3">
      <c r="A430" t="s">
        <v>157</v>
      </c>
      <c r="B430">
        <v>591</v>
      </c>
      <c r="C430" s="1">
        <v>43519</v>
      </c>
      <c r="D430">
        <v>3</v>
      </c>
      <c r="E430">
        <v>14.8</v>
      </c>
      <c r="F430">
        <v>533</v>
      </c>
      <c r="G430">
        <v>3023</v>
      </c>
      <c r="H430" t="s">
        <v>9</v>
      </c>
      <c r="I430">
        <f t="shared" si="6"/>
        <v>1.1088180112570356</v>
      </c>
    </row>
    <row r="431" spans="1:9" x14ac:dyDescent="0.3">
      <c r="A431" t="s">
        <v>157</v>
      </c>
      <c r="B431">
        <v>730</v>
      </c>
      <c r="C431" s="1">
        <v>43526</v>
      </c>
      <c r="D431">
        <v>4</v>
      </c>
      <c r="E431">
        <v>14.8</v>
      </c>
      <c r="F431">
        <v>760</v>
      </c>
      <c r="G431">
        <v>3023</v>
      </c>
      <c r="H431" t="s">
        <v>9</v>
      </c>
      <c r="I431">
        <f t="shared" si="6"/>
        <v>0.96052631578947367</v>
      </c>
    </row>
    <row r="432" spans="1:9" x14ac:dyDescent="0.3">
      <c r="A432" t="s">
        <v>207</v>
      </c>
      <c r="B432">
        <v>560</v>
      </c>
      <c r="C432" s="1">
        <v>43533</v>
      </c>
      <c r="D432">
        <v>3</v>
      </c>
      <c r="E432">
        <v>34.9</v>
      </c>
      <c r="F432">
        <v>541</v>
      </c>
      <c r="G432">
        <v>3201</v>
      </c>
      <c r="H432" t="s">
        <v>17</v>
      </c>
      <c r="I432">
        <f t="shared" si="6"/>
        <v>1.0351201478743068</v>
      </c>
    </row>
    <row r="433" spans="1:9" x14ac:dyDescent="0.3">
      <c r="A433" t="s">
        <v>207</v>
      </c>
      <c r="B433">
        <v>638</v>
      </c>
      <c r="C433" s="1">
        <v>43547</v>
      </c>
      <c r="D433">
        <v>3</v>
      </c>
      <c r="E433">
        <v>34.9</v>
      </c>
      <c r="F433">
        <v>668</v>
      </c>
      <c r="G433">
        <v>3201</v>
      </c>
      <c r="H433" t="s">
        <v>17</v>
      </c>
      <c r="I433">
        <f t="shared" si="6"/>
        <v>0.95508982035928147</v>
      </c>
    </row>
    <row r="434" spans="1:9" x14ac:dyDescent="0.3">
      <c r="A434" t="s">
        <v>207</v>
      </c>
      <c r="B434">
        <v>570</v>
      </c>
      <c r="C434" s="1">
        <v>43533</v>
      </c>
      <c r="D434">
        <v>4</v>
      </c>
      <c r="E434">
        <v>34.9</v>
      </c>
      <c r="F434">
        <v>699</v>
      </c>
      <c r="G434">
        <v>3201</v>
      </c>
      <c r="H434" t="s">
        <v>17</v>
      </c>
      <c r="I434">
        <f t="shared" si="6"/>
        <v>0.81545064377682408</v>
      </c>
    </row>
    <row r="435" spans="1:9" x14ac:dyDescent="0.3">
      <c r="A435" t="s">
        <v>207</v>
      </c>
      <c r="B435">
        <v>521</v>
      </c>
      <c r="C435" s="1">
        <v>43533</v>
      </c>
      <c r="D435">
        <v>3</v>
      </c>
      <c r="E435">
        <v>34.9</v>
      </c>
      <c r="F435">
        <v>640</v>
      </c>
      <c r="G435">
        <v>3201</v>
      </c>
      <c r="H435" t="s">
        <v>17</v>
      </c>
      <c r="I435">
        <f t="shared" si="6"/>
        <v>0.81406250000000002</v>
      </c>
    </row>
    <row r="436" spans="1:9" x14ac:dyDescent="0.3">
      <c r="A436" t="s">
        <v>291</v>
      </c>
      <c r="B436">
        <v>1528</v>
      </c>
      <c r="C436" s="1">
        <v>43526</v>
      </c>
      <c r="D436">
        <v>3</v>
      </c>
      <c r="E436">
        <v>8.4</v>
      </c>
      <c r="F436">
        <v>537</v>
      </c>
      <c r="G436">
        <v>3145</v>
      </c>
      <c r="H436" t="s">
        <v>15</v>
      </c>
      <c r="I436">
        <f t="shared" si="6"/>
        <v>2.8454376163873372</v>
      </c>
    </row>
    <row r="437" spans="1:9" x14ac:dyDescent="0.3">
      <c r="A437" t="s">
        <v>208</v>
      </c>
      <c r="B437">
        <v>1549</v>
      </c>
      <c r="C437" s="1">
        <v>43533</v>
      </c>
      <c r="D437">
        <v>4</v>
      </c>
      <c r="E437">
        <v>7.8</v>
      </c>
      <c r="F437">
        <v>291</v>
      </c>
      <c r="G437">
        <v>3161</v>
      </c>
      <c r="H437" t="s">
        <v>15</v>
      </c>
      <c r="I437">
        <f t="shared" si="6"/>
        <v>5.3230240549828176</v>
      </c>
    </row>
    <row r="438" spans="1:9" x14ac:dyDescent="0.3">
      <c r="A438" t="s">
        <v>209</v>
      </c>
      <c r="B438">
        <v>1540</v>
      </c>
      <c r="C438" s="1">
        <v>43533</v>
      </c>
      <c r="D438">
        <v>3</v>
      </c>
      <c r="E438">
        <v>8.6999999999999993</v>
      </c>
      <c r="F438">
        <v>329</v>
      </c>
      <c r="G438">
        <v>3162</v>
      </c>
      <c r="H438" t="s">
        <v>15</v>
      </c>
      <c r="I438">
        <f t="shared" si="6"/>
        <v>4.6808510638297873</v>
      </c>
    </row>
    <row r="439" spans="1:9" x14ac:dyDescent="0.3">
      <c r="A439" t="s">
        <v>209</v>
      </c>
      <c r="B439">
        <v>1608</v>
      </c>
      <c r="C439" s="1">
        <v>43526</v>
      </c>
      <c r="D439">
        <v>4</v>
      </c>
      <c r="E439">
        <v>8.6999999999999993</v>
      </c>
      <c r="F439">
        <v>397</v>
      </c>
      <c r="G439">
        <v>3162</v>
      </c>
      <c r="H439" t="s">
        <v>15</v>
      </c>
      <c r="I439">
        <f t="shared" si="6"/>
        <v>4.0503778337531484</v>
      </c>
    </row>
    <row r="440" spans="1:9" x14ac:dyDescent="0.3">
      <c r="A440" t="s">
        <v>209</v>
      </c>
      <c r="B440">
        <v>1431</v>
      </c>
      <c r="C440" s="1">
        <v>43533</v>
      </c>
      <c r="D440">
        <v>3</v>
      </c>
      <c r="E440">
        <v>8.6999999999999993</v>
      </c>
      <c r="F440">
        <v>386</v>
      </c>
      <c r="G440">
        <v>3162</v>
      </c>
      <c r="H440" t="s">
        <v>15</v>
      </c>
      <c r="I440">
        <f t="shared" si="6"/>
        <v>3.7072538860103625</v>
      </c>
    </row>
    <row r="441" spans="1:9" x14ac:dyDescent="0.3">
      <c r="A441" t="s">
        <v>209</v>
      </c>
      <c r="B441">
        <v>2058</v>
      </c>
      <c r="C441" s="1">
        <v>43547</v>
      </c>
      <c r="D441">
        <v>5</v>
      </c>
      <c r="E441">
        <v>8.6999999999999993</v>
      </c>
      <c r="F441">
        <v>599</v>
      </c>
      <c r="G441">
        <v>3162</v>
      </c>
      <c r="H441" t="s">
        <v>15</v>
      </c>
      <c r="I441">
        <f t="shared" si="6"/>
        <v>3.4357262103505843</v>
      </c>
    </row>
    <row r="442" spans="1:9" x14ac:dyDescent="0.3">
      <c r="A442" t="s">
        <v>209</v>
      </c>
      <c r="B442">
        <v>1109</v>
      </c>
      <c r="C442" s="1">
        <v>43533</v>
      </c>
      <c r="D442">
        <v>2</v>
      </c>
      <c r="E442">
        <v>8.6999999999999993</v>
      </c>
      <c r="F442">
        <v>363</v>
      </c>
      <c r="G442">
        <v>3162</v>
      </c>
      <c r="H442" t="s">
        <v>15</v>
      </c>
      <c r="I442">
        <f t="shared" si="6"/>
        <v>3.0550964187327825</v>
      </c>
    </row>
    <row r="443" spans="1:9" x14ac:dyDescent="0.3">
      <c r="A443" t="s">
        <v>209</v>
      </c>
      <c r="B443">
        <v>1495</v>
      </c>
      <c r="C443" s="1">
        <v>43547</v>
      </c>
      <c r="D443">
        <v>3</v>
      </c>
      <c r="E443">
        <v>8.6999999999999993</v>
      </c>
      <c r="F443">
        <v>503</v>
      </c>
      <c r="G443">
        <v>3162</v>
      </c>
      <c r="H443" t="s">
        <v>15</v>
      </c>
      <c r="I443">
        <f t="shared" si="6"/>
        <v>2.9721669980119283</v>
      </c>
    </row>
    <row r="444" spans="1:9" x14ac:dyDescent="0.3">
      <c r="A444" t="s">
        <v>209</v>
      </c>
      <c r="B444">
        <v>1106</v>
      </c>
      <c r="C444" s="1">
        <v>43526</v>
      </c>
      <c r="D444">
        <v>2</v>
      </c>
      <c r="E444">
        <v>8.6999999999999993</v>
      </c>
      <c r="F444">
        <v>393</v>
      </c>
      <c r="G444">
        <v>3162</v>
      </c>
      <c r="H444" t="s">
        <v>15</v>
      </c>
      <c r="I444">
        <f t="shared" si="6"/>
        <v>2.8142493638676847</v>
      </c>
    </row>
    <row r="445" spans="1:9" x14ac:dyDescent="0.3">
      <c r="A445" t="s">
        <v>209</v>
      </c>
      <c r="B445">
        <v>2012</v>
      </c>
      <c r="C445" s="1">
        <v>43533</v>
      </c>
      <c r="D445">
        <v>3</v>
      </c>
      <c r="E445">
        <v>8.6999999999999993</v>
      </c>
      <c r="F445">
        <v>971</v>
      </c>
      <c r="G445">
        <v>3162</v>
      </c>
      <c r="H445" t="s">
        <v>15</v>
      </c>
      <c r="I445">
        <f t="shared" si="6"/>
        <v>2.0720906282183318</v>
      </c>
    </row>
    <row r="446" spans="1:9" x14ac:dyDescent="0.3">
      <c r="A446" t="s">
        <v>43</v>
      </c>
      <c r="B446">
        <v>1305</v>
      </c>
      <c r="C446" s="1">
        <v>43533</v>
      </c>
      <c r="D446">
        <v>3</v>
      </c>
      <c r="E446">
        <v>11.7</v>
      </c>
      <c r="F446">
        <v>711</v>
      </c>
      <c r="G446">
        <v>3148</v>
      </c>
      <c r="H446" t="s">
        <v>15</v>
      </c>
      <c r="I446">
        <f t="shared" si="6"/>
        <v>1.8354430379746836</v>
      </c>
    </row>
    <row r="447" spans="1:9" x14ac:dyDescent="0.3">
      <c r="A447" t="s">
        <v>43</v>
      </c>
      <c r="B447">
        <v>1125</v>
      </c>
      <c r="C447" s="1">
        <v>43477</v>
      </c>
      <c r="D447">
        <v>3</v>
      </c>
      <c r="E447">
        <v>11.7</v>
      </c>
      <c r="F447">
        <v>650</v>
      </c>
      <c r="G447">
        <v>3148</v>
      </c>
      <c r="H447" t="s">
        <v>15</v>
      </c>
      <c r="I447">
        <f t="shared" si="6"/>
        <v>1.7307692307692308</v>
      </c>
    </row>
    <row r="448" spans="1:9" x14ac:dyDescent="0.3">
      <c r="A448" t="s">
        <v>43</v>
      </c>
      <c r="B448">
        <v>966</v>
      </c>
      <c r="C448" s="1">
        <v>43533</v>
      </c>
      <c r="D448">
        <v>3</v>
      </c>
      <c r="E448">
        <v>11.7</v>
      </c>
      <c r="F448">
        <v>610</v>
      </c>
      <c r="G448">
        <v>3148</v>
      </c>
      <c r="H448" t="s">
        <v>15</v>
      </c>
      <c r="I448">
        <f t="shared" si="6"/>
        <v>1.5836065573770493</v>
      </c>
    </row>
    <row r="449" spans="1:9" x14ac:dyDescent="0.3">
      <c r="A449" t="s">
        <v>292</v>
      </c>
      <c r="B449">
        <v>1882</v>
      </c>
      <c r="C449" s="1">
        <v>43526</v>
      </c>
      <c r="D449">
        <v>3</v>
      </c>
      <c r="E449">
        <v>27</v>
      </c>
      <c r="F449">
        <v>664</v>
      </c>
      <c r="G449">
        <v>3196</v>
      </c>
      <c r="H449" t="s">
        <v>17</v>
      </c>
      <c r="I449">
        <f t="shared" si="6"/>
        <v>2.8343373493975905</v>
      </c>
    </row>
    <row r="450" spans="1:9" x14ac:dyDescent="0.3">
      <c r="A450" t="s">
        <v>178</v>
      </c>
      <c r="B450">
        <v>845</v>
      </c>
      <c r="C450" s="1">
        <v>43512</v>
      </c>
      <c r="D450">
        <v>4</v>
      </c>
      <c r="E450">
        <v>27</v>
      </c>
      <c r="F450">
        <v>558</v>
      </c>
      <c r="G450">
        <v>3196</v>
      </c>
      <c r="H450" t="s">
        <v>17</v>
      </c>
      <c r="I450">
        <f t="shared" ref="I450:I513" si="7">B450/F450</f>
        <v>1.5143369175627239</v>
      </c>
    </row>
    <row r="451" spans="1:9" x14ac:dyDescent="0.3">
      <c r="A451" t="s">
        <v>44</v>
      </c>
      <c r="B451">
        <v>1156</v>
      </c>
      <c r="C451" s="1">
        <v>43519</v>
      </c>
      <c r="D451">
        <v>4</v>
      </c>
      <c r="E451">
        <v>17.899999999999999</v>
      </c>
      <c r="F451">
        <v>382</v>
      </c>
      <c r="G451">
        <v>3192</v>
      </c>
      <c r="H451" t="s">
        <v>15</v>
      </c>
      <c r="I451">
        <f t="shared" si="7"/>
        <v>3.0261780104712042</v>
      </c>
    </row>
    <row r="452" spans="1:9" x14ac:dyDescent="0.3">
      <c r="A452" t="s">
        <v>44</v>
      </c>
      <c r="B452">
        <v>1416</v>
      </c>
      <c r="C452" s="1">
        <v>43505</v>
      </c>
      <c r="D452">
        <v>4</v>
      </c>
      <c r="E452">
        <v>17.899999999999999</v>
      </c>
      <c r="F452">
        <v>542</v>
      </c>
      <c r="G452">
        <v>3192</v>
      </c>
      <c r="H452" t="s">
        <v>15</v>
      </c>
      <c r="I452">
        <f t="shared" si="7"/>
        <v>2.6125461254612548</v>
      </c>
    </row>
    <row r="453" spans="1:9" x14ac:dyDescent="0.3">
      <c r="A453" t="s">
        <v>44</v>
      </c>
      <c r="B453">
        <v>1364</v>
      </c>
      <c r="C453" s="1">
        <v>43519</v>
      </c>
      <c r="D453">
        <v>5</v>
      </c>
      <c r="E453">
        <v>17.899999999999999</v>
      </c>
      <c r="F453">
        <v>612</v>
      </c>
      <c r="G453">
        <v>3192</v>
      </c>
      <c r="H453" t="s">
        <v>15</v>
      </c>
      <c r="I453">
        <f t="shared" si="7"/>
        <v>2.2287581699346406</v>
      </c>
    </row>
    <row r="454" spans="1:9" x14ac:dyDescent="0.3">
      <c r="A454" t="s">
        <v>44</v>
      </c>
      <c r="B454">
        <v>1186</v>
      </c>
      <c r="C454" s="1">
        <v>43526</v>
      </c>
      <c r="D454">
        <v>4</v>
      </c>
      <c r="E454">
        <v>17.899999999999999</v>
      </c>
      <c r="F454">
        <v>557</v>
      </c>
      <c r="G454">
        <v>3192</v>
      </c>
      <c r="H454" t="s">
        <v>15</v>
      </c>
      <c r="I454">
        <f t="shared" si="7"/>
        <v>2.1292639138240577</v>
      </c>
    </row>
    <row r="455" spans="1:9" x14ac:dyDescent="0.3">
      <c r="A455" t="s">
        <v>44</v>
      </c>
      <c r="B455">
        <v>959</v>
      </c>
      <c r="C455" s="1">
        <v>43477</v>
      </c>
      <c r="D455">
        <v>3</v>
      </c>
      <c r="E455">
        <v>17.899999999999999</v>
      </c>
      <c r="F455">
        <v>500</v>
      </c>
      <c r="G455">
        <v>3192</v>
      </c>
      <c r="H455" t="s">
        <v>15</v>
      </c>
      <c r="I455">
        <f t="shared" si="7"/>
        <v>1.9179999999999999</v>
      </c>
    </row>
    <row r="456" spans="1:9" x14ac:dyDescent="0.3">
      <c r="A456" t="s">
        <v>44</v>
      </c>
      <c r="B456">
        <v>1312</v>
      </c>
      <c r="C456" s="1">
        <v>43533</v>
      </c>
      <c r="D456">
        <v>3</v>
      </c>
      <c r="E456">
        <v>17.899999999999999</v>
      </c>
      <c r="F456">
        <v>720</v>
      </c>
      <c r="G456">
        <v>3192</v>
      </c>
      <c r="H456" t="s">
        <v>15</v>
      </c>
      <c r="I456">
        <f t="shared" si="7"/>
        <v>1.8222222222222222</v>
      </c>
    </row>
    <row r="457" spans="1:9" x14ac:dyDescent="0.3">
      <c r="A457" t="s">
        <v>44</v>
      </c>
      <c r="B457">
        <v>1276</v>
      </c>
      <c r="C457" s="1">
        <v>43547</v>
      </c>
      <c r="D457">
        <v>4</v>
      </c>
      <c r="E457">
        <v>17.899999999999999</v>
      </c>
      <c r="F457">
        <v>705</v>
      </c>
      <c r="G457">
        <v>3192</v>
      </c>
      <c r="H457" t="s">
        <v>15</v>
      </c>
      <c r="I457">
        <f t="shared" si="7"/>
        <v>1.8099290780141843</v>
      </c>
    </row>
    <row r="458" spans="1:9" x14ac:dyDescent="0.3">
      <c r="A458" t="s">
        <v>44</v>
      </c>
      <c r="B458">
        <v>1295</v>
      </c>
      <c r="C458" s="1">
        <v>43547</v>
      </c>
      <c r="D458">
        <v>3</v>
      </c>
      <c r="E458">
        <v>17.899999999999999</v>
      </c>
      <c r="F458">
        <v>731</v>
      </c>
      <c r="G458">
        <v>3192</v>
      </c>
      <c r="H458" t="s">
        <v>15</v>
      </c>
      <c r="I458">
        <f t="shared" si="7"/>
        <v>1.7715458276333789</v>
      </c>
    </row>
    <row r="459" spans="1:9" x14ac:dyDescent="0.3">
      <c r="A459" t="s">
        <v>44</v>
      </c>
      <c r="B459">
        <v>1283</v>
      </c>
      <c r="C459" s="1">
        <v>43505</v>
      </c>
      <c r="D459">
        <v>4</v>
      </c>
      <c r="E459">
        <v>17.899999999999999</v>
      </c>
      <c r="F459">
        <v>737</v>
      </c>
      <c r="G459">
        <v>3192</v>
      </c>
      <c r="H459" t="s">
        <v>15</v>
      </c>
      <c r="I459">
        <f t="shared" si="7"/>
        <v>1.7408412483039348</v>
      </c>
    </row>
    <row r="460" spans="1:9" x14ac:dyDescent="0.3">
      <c r="A460" t="s">
        <v>44</v>
      </c>
      <c r="B460">
        <v>1191</v>
      </c>
      <c r="C460" s="1">
        <v>43519</v>
      </c>
      <c r="D460">
        <v>4</v>
      </c>
      <c r="E460">
        <v>17.899999999999999</v>
      </c>
      <c r="F460">
        <v>707</v>
      </c>
      <c r="G460">
        <v>3192</v>
      </c>
      <c r="H460" t="s">
        <v>15</v>
      </c>
      <c r="I460">
        <f t="shared" si="7"/>
        <v>1.6845827439886847</v>
      </c>
    </row>
    <row r="461" spans="1:9" x14ac:dyDescent="0.3">
      <c r="A461" t="s">
        <v>44</v>
      </c>
      <c r="B461">
        <v>911</v>
      </c>
      <c r="C461" s="1">
        <v>43512</v>
      </c>
      <c r="D461">
        <v>4</v>
      </c>
      <c r="E461">
        <v>17.899999999999999</v>
      </c>
      <c r="F461">
        <v>541</v>
      </c>
      <c r="G461">
        <v>3192</v>
      </c>
      <c r="H461" t="s">
        <v>15</v>
      </c>
      <c r="I461">
        <f t="shared" si="7"/>
        <v>1.6839186691312384</v>
      </c>
    </row>
    <row r="462" spans="1:9" x14ac:dyDescent="0.3">
      <c r="A462" t="s">
        <v>44</v>
      </c>
      <c r="B462">
        <v>894</v>
      </c>
      <c r="C462" s="1">
        <v>43477</v>
      </c>
      <c r="D462">
        <v>3</v>
      </c>
      <c r="E462">
        <v>17.899999999999999</v>
      </c>
      <c r="F462">
        <v>586</v>
      </c>
      <c r="G462">
        <v>3192</v>
      </c>
      <c r="H462" t="s">
        <v>15</v>
      </c>
      <c r="I462">
        <f t="shared" si="7"/>
        <v>1.5255972696245734</v>
      </c>
    </row>
    <row r="463" spans="1:9" x14ac:dyDescent="0.3">
      <c r="A463" t="s">
        <v>44</v>
      </c>
      <c r="B463">
        <v>1212</v>
      </c>
      <c r="C463" s="1">
        <v>43547</v>
      </c>
      <c r="D463">
        <v>3</v>
      </c>
      <c r="E463">
        <v>17.899999999999999</v>
      </c>
      <c r="F463">
        <v>807</v>
      </c>
      <c r="G463">
        <v>3192</v>
      </c>
      <c r="H463" t="s">
        <v>15</v>
      </c>
      <c r="I463">
        <f t="shared" si="7"/>
        <v>1.5018587360594795</v>
      </c>
    </row>
    <row r="464" spans="1:9" x14ac:dyDescent="0.3">
      <c r="A464" t="s">
        <v>44</v>
      </c>
      <c r="B464">
        <v>899</v>
      </c>
      <c r="C464" s="1">
        <v>43547</v>
      </c>
      <c r="D464">
        <v>3</v>
      </c>
      <c r="E464">
        <v>17.899999999999999</v>
      </c>
      <c r="F464">
        <v>639</v>
      </c>
      <c r="G464">
        <v>3192</v>
      </c>
      <c r="H464" t="s">
        <v>15</v>
      </c>
      <c r="I464">
        <f t="shared" si="7"/>
        <v>1.4068857589984352</v>
      </c>
    </row>
    <row r="465" spans="1:9" x14ac:dyDescent="0.3">
      <c r="A465" t="s">
        <v>44</v>
      </c>
      <c r="B465">
        <v>808</v>
      </c>
      <c r="C465" s="1">
        <v>43477</v>
      </c>
      <c r="D465">
        <v>3</v>
      </c>
      <c r="E465">
        <v>17.899999999999999</v>
      </c>
      <c r="F465">
        <v>600</v>
      </c>
      <c r="G465">
        <v>3192</v>
      </c>
      <c r="H465" t="s">
        <v>15</v>
      </c>
      <c r="I465">
        <f t="shared" si="7"/>
        <v>1.3466666666666667</v>
      </c>
    </row>
    <row r="466" spans="1:9" x14ac:dyDescent="0.3">
      <c r="A466" t="s">
        <v>44</v>
      </c>
      <c r="B466">
        <v>1357</v>
      </c>
      <c r="C466" s="1">
        <v>43547</v>
      </c>
      <c r="D466">
        <v>5</v>
      </c>
      <c r="E466">
        <v>17.899999999999999</v>
      </c>
      <c r="F466">
        <v>1010</v>
      </c>
      <c r="G466">
        <v>3192</v>
      </c>
      <c r="H466" t="s">
        <v>15</v>
      </c>
      <c r="I466">
        <f t="shared" si="7"/>
        <v>1.3435643564356436</v>
      </c>
    </row>
    <row r="467" spans="1:9" x14ac:dyDescent="0.3">
      <c r="A467" t="s">
        <v>293</v>
      </c>
      <c r="B467">
        <v>833</v>
      </c>
      <c r="C467" s="1">
        <v>43526</v>
      </c>
      <c r="D467">
        <v>4</v>
      </c>
      <c r="E467">
        <v>27.1</v>
      </c>
      <c r="F467">
        <v>540</v>
      </c>
      <c r="G467">
        <v>3116</v>
      </c>
      <c r="H467" t="s">
        <v>25</v>
      </c>
      <c r="I467">
        <f t="shared" si="7"/>
        <v>1.5425925925925925</v>
      </c>
    </row>
    <row r="468" spans="1:9" x14ac:dyDescent="0.3">
      <c r="A468" t="s">
        <v>45</v>
      </c>
      <c r="B468">
        <v>1431</v>
      </c>
      <c r="C468" s="1">
        <v>43533</v>
      </c>
      <c r="D468">
        <v>5</v>
      </c>
      <c r="E468">
        <v>17.5</v>
      </c>
      <c r="F468">
        <v>763</v>
      </c>
      <c r="G468">
        <v>3169</v>
      </c>
      <c r="H468" t="s">
        <v>17</v>
      </c>
      <c r="I468">
        <f t="shared" si="7"/>
        <v>1.8754914809960681</v>
      </c>
    </row>
    <row r="469" spans="1:9" x14ac:dyDescent="0.3">
      <c r="A469" t="s">
        <v>45</v>
      </c>
      <c r="B469">
        <v>1161</v>
      </c>
      <c r="C469" s="1">
        <v>43519</v>
      </c>
      <c r="D469">
        <v>4</v>
      </c>
      <c r="E469">
        <v>17.5</v>
      </c>
      <c r="F469">
        <v>634</v>
      </c>
      <c r="G469">
        <v>3169</v>
      </c>
      <c r="H469" t="s">
        <v>17</v>
      </c>
      <c r="I469">
        <f t="shared" si="7"/>
        <v>1.8312302839116719</v>
      </c>
    </row>
    <row r="470" spans="1:9" x14ac:dyDescent="0.3">
      <c r="A470" t="s">
        <v>45</v>
      </c>
      <c r="B470">
        <v>809</v>
      </c>
      <c r="C470" s="1">
        <v>43477</v>
      </c>
      <c r="D470">
        <v>3</v>
      </c>
      <c r="E470">
        <v>17.5</v>
      </c>
      <c r="F470">
        <v>548</v>
      </c>
      <c r="G470">
        <v>3169</v>
      </c>
      <c r="H470" t="s">
        <v>17</v>
      </c>
      <c r="I470">
        <f t="shared" si="7"/>
        <v>1.4762773722627738</v>
      </c>
    </row>
    <row r="471" spans="1:9" x14ac:dyDescent="0.3">
      <c r="A471" t="s">
        <v>45</v>
      </c>
      <c r="B471">
        <v>999</v>
      </c>
      <c r="C471" s="1">
        <v>43526</v>
      </c>
      <c r="D471">
        <v>4</v>
      </c>
      <c r="E471">
        <v>17.5</v>
      </c>
      <c r="F471">
        <v>682</v>
      </c>
      <c r="G471">
        <v>3169</v>
      </c>
      <c r="H471" t="s">
        <v>17</v>
      </c>
      <c r="I471">
        <f t="shared" si="7"/>
        <v>1.4648093841642229</v>
      </c>
    </row>
    <row r="472" spans="1:9" x14ac:dyDescent="0.3">
      <c r="A472" t="s">
        <v>45</v>
      </c>
      <c r="B472">
        <v>806</v>
      </c>
      <c r="C472" s="1">
        <v>43547</v>
      </c>
      <c r="D472">
        <v>3</v>
      </c>
      <c r="E472">
        <v>17.5</v>
      </c>
      <c r="F472">
        <v>559</v>
      </c>
      <c r="G472">
        <v>3169</v>
      </c>
      <c r="H472" t="s">
        <v>17</v>
      </c>
      <c r="I472">
        <f t="shared" si="7"/>
        <v>1.441860465116279</v>
      </c>
    </row>
    <row r="473" spans="1:9" x14ac:dyDescent="0.3">
      <c r="A473" t="s">
        <v>272</v>
      </c>
      <c r="B473">
        <v>1879</v>
      </c>
      <c r="C473" s="1">
        <v>43547</v>
      </c>
      <c r="D473">
        <v>3</v>
      </c>
      <c r="E473">
        <v>16.7</v>
      </c>
      <c r="F473">
        <v>767</v>
      </c>
      <c r="G473">
        <v>3168</v>
      </c>
      <c r="H473" t="s">
        <v>17</v>
      </c>
      <c r="I473">
        <f t="shared" si="7"/>
        <v>2.4498044328552804</v>
      </c>
    </row>
    <row r="474" spans="1:9" x14ac:dyDescent="0.3">
      <c r="A474" t="s">
        <v>272</v>
      </c>
      <c r="B474">
        <v>1379</v>
      </c>
      <c r="C474" s="1">
        <v>43547</v>
      </c>
      <c r="D474">
        <v>3</v>
      </c>
      <c r="E474">
        <v>16.7</v>
      </c>
      <c r="F474">
        <v>745</v>
      </c>
      <c r="G474">
        <v>3168</v>
      </c>
      <c r="H474" t="s">
        <v>17</v>
      </c>
      <c r="I474">
        <f t="shared" si="7"/>
        <v>1.851006711409396</v>
      </c>
    </row>
    <row r="475" spans="1:9" x14ac:dyDescent="0.3">
      <c r="A475" t="s">
        <v>158</v>
      </c>
      <c r="B475">
        <v>1023</v>
      </c>
      <c r="C475" s="1">
        <v>43533</v>
      </c>
      <c r="D475">
        <v>3</v>
      </c>
      <c r="E475">
        <v>17.5</v>
      </c>
      <c r="F475">
        <v>624</v>
      </c>
      <c r="G475">
        <v>3169</v>
      </c>
      <c r="H475" t="s">
        <v>17</v>
      </c>
      <c r="I475">
        <f t="shared" si="7"/>
        <v>1.6394230769230769</v>
      </c>
    </row>
    <row r="476" spans="1:9" x14ac:dyDescent="0.3">
      <c r="A476" t="s">
        <v>158</v>
      </c>
      <c r="B476">
        <v>828</v>
      </c>
      <c r="C476" s="1">
        <v>43547</v>
      </c>
      <c r="D476">
        <v>3</v>
      </c>
      <c r="E476">
        <v>17.5</v>
      </c>
      <c r="F476">
        <v>561</v>
      </c>
      <c r="G476">
        <v>3169</v>
      </c>
      <c r="H476" t="s">
        <v>17</v>
      </c>
      <c r="I476">
        <f t="shared" si="7"/>
        <v>1.4759358288770053</v>
      </c>
    </row>
    <row r="477" spans="1:9" x14ac:dyDescent="0.3">
      <c r="A477" t="s">
        <v>158</v>
      </c>
      <c r="B477">
        <v>1111</v>
      </c>
      <c r="C477" s="1">
        <v>43526</v>
      </c>
      <c r="D477">
        <v>3</v>
      </c>
      <c r="E477">
        <v>17.5</v>
      </c>
      <c r="F477">
        <v>758</v>
      </c>
      <c r="G477">
        <v>3169</v>
      </c>
      <c r="H477" t="s">
        <v>17</v>
      </c>
      <c r="I477">
        <f t="shared" si="7"/>
        <v>1.4656992084432718</v>
      </c>
    </row>
    <row r="478" spans="1:9" x14ac:dyDescent="0.3">
      <c r="A478" t="s">
        <v>158</v>
      </c>
      <c r="B478">
        <v>780</v>
      </c>
      <c r="C478" s="1">
        <v>43505</v>
      </c>
      <c r="D478">
        <v>3</v>
      </c>
      <c r="E478">
        <v>17.5</v>
      </c>
      <c r="F478">
        <v>556</v>
      </c>
      <c r="G478">
        <v>3169</v>
      </c>
      <c r="H478" t="s">
        <v>17</v>
      </c>
      <c r="I478">
        <f t="shared" si="7"/>
        <v>1.4028776978417266</v>
      </c>
    </row>
    <row r="479" spans="1:9" x14ac:dyDescent="0.3">
      <c r="A479" t="s">
        <v>46</v>
      </c>
      <c r="B479">
        <v>944</v>
      </c>
      <c r="C479" s="1">
        <v>43533</v>
      </c>
      <c r="D479">
        <v>3</v>
      </c>
      <c r="E479">
        <v>3.6</v>
      </c>
      <c r="F479">
        <v>97</v>
      </c>
      <c r="G479">
        <v>3068</v>
      </c>
      <c r="H479" t="s">
        <v>34</v>
      </c>
      <c r="I479">
        <f t="shared" si="7"/>
        <v>9.7319587628865971</v>
      </c>
    </row>
    <row r="480" spans="1:9" x14ac:dyDescent="0.3">
      <c r="A480" t="s">
        <v>46</v>
      </c>
      <c r="B480">
        <v>1375</v>
      </c>
      <c r="C480" s="1">
        <v>43526</v>
      </c>
      <c r="D480">
        <v>4</v>
      </c>
      <c r="E480">
        <v>3.6</v>
      </c>
      <c r="F480">
        <v>184</v>
      </c>
      <c r="G480">
        <v>3068</v>
      </c>
      <c r="H480" t="s">
        <v>34</v>
      </c>
      <c r="I480">
        <f t="shared" si="7"/>
        <v>7.4728260869565215</v>
      </c>
    </row>
    <row r="481" spans="1:9" x14ac:dyDescent="0.3">
      <c r="A481" t="s">
        <v>46</v>
      </c>
      <c r="B481">
        <v>1020</v>
      </c>
      <c r="C481" s="1">
        <v>43533</v>
      </c>
      <c r="D481">
        <v>2</v>
      </c>
      <c r="E481">
        <v>3.6</v>
      </c>
      <c r="F481">
        <v>145</v>
      </c>
      <c r="G481">
        <v>3068</v>
      </c>
      <c r="H481" t="s">
        <v>34</v>
      </c>
      <c r="I481">
        <f t="shared" si="7"/>
        <v>7.0344827586206895</v>
      </c>
    </row>
    <row r="482" spans="1:9" x14ac:dyDescent="0.3">
      <c r="A482" t="s">
        <v>46</v>
      </c>
      <c r="B482">
        <v>1305</v>
      </c>
      <c r="C482" s="1">
        <v>43477</v>
      </c>
      <c r="D482">
        <v>3</v>
      </c>
      <c r="E482">
        <v>3.6</v>
      </c>
      <c r="F482">
        <v>257</v>
      </c>
      <c r="G482">
        <v>3068</v>
      </c>
      <c r="H482" t="s">
        <v>34</v>
      </c>
      <c r="I482">
        <f t="shared" si="7"/>
        <v>5.0778210116731515</v>
      </c>
    </row>
    <row r="483" spans="1:9" x14ac:dyDescent="0.3">
      <c r="A483" t="s">
        <v>46</v>
      </c>
      <c r="B483">
        <v>2007</v>
      </c>
      <c r="C483" s="1">
        <v>43526</v>
      </c>
      <c r="D483">
        <v>4</v>
      </c>
      <c r="E483">
        <v>3.6</v>
      </c>
      <c r="F483">
        <v>472</v>
      </c>
      <c r="G483">
        <v>3068</v>
      </c>
      <c r="H483" t="s">
        <v>34</v>
      </c>
      <c r="I483">
        <f t="shared" si="7"/>
        <v>4.2521186440677967</v>
      </c>
    </row>
    <row r="484" spans="1:9" x14ac:dyDescent="0.3">
      <c r="A484" t="s">
        <v>46</v>
      </c>
      <c r="B484">
        <v>1048</v>
      </c>
      <c r="C484" s="1">
        <v>43547</v>
      </c>
      <c r="D484">
        <v>3</v>
      </c>
      <c r="E484">
        <v>3.6</v>
      </c>
      <c r="F484">
        <v>1746</v>
      </c>
      <c r="G484">
        <v>3068</v>
      </c>
      <c r="H484" t="s">
        <v>34</v>
      </c>
      <c r="I484">
        <f t="shared" si="7"/>
        <v>0.60022909507445588</v>
      </c>
    </row>
    <row r="485" spans="1:9" x14ac:dyDescent="0.3">
      <c r="A485" t="s">
        <v>47</v>
      </c>
      <c r="B485">
        <v>814</v>
      </c>
      <c r="C485" s="1">
        <v>43526</v>
      </c>
      <c r="D485">
        <v>3</v>
      </c>
      <c r="E485">
        <v>6.7</v>
      </c>
      <c r="F485">
        <v>196</v>
      </c>
      <c r="G485">
        <v>3058</v>
      </c>
      <c r="H485" t="s">
        <v>34</v>
      </c>
      <c r="I485">
        <f t="shared" si="7"/>
        <v>4.1530612244897958</v>
      </c>
    </row>
    <row r="486" spans="1:9" x14ac:dyDescent="0.3">
      <c r="A486" t="s">
        <v>47</v>
      </c>
      <c r="B486">
        <v>869</v>
      </c>
      <c r="C486" s="1">
        <v>43547</v>
      </c>
      <c r="D486">
        <v>2</v>
      </c>
      <c r="E486">
        <v>6.7</v>
      </c>
      <c r="F486">
        <v>236</v>
      </c>
      <c r="G486">
        <v>3058</v>
      </c>
      <c r="H486" t="s">
        <v>34</v>
      </c>
      <c r="I486">
        <f t="shared" si="7"/>
        <v>3.6822033898305087</v>
      </c>
    </row>
    <row r="487" spans="1:9" x14ac:dyDescent="0.3">
      <c r="A487" t="s">
        <v>47</v>
      </c>
      <c r="B487">
        <v>861</v>
      </c>
      <c r="C487" s="1">
        <v>43533</v>
      </c>
      <c r="D487">
        <v>2</v>
      </c>
      <c r="E487">
        <v>6.7</v>
      </c>
      <c r="F487">
        <v>268</v>
      </c>
      <c r="G487">
        <v>3058</v>
      </c>
      <c r="H487" t="s">
        <v>34</v>
      </c>
      <c r="I487">
        <f t="shared" si="7"/>
        <v>3.2126865671641789</v>
      </c>
    </row>
    <row r="488" spans="1:9" x14ac:dyDescent="0.3">
      <c r="A488" t="s">
        <v>47</v>
      </c>
      <c r="B488">
        <v>1309</v>
      </c>
      <c r="C488" s="1">
        <v>43526</v>
      </c>
      <c r="D488">
        <v>4</v>
      </c>
      <c r="E488">
        <v>6.7</v>
      </c>
      <c r="F488">
        <v>410</v>
      </c>
      <c r="G488">
        <v>3058</v>
      </c>
      <c r="H488" t="s">
        <v>34</v>
      </c>
      <c r="I488">
        <f t="shared" si="7"/>
        <v>3.1926829268292685</v>
      </c>
    </row>
    <row r="489" spans="1:9" x14ac:dyDescent="0.3">
      <c r="A489" t="s">
        <v>47</v>
      </c>
      <c r="B489">
        <v>986</v>
      </c>
      <c r="C489" s="1">
        <v>43512</v>
      </c>
      <c r="D489">
        <v>2</v>
      </c>
      <c r="E489">
        <v>6.7</v>
      </c>
      <c r="F489">
        <v>319</v>
      </c>
      <c r="G489">
        <v>3058</v>
      </c>
      <c r="H489" t="s">
        <v>34</v>
      </c>
      <c r="I489">
        <f t="shared" si="7"/>
        <v>3.0909090909090908</v>
      </c>
    </row>
    <row r="490" spans="1:9" x14ac:dyDescent="0.3">
      <c r="A490" t="s">
        <v>47</v>
      </c>
      <c r="B490">
        <v>858</v>
      </c>
      <c r="C490" s="1">
        <v>43547</v>
      </c>
      <c r="D490">
        <v>3</v>
      </c>
      <c r="E490">
        <v>6.7</v>
      </c>
      <c r="F490">
        <v>281</v>
      </c>
      <c r="G490">
        <v>3058</v>
      </c>
      <c r="H490" t="s">
        <v>34</v>
      </c>
      <c r="I490">
        <f t="shared" si="7"/>
        <v>3.0533807829181496</v>
      </c>
    </row>
    <row r="491" spans="1:9" x14ac:dyDescent="0.3">
      <c r="A491" t="s">
        <v>47</v>
      </c>
      <c r="B491">
        <v>1103</v>
      </c>
      <c r="C491" s="1">
        <v>43547</v>
      </c>
      <c r="D491">
        <v>3</v>
      </c>
      <c r="E491">
        <v>6.7</v>
      </c>
      <c r="F491">
        <v>386</v>
      </c>
      <c r="G491">
        <v>3058</v>
      </c>
      <c r="H491" t="s">
        <v>34</v>
      </c>
      <c r="I491">
        <f t="shared" si="7"/>
        <v>2.8575129533678756</v>
      </c>
    </row>
    <row r="492" spans="1:9" x14ac:dyDescent="0.3">
      <c r="A492" t="s">
        <v>47</v>
      </c>
      <c r="B492">
        <v>747</v>
      </c>
      <c r="C492" s="1">
        <v>43547</v>
      </c>
      <c r="D492">
        <v>3</v>
      </c>
      <c r="E492">
        <v>6.7</v>
      </c>
      <c r="F492">
        <v>268</v>
      </c>
      <c r="G492">
        <v>3058</v>
      </c>
      <c r="H492" t="s">
        <v>34</v>
      </c>
      <c r="I492">
        <f t="shared" si="7"/>
        <v>2.7873134328358211</v>
      </c>
    </row>
    <row r="493" spans="1:9" x14ac:dyDescent="0.3">
      <c r="A493" t="s">
        <v>47</v>
      </c>
      <c r="B493">
        <v>1110</v>
      </c>
      <c r="C493" s="1">
        <v>43526</v>
      </c>
      <c r="D493">
        <v>3</v>
      </c>
      <c r="E493">
        <v>6.7</v>
      </c>
      <c r="F493">
        <v>402</v>
      </c>
      <c r="G493">
        <v>3058</v>
      </c>
      <c r="H493" t="s">
        <v>34</v>
      </c>
      <c r="I493">
        <f t="shared" si="7"/>
        <v>2.7611940298507465</v>
      </c>
    </row>
    <row r="494" spans="1:9" x14ac:dyDescent="0.3">
      <c r="A494" t="s">
        <v>47</v>
      </c>
      <c r="B494">
        <v>1097</v>
      </c>
      <c r="C494" s="1">
        <v>43547</v>
      </c>
      <c r="D494">
        <v>3</v>
      </c>
      <c r="E494">
        <v>6.7</v>
      </c>
      <c r="F494">
        <v>416</v>
      </c>
      <c r="G494">
        <v>3058</v>
      </c>
      <c r="H494" t="s">
        <v>34</v>
      </c>
      <c r="I494">
        <f t="shared" si="7"/>
        <v>2.6370192307692308</v>
      </c>
    </row>
    <row r="495" spans="1:9" x14ac:dyDescent="0.3">
      <c r="A495" t="s">
        <v>47</v>
      </c>
      <c r="B495">
        <v>1047</v>
      </c>
      <c r="C495" s="1">
        <v>43526</v>
      </c>
      <c r="D495">
        <v>3</v>
      </c>
      <c r="E495">
        <v>6.7</v>
      </c>
      <c r="F495">
        <v>401</v>
      </c>
      <c r="G495">
        <v>3058</v>
      </c>
      <c r="H495" t="s">
        <v>34</v>
      </c>
      <c r="I495">
        <f t="shared" si="7"/>
        <v>2.6109725685785534</v>
      </c>
    </row>
    <row r="496" spans="1:9" x14ac:dyDescent="0.3">
      <c r="A496" t="s">
        <v>47</v>
      </c>
      <c r="B496">
        <v>1088</v>
      </c>
      <c r="C496" s="1">
        <v>43519</v>
      </c>
      <c r="D496">
        <v>3</v>
      </c>
      <c r="E496">
        <v>6.7</v>
      </c>
      <c r="F496">
        <v>422</v>
      </c>
      <c r="G496">
        <v>3058</v>
      </c>
      <c r="H496" t="s">
        <v>34</v>
      </c>
      <c r="I496">
        <f t="shared" si="7"/>
        <v>2.5781990521327014</v>
      </c>
    </row>
    <row r="497" spans="1:9" x14ac:dyDescent="0.3">
      <c r="A497" t="s">
        <v>47</v>
      </c>
      <c r="B497">
        <v>933</v>
      </c>
      <c r="C497" s="1">
        <v>43547</v>
      </c>
      <c r="D497">
        <v>2</v>
      </c>
      <c r="E497">
        <v>6.7</v>
      </c>
      <c r="F497">
        <v>365</v>
      </c>
      <c r="G497">
        <v>3058</v>
      </c>
      <c r="H497" t="s">
        <v>34</v>
      </c>
      <c r="I497">
        <f t="shared" si="7"/>
        <v>2.5561643835616437</v>
      </c>
    </row>
    <row r="498" spans="1:9" x14ac:dyDescent="0.3">
      <c r="A498" t="s">
        <v>47</v>
      </c>
      <c r="B498">
        <v>1036</v>
      </c>
      <c r="C498" s="1">
        <v>43519</v>
      </c>
      <c r="D498">
        <v>3</v>
      </c>
      <c r="E498">
        <v>6.7</v>
      </c>
      <c r="F498">
        <v>432</v>
      </c>
      <c r="G498">
        <v>3058</v>
      </c>
      <c r="H498" t="s">
        <v>34</v>
      </c>
      <c r="I498">
        <f t="shared" si="7"/>
        <v>2.3981481481481484</v>
      </c>
    </row>
    <row r="499" spans="1:9" x14ac:dyDescent="0.3">
      <c r="A499" t="s">
        <v>47</v>
      </c>
      <c r="B499">
        <v>1331</v>
      </c>
      <c r="C499" s="1">
        <v>43519</v>
      </c>
      <c r="D499">
        <v>4</v>
      </c>
      <c r="E499">
        <v>6.7</v>
      </c>
      <c r="F499">
        <v>590</v>
      </c>
      <c r="G499">
        <v>3058</v>
      </c>
      <c r="H499" t="s">
        <v>34</v>
      </c>
      <c r="I499">
        <f t="shared" si="7"/>
        <v>2.2559322033898304</v>
      </c>
    </row>
    <row r="500" spans="1:9" x14ac:dyDescent="0.3">
      <c r="A500" t="s">
        <v>47</v>
      </c>
      <c r="B500">
        <v>1212</v>
      </c>
      <c r="C500" s="1">
        <v>43526</v>
      </c>
      <c r="D500">
        <v>3</v>
      </c>
      <c r="E500">
        <v>6.7</v>
      </c>
      <c r="F500">
        <v>548</v>
      </c>
      <c r="G500">
        <v>3058</v>
      </c>
      <c r="H500" t="s">
        <v>34</v>
      </c>
      <c r="I500">
        <f t="shared" si="7"/>
        <v>2.2116788321167884</v>
      </c>
    </row>
    <row r="501" spans="1:9" x14ac:dyDescent="0.3">
      <c r="A501" t="s">
        <v>47</v>
      </c>
      <c r="B501">
        <v>904</v>
      </c>
      <c r="C501" s="1">
        <v>43547</v>
      </c>
      <c r="D501">
        <v>3</v>
      </c>
      <c r="E501">
        <v>6.7</v>
      </c>
      <c r="F501">
        <v>409</v>
      </c>
      <c r="G501">
        <v>3058</v>
      </c>
      <c r="H501" t="s">
        <v>34</v>
      </c>
      <c r="I501">
        <f t="shared" si="7"/>
        <v>2.2102689486552567</v>
      </c>
    </row>
    <row r="502" spans="1:9" x14ac:dyDescent="0.3">
      <c r="A502" t="s">
        <v>47</v>
      </c>
      <c r="B502">
        <v>912</v>
      </c>
      <c r="C502" s="1">
        <v>43547</v>
      </c>
      <c r="D502">
        <v>2</v>
      </c>
      <c r="E502">
        <v>6.7</v>
      </c>
      <c r="F502">
        <v>413</v>
      </c>
      <c r="G502">
        <v>3058</v>
      </c>
      <c r="H502" t="s">
        <v>34</v>
      </c>
      <c r="I502">
        <f t="shared" si="7"/>
        <v>2.2082324455205811</v>
      </c>
    </row>
    <row r="503" spans="1:9" x14ac:dyDescent="0.3">
      <c r="A503" t="s">
        <v>47</v>
      </c>
      <c r="B503">
        <v>1006</v>
      </c>
      <c r="C503" s="1">
        <v>43533</v>
      </c>
      <c r="D503">
        <v>3</v>
      </c>
      <c r="E503">
        <v>6.7</v>
      </c>
      <c r="F503">
        <v>470</v>
      </c>
      <c r="G503">
        <v>3058</v>
      </c>
      <c r="H503" t="s">
        <v>34</v>
      </c>
      <c r="I503">
        <f t="shared" si="7"/>
        <v>2.1404255319148935</v>
      </c>
    </row>
    <row r="504" spans="1:9" x14ac:dyDescent="0.3">
      <c r="A504" t="s">
        <v>47</v>
      </c>
      <c r="B504">
        <v>1250</v>
      </c>
      <c r="C504" s="1">
        <v>43526</v>
      </c>
      <c r="D504">
        <v>3</v>
      </c>
      <c r="E504">
        <v>6.7</v>
      </c>
      <c r="F504">
        <v>596</v>
      </c>
      <c r="G504">
        <v>3058</v>
      </c>
      <c r="H504" t="s">
        <v>34</v>
      </c>
      <c r="I504">
        <f t="shared" si="7"/>
        <v>2.0973154362416109</v>
      </c>
    </row>
    <row r="505" spans="1:9" x14ac:dyDescent="0.3">
      <c r="A505" t="s">
        <v>47</v>
      </c>
      <c r="B505">
        <v>980</v>
      </c>
      <c r="C505" s="1">
        <v>43540</v>
      </c>
      <c r="D505">
        <v>3</v>
      </c>
      <c r="E505">
        <v>6.7</v>
      </c>
      <c r="F505">
        <v>487</v>
      </c>
      <c r="G505">
        <v>3058</v>
      </c>
      <c r="H505" t="s">
        <v>34</v>
      </c>
      <c r="I505">
        <f t="shared" si="7"/>
        <v>2.0123203285420943</v>
      </c>
    </row>
    <row r="506" spans="1:9" x14ac:dyDescent="0.3">
      <c r="A506" t="s">
        <v>47</v>
      </c>
      <c r="B506">
        <v>744</v>
      </c>
      <c r="C506" s="1">
        <v>43519</v>
      </c>
      <c r="D506">
        <v>3</v>
      </c>
      <c r="E506">
        <v>6.7</v>
      </c>
      <c r="F506">
        <v>384</v>
      </c>
      <c r="G506">
        <v>3058</v>
      </c>
      <c r="H506" t="s">
        <v>34</v>
      </c>
      <c r="I506">
        <f t="shared" si="7"/>
        <v>1.9375</v>
      </c>
    </row>
    <row r="507" spans="1:9" x14ac:dyDescent="0.3">
      <c r="A507" t="s">
        <v>47</v>
      </c>
      <c r="B507">
        <v>872</v>
      </c>
      <c r="C507" s="1">
        <v>43526</v>
      </c>
      <c r="D507">
        <v>3</v>
      </c>
      <c r="E507">
        <v>6.7</v>
      </c>
      <c r="F507">
        <v>470</v>
      </c>
      <c r="G507">
        <v>3058</v>
      </c>
      <c r="H507" t="s">
        <v>34</v>
      </c>
      <c r="I507">
        <f t="shared" si="7"/>
        <v>1.8553191489361702</v>
      </c>
    </row>
    <row r="508" spans="1:9" x14ac:dyDescent="0.3">
      <c r="A508" t="s">
        <v>47</v>
      </c>
      <c r="B508">
        <v>1094</v>
      </c>
      <c r="C508" s="1">
        <v>43477</v>
      </c>
      <c r="D508">
        <v>4</v>
      </c>
      <c r="E508">
        <v>6.7</v>
      </c>
      <c r="F508">
        <v>645</v>
      </c>
      <c r="G508">
        <v>3058</v>
      </c>
      <c r="H508" t="s">
        <v>34</v>
      </c>
      <c r="I508">
        <f t="shared" si="7"/>
        <v>1.6961240310077519</v>
      </c>
    </row>
    <row r="509" spans="1:9" x14ac:dyDescent="0.3">
      <c r="A509" t="s">
        <v>47</v>
      </c>
      <c r="B509">
        <v>826</v>
      </c>
      <c r="C509" s="1">
        <v>43512</v>
      </c>
      <c r="D509">
        <v>2</v>
      </c>
      <c r="E509">
        <v>6.7</v>
      </c>
      <c r="F509">
        <v>522</v>
      </c>
      <c r="G509">
        <v>3058</v>
      </c>
      <c r="H509" t="s">
        <v>34</v>
      </c>
      <c r="I509">
        <f t="shared" si="7"/>
        <v>1.5823754789272031</v>
      </c>
    </row>
    <row r="510" spans="1:9" x14ac:dyDescent="0.3">
      <c r="A510" t="s">
        <v>48</v>
      </c>
      <c r="B510">
        <v>1122</v>
      </c>
      <c r="C510" s="1">
        <v>43533</v>
      </c>
      <c r="D510">
        <v>4</v>
      </c>
      <c r="E510">
        <v>6.7</v>
      </c>
      <c r="F510">
        <v>350</v>
      </c>
      <c r="G510">
        <v>3058</v>
      </c>
      <c r="H510" t="s">
        <v>34</v>
      </c>
      <c r="I510">
        <f t="shared" si="7"/>
        <v>3.2057142857142855</v>
      </c>
    </row>
    <row r="511" spans="1:9" x14ac:dyDescent="0.3">
      <c r="A511" t="s">
        <v>48</v>
      </c>
      <c r="B511">
        <v>956</v>
      </c>
      <c r="C511" s="1">
        <v>43477</v>
      </c>
      <c r="D511">
        <v>3</v>
      </c>
      <c r="E511">
        <v>6.7</v>
      </c>
      <c r="F511">
        <v>407</v>
      </c>
      <c r="G511">
        <v>3058</v>
      </c>
      <c r="H511" t="s">
        <v>34</v>
      </c>
      <c r="I511">
        <f t="shared" si="7"/>
        <v>2.348894348894349</v>
      </c>
    </row>
    <row r="512" spans="1:9" x14ac:dyDescent="0.3">
      <c r="A512" t="s">
        <v>48</v>
      </c>
      <c r="B512">
        <v>738</v>
      </c>
      <c r="C512" s="1">
        <v>43477</v>
      </c>
      <c r="D512">
        <v>2</v>
      </c>
      <c r="E512">
        <v>6.7</v>
      </c>
      <c r="F512">
        <v>398</v>
      </c>
      <c r="G512">
        <v>3058</v>
      </c>
      <c r="H512" t="s">
        <v>34</v>
      </c>
      <c r="I512">
        <f t="shared" si="7"/>
        <v>1.8542713567839195</v>
      </c>
    </row>
    <row r="513" spans="1:9" x14ac:dyDescent="0.3">
      <c r="A513" t="s">
        <v>48</v>
      </c>
      <c r="B513">
        <v>811</v>
      </c>
      <c r="C513" s="1">
        <v>43477</v>
      </c>
      <c r="D513">
        <v>3</v>
      </c>
      <c r="E513">
        <v>6.7</v>
      </c>
      <c r="F513">
        <v>531</v>
      </c>
      <c r="G513">
        <v>3058</v>
      </c>
      <c r="H513" t="s">
        <v>34</v>
      </c>
      <c r="I513">
        <f t="shared" si="7"/>
        <v>1.527306967984934</v>
      </c>
    </row>
    <row r="514" spans="1:9" x14ac:dyDescent="0.3">
      <c r="A514" t="s">
        <v>48</v>
      </c>
      <c r="B514">
        <v>813</v>
      </c>
      <c r="C514" s="1">
        <v>43547</v>
      </c>
      <c r="D514">
        <v>3</v>
      </c>
      <c r="E514">
        <v>6.7</v>
      </c>
      <c r="F514">
        <v>536</v>
      </c>
      <c r="G514">
        <v>3058</v>
      </c>
      <c r="H514" t="s">
        <v>34</v>
      </c>
      <c r="I514">
        <f t="shared" ref="I514:I577" si="8">B514/F514</f>
        <v>1.5167910447761195</v>
      </c>
    </row>
    <row r="515" spans="1:9" x14ac:dyDescent="0.3">
      <c r="A515" t="s">
        <v>48</v>
      </c>
      <c r="B515">
        <v>1430</v>
      </c>
      <c r="C515" s="1">
        <v>43526</v>
      </c>
      <c r="D515">
        <v>4</v>
      </c>
      <c r="E515">
        <v>6.7</v>
      </c>
      <c r="F515">
        <v>958</v>
      </c>
      <c r="G515">
        <v>3058</v>
      </c>
      <c r="H515" t="s">
        <v>34</v>
      </c>
      <c r="I515">
        <f t="shared" si="8"/>
        <v>1.4926931106471817</v>
      </c>
    </row>
    <row r="516" spans="1:9" x14ac:dyDescent="0.3">
      <c r="A516" t="s">
        <v>48</v>
      </c>
      <c r="B516">
        <v>839</v>
      </c>
      <c r="C516" s="1">
        <v>43547</v>
      </c>
      <c r="D516">
        <v>4</v>
      </c>
      <c r="E516">
        <v>6.7</v>
      </c>
      <c r="F516">
        <v>579</v>
      </c>
      <c r="G516">
        <v>3058</v>
      </c>
      <c r="H516" t="s">
        <v>34</v>
      </c>
      <c r="I516">
        <f t="shared" si="8"/>
        <v>1.4490500863557858</v>
      </c>
    </row>
    <row r="517" spans="1:9" x14ac:dyDescent="0.3">
      <c r="A517" t="s">
        <v>48</v>
      </c>
      <c r="B517">
        <v>950</v>
      </c>
      <c r="C517" s="1">
        <v>43512</v>
      </c>
      <c r="D517">
        <v>3</v>
      </c>
      <c r="E517">
        <v>6.7</v>
      </c>
      <c r="F517">
        <v>679</v>
      </c>
      <c r="G517">
        <v>3058</v>
      </c>
      <c r="H517" t="s">
        <v>34</v>
      </c>
      <c r="I517">
        <f t="shared" si="8"/>
        <v>1.3991163475699557</v>
      </c>
    </row>
    <row r="518" spans="1:9" x14ac:dyDescent="0.3">
      <c r="A518" t="s">
        <v>48</v>
      </c>
      <c r="B518">
        <v>754</v>
      </c>
      <c r="C518" s="1">
        <v>43526</v>
      </c>
      <c r="D518">
        <v>4</v>
      </c>
      <c r="E518">
        <v>6.7</v>
      </c>
      <c r="F518">
        <v>615</v>
      </c>
      <c r="G518">
        <v>3058</v>
      </c>
      <c r="H518" t="s">
        <v>34</v>
      </c>
      <c r="I518">
        <f t="shared" si="8"/>
        <v>1.2260162601626017</v>
      </c>
    </row>
    <row r="519" spans="1:9" x14ac:dyDescent="0.3">
      <c r="A519" t="s">
        <v>48</v>
      </c>
      <c r="B519">
        <v>704</v>
      </c>
      <c r="C519" s="1">
        <v>43519</v>
      </c>
      <c r="D519">
        <v>3</v>
      </c>
      <c r="E519">
        <v>6.7</v>
      </c>
      <c r="F519">
        <v>598</v>
      </c>
      <c r="G519">
        <v>3058</v>
      </c>
      <c r="H519" t="s">
        <v>34</v>
      </c>
      <c r="I519">
        <f t="shared" si="8"/>
        <v>1.1772575250836121</v>
      </c>
    </row>
    <row r="520" spans="1:9" x14ac:dyDescent="0.3">
      <c r="A520" t="s">
        <v>48</v>
      </c>
      <c r="B520">
        <v>751</v>
      </c>
      <c r="C520" s="1">
        <v>43519</v>
      </c>
      <c r="D520">
        <v>3</v>
      </c>
      <c r="E520">
        <v>6.7</v>
      </c>
      <c r="F520">
        <v>664</v>
      </c>
      <c r="G520">
        <v>3058</v>
      </c>
      <c r="H520" t="s">
        <v>34</v>
      </c>
      <c r="I520">
        <f t="shared" si="8"/>
        <v>1.1310240963855422</v>
      </c>
    </row>
    <row r="521" spans="1:9" x14ac:dyDescent="0.3">
      <c r="A521" t="s">
        <v>49</v>
      </c>
      <c r="B521">
        <v>2337</v>
      </c>
      <c r="C521" s="1">
        <v>43533</v>
      </c>
      <c r="D521">
        <v>3</v>
      </c>
      <c r="E521">
        <v>2</v>
      </c>
      <c r="F521">
        <v>206</v>
      </c>
      <c r="G521">
        <v>3066</v>
      </c>
      <c r="H521" t="s">
        <v>34</v>
      </c>
      <c r="I521">
        <f t="shared" si="8"/>
        <v>11.344660194174757</v>
      </c>
    </row>
    <row r="522" spans="1:9" x14ac:dyDescent="0.3">
      <c r="A522" t="s">
        <v>49</v>
      </c>
      <c r="B522">
        <v>1084</v>
      </c>
      <c r="C522" s="1">
        <v>43477</v>
      </c>
      <c r="D522">
        <v>2</v>
      </c>
      <c r="E522">
        <v>2</v>
      </c>
      <c r="F522">
        <v>142</v>
      </c>
      <c r="G522">
        <v>3066</v>
      </c>
      <c r="H522" t="s">
        <v>34</v>
      </c>
      <c r="I522">
        <f t="shared" si="8"/>
        <v>7.6338028169014081</v>
      </c>
    </row>
    <row r="523" spans="1:9" x14ac:dyDescent="0.3">
      <c r="A523" t="s">
        <v>210</v>
      </c>
      <c r="B523">
        <v>557</v>
      </c>
      <c r="C523" s="1">
        <v>43533</v>
      </c>
      <c r="D523">
        <v>4</v>
      </c>
      <c r="E523">
        <v>17.399999999999999</v>
      </c>
      <c r="F523">
        <v>613</v>
      </c>
      <c r="G523">
        <v>3048</v>
      </c>
      <c r="H523" t="s">
        <v>34</v>
      </c>
      <c r="I523">
        <f t="shared" si="8"/>
        <v>0.90864600326264278</v>
      </c>
    </row>
    <row r="524" spans="1:9" x14ac:dyDescent="0.3">
      <c r="A524" t="s">
        <v>210</v>
      </c>
      <c r="B524">
        <v>505</v>
      </c>
      <c r="C524" s="1">
        <v>43519</v>
      </c>
      <c r="D524">
        <v>2</v>
      </c>
      <c r="E524">
        <v>17.399999999999999</v>
      </c>
      <c r="F524">
        <v>725</v>
      </c>
      <c r="G524">
        <v>3048</v>
      </c>
      <c r="H524" t="s">
        <v>34</v>
      </c>
      <c r="I524">
        <f t="shared" si="8"/>
        <v>0.69655172413793098</v>
      </c>
    </row>
    <row r="525" spans="1:9" x14ac:dyDescent="0.3">
      <c r="A525" t="s">
        <v>50</v>
      </c>
      <c r="B525">
        <v>525</v>
      </c>
      <c r="C525" s="1">
        <v>43519</v>
      </c>
      <c r="D525">
        <v>3</v>
      </c>
      <c r="E525">
        <v>20.6</v>
      </c>
      <c r="F525">
        <v>273</v>
      </c>
      <c r="G525">
        <v>3064</v>
      </c>
      <c r="H525" t="s">
        <v>34</v>
      </c>
      <c r="I525">
        <f t="shared" si="8"/>
        <v>1.9230769230769231</v>
      </c>
    </row>
    <row r="526" spans="1:9" x14ac:dyDescent="0.3">
      <c r="A526" t="s">
        <v>50</v>
      </c>
      <c r="B526">
        <v>484</v>
      </c>
      <c r="C526" s="1">
        <v>43526</v>
      </c>
      <c r="D526">
        <v>3</v>
      </c>
      <c r="E526">
        <v>20.6</v>
      </c>
      <c r="F526">
        <v>259</v>
      </c>
      <c r="G526">
        <v>3064</v>
      </c>
      <c r="H526" t="s">
        <v>34</v>
      </c>
      <c r="I526">
        <f t="shared" si="8"/>
        <v>1.8687258687258688</v>
      </c>
    </row>
    <row r="527" spans="1:9" x14ac:dyDescent="0.3">
      <c r="A527" t="s">
        <v>50</v>
      </c>
      <c r="B527">
        <v>397</v>
      </c>
      <c r="C527" s="1">
        <v>43512</v>
      </c>
      <c r="D527">
        <v>3</v>
      </c>
      <c r="E527">
        <v>20.6</v>
      </c>
      <c r="F527">
        <v>223</v>
      </c>
      <c r="G527">
        <v>3064</v>
      </c>
      <c r="H527" t="s">
        <v>34</v>
      </c>
      <c r="I527">
        <f t="shared" si="8"/>
        <v>1.7802690582959642</v>
      </c>
    </row>
    <row r="528" spans="1:9" x14ac:dyDescent="0.3">
      <c r="A528" t="s">
        <v>50</v>
      </c>
      <c r="B528">
        <v>449</v>
      </c>
      <c r="C528" s="1">
        <v>43526</v>
      </c>
      <c r="D528">
        <v>3</v>
      </c>
      <c r="E528">
        <v>20.6</v>
      </c>
      <c r="F528">
        <v>255</v>
      </c>
      <c r="G528">
        <v>3064</v>
      </c>
      <c r="H528" t="s">
        <v>34</v>
      </c>
      <c r="I528">
        <f t="shared" si="8"/>
        <v>1.7607843137254902</v>
      </c>
    </row>
    <row r="529" spans="1:9" x14ac:dyDescent="0.3">
      <c r="A529" t="s">
        <v>50</v>
      </c>
      <c r="B529">
        <v>647</v>
      </c>
      <c r="C529" s="1">
        <v>43477</v>
      </c>
      <c r="D529">
        <v>4</v>
      </c>
      <c r="E529">
        <v>20.6</v>
      </c>
      <c r="F529">
        <v>410</v>
      </c>
      <c r="G529">
        <v>3064</v>
      </c>
      <c r="H529" t="s">
        <v>34</v>
      </c>
      <c r="I529">
        <f t="shared" si="8"/>
        <v>1.5780487804878049</v>
      </c>
    </row>
    <row r="530" spans="1:9" x14ac:dyDescent="0.3">
      <c r="A530" t="s">
        <v>50</v>
      </c>
      <c r="B530">
        <v>594</v>
      </c>
      <c r="C530" s="1">
        <v>43519</v>
      </c>
      <c r="D530">
        <v>4</v>
      </c>
      <c r="E530">
        <v>20.6</v>
      </c>
      <c r="F530">
        <v>383</v>
      </c>
      <c r="G530">
        <v>3064</v>
      </c>
      <c r="H530" t="s">
        <v>34</v>
      </c>
      <c r="I530">
        <f t="shared" si="8"/>
        <v>1.5509138381201044</v>
      </c>
    </row>
    <row r="531" spans="1:9" x14ac:dyDescent="0.3">
      <c r="A531" t="s">
        <v>50</v>
      </c>
      <c r="B531">
        <v>459</v>
      </c>
      <c r="C531" s="1">
        <v>43540</v>
      </c>
      <c r="D531">
        <v>3</v>
      </c>
      <c r="E531">
        <v>20.6</v>
      </c>
      <c r="F531">
        <v>296</v>
      </c>
      <c r="G531">
        <v>3064</v>
      </c>
      <c r="H531" t="s">
        <v>34</v>
      </c>
      <c r="I531">
        <f t="shared" si="8"/>
        <v>1.5506756756756757</v>
      </c>
    </row>
    <row r="532" spans="1:9" x14ac:dyDescent="0.3">
      <c r="A532" t="s">
        <v>50</v>
      </c>
      <c r="B532">
        <v>462</v>
      </c>
      <c r="C532" s="1">
        <v>43526</v>
      </c>
      <c r="D532">
        <v>3</v>
      </c>
      <c r="E532">
        <v>20.6</v>
      </c>
      <c r="F532">
        <v>300</v>
      </c>
      <c r="G532">
        <v>3064</v>
      </c>
      <c r="H532" t="s">
        <v>34</v>
      </c>
      <c r="I532">
        <f t="shared" si="8"/>
        <v>1.54</v>
      </c>
    </row>
    <row r="533" spans="1:9" x14ac:dyDescent="0.3">
      <c r="A533" t="s">
        <v>50</v>
      </c>
      <c r="B533">
        <v>668</v>
      </c>
      <c r="C533" s="1">
        <v>43540</v>
      </c>
      <c r="D533">
        <v>4</v>
      </c>
      <c r="E533">
        <v>20.6</v>
      </c>
      <c r="F533">
        <v>455</v>
      </c>
      <c r="G533">
        <v>3064</v>
      </c>
      <c r="H533" t="s">
        <v>34</v>
      </c>
      <c r="I533">
        <f t="shared" si="8"/>
        <v>1.468131868131868</v>
      </c>
    </row>
    <row r="534" spans="1:9" x14ac:dyDescent="0.3">
      <c r="A534" t="s">
        <v>50</v>
      </c>
      <c r="B534">
        <v>600</v>
      </c>
      <c r="C534" s="1">
        <v>43533</v>
      </c>
      <c r="D534">
        <v>3</v>
      </c>
      <c r="E534">
        <v>20.6</v>
      </c>
      <c r="F534">
        <v>415</v>
      </c>
      <c r="G534">
        <v>3064</v>
      </c>
      <c r="H534" t="s">
        <v>34</v>
      </c>
      <c r="I534">
        <f t="shared" si="8"/>
        <v>1.4457831325301205</v>
      </c>
    </row>
    <row r="535" spans="1:9" x14ac:dyDescent="0.3">
      <c r="A535" t="s">
        <v>50</v>
      </c>
      <c r="B535">
        <v>745</v>
      </c>
      <c r="C535" s="1">
        <v>43540</v>
      </c>
      <c r="D535">
        <v>4</v>
      </c>
      <c r="E535">
        <v>20.6</v>
      </c>
      <c r="F535">
        <v>525</v>
      </c>
      <c r="G535">
        <v>3064</v>
      </c>
      <c r="H535" t="s">
        <v>34</v>
      </c>
      <c r="I535">
        <f t="shared" si="8"/>
        <v>1.4190476190476191</v>
      </c>
    </row>
    <row r="536" spans="1:9" x14ac:dyDescent="0.3">
      <c r="A536" t="s">
        <v>50</v>
      </c>
      <c r="B536">
        <v>590</v>
      </c>
      <c r="C536" s="1">
        <v>43526</v>
      </c>
      <c r="D536">
        <v>4</v>
      </c>
      <c r="E536">
        <v>20.6</v>
      </c>
      <c r="F536">
        <v>417</v>
      </c>
      <c r="G536">
        <v>3064</v>
      </c>
      <c r="H536" t="s">
        <v>34</v>
      </c>
      <c r="I536">
        <f t="shared" si="8"/>
        <v>1.4148681055155876</v>
      </c>
    </row>
    <row r="537" spans="1:9" x14ac:dyDescent="0.3">
      <c r="A537" t="s">
        <v>50</v>
      </c>
      <c r="B537">
        <v>705</v>
      </c>
      <c r="C537" s="1">
        <v>43547</v>
      </c>
      <c r="D537">
        <v>4</v>
      </c>
      <c r="E537">
        <v>20.6</v>
      </c>
      <c r="F537">
        <v>504</v>
      </c>
      <c r="G537">
        <v>3064</v>
      </c>
      <c r="H537" t="s">
        <v>34</v>
      </c>
      <c r="I537">
        <f t="shared" si="8"/>
        <v>1.3988095238095237</v>
      </c>
    </row>
    <row r="538" spans="1:9" x14ac:dyDescent="0.3">
      <c r="A538" t="s">
        <v>50</v>
      </c>
      <c r="B538">
        <v>710</v>
      </c>
      <c r="C538" s="1">
        <v>43540</v>
      </c>
      <c r="D538">
        <v>4</v>
      </c>
      <c r="E538">
        <v>20.6</v>
      </c>
      <c r="F538">
        <v>509</v>
      </c>
      <c r="G538">
        <v>3064</v>
      </c>
      <c r="H538" t="s">
        <v>34</v>
      </c>
      <c r="I538">
        <f t="shared" si="8"/>
        <v>1.3948919449901769</v>
      </c>
    </row>
    <row r="539" spans="1:9" x14ac:dyDescent="0.3">
      <c r="A539" t="s">
        <v>50</v>
      </c>
      <c r="B539">
        <v>625</v>
      </c>
      <c r="C539" s="1">
        <v>43533</v>
      </c>
      <c r="D539">
        <v>4</v>
      </c>
      <c r="E539">
        <v>20.6</v>
      </c>
      <c r="F539">
        <v>451</v>
      </c>
      <c r="G539">
        <v>3064</v>
      </c>
      <c r="H539" t="s">
        <v>34</v>
      </c>
      <c r="I539">
        <f t="shared" si="8"/>
        <v>1.3858093126385809</v>
      </c>
    </row>
    <row r="540" spans="1:9" x14ac:dyDescent="0.3">
      <c r="A540" t="s">
        <v>50</v>
      </c>
      <c r="B540">
        <v>542</v>
      </c>
      <c r="C540" s="1">
        <v>43533</v>
      </c>
      <c r="D540">
        <v>3</v>
      </c>
      <c r="E540">
        <v>20.6</v>
      </c>
      <c r="F540">
        <v>394</v>
      </c>
      <c r="G540">
        <v>3064</v>
      </c>
      <c r="H540" t="s">
        <v>34</v>
      </c>
      <c r="I540">
        <f t="shared" si="8"/>
        <v>1.3756345177664975</v>
      </c>
    </row>
    <row r="541" spans="1:9" x14ac:dyDescent="0.3">
      <c r="A541" t="s">
        <v>50</v>
      </c>
      <c r="B541">
        <v>566</v>
      </c>
      <c r="C541" s="1">
        <v>43505</v>
      </c>
      <c r="D541">
        <v>3</v>
      </c>
      <c r="E541">
        <v>20.6</v>
      </c>
      <c r="F541">
        <v>415</v>
      </c>
      <c r="G541">
        <v>3064</v>
      </c>
      <c r="H541" t="s">
        <v>34</v>
      </c>
      <c r="I541">
        <f t="shared" si="8"/>
        <v>1.3638554216867469</v>
      </c>
    </row>
    <row r="542" spans="1:9" x14ac:dyDescent="0.3">
      <c r="A542" t="s">
        <v>50</v>
      </c>
      <c r="B542">
        <v>545</v>
      </c>
      <c r="C542" s="1">
        <v>43547</v>
      </c>
      <c r="D542">
        <v>4</v>
      </c>
      <c r="E542">
        <v>20.6</v>
      </c>
      <c r="F542">
        <v>410</v>
      </c>
      <c r="G542">
        <v>3064</v>
      </c>
      <c r="H542" t="s">
        <v>34</v>
      </c>
      <c r="I542">
        <f t="shared" si="8"/>
        <v>1.3292682926829269</v>
      </c>
    </row>
    <row r="543" spans="1:9" x14ac:dyDescent="0.3">
      <c r="A543" t="s">
        <v>50</v>
      </c>
      <c r="B543">
        <v>756</v>
      </c>
      <c r="C543" s="1">
        <v>43533</v>
      </c>
      <c r="D543">
        <v>4</v>
      </c>
      <c r="E543">
        <v>20.6</v>
      </c>
      <c r="F543">
        <v>569</v>
      </c>
      <c r="G543">
        <v>3064</v>
      </c>
      <c r="H543" t="s">
        <v>34</v>
      </c>
      <c r="I543">
        <f t="shared" si="8"/>
        <v>1.328646748681898</v>
      </c>
    </row>
    <row r="544" spans="1:9" x14ac:dyDescent="0.3">
      <c r="A544" t="s">
        <v>50</v>
      </c>
      <c r="B544">
        <v>538</v>
      </c>
      <c r="C544" s="1">
        <v>43519</v>
      </c>
      <c r="D544">
        <v>3</v>
      </c>
      <c r="E544">
        <v>20.6</v>
      </c>
      <c r="F544">
        <v>411</v>
      </c>
      <c r="G544">
        <v>3064</v>
      </c>
      <c r="H544" t="s">
        <v>34</v>
      </c>
      <c r="I544">
        <f t="shared" si="8"/>
        <v>1.3090024330900243</v>
      </c>
    </row>
    <row r="545" spans="1:9" x14ac:dyDescent="0.3">
      <c r="A545" t="s">
        <v>50</v>
      </c>
      <c r="B545">
        <v>603</v>
      </c>
      <c r="C545" s="1">
        <v>43526</v>
      </c>
      <c r="D545">
        <v>3</v>
      </c>
      <c r="E545">
        <v>20.6</v>
      </c>
      <c r="F545">
        <v>468</v>
      </c>
      <c r="G545">
        <v>3064</v>
      </c>
      <c r="H545" t="s">
        <v>34</v>
      </c>
      <c r="I545">
        <f t="shared" si="8"/>
        <v>1.2884615384615385</v>
      </c>
    </row>
    <row r="546" spans="1:9" x14ac:dyDescent="0.3">
      <c r="A546" t="s">
        <v>50</v>
      </c>
      <c r="B546">
        <v>775</v>
      </c>
      <c r="C546" s="1">
        <v>43547</v>
      </c>
      <c r="D546">
        <v>5</v>
      </c>
      <c r="E546">
        <v>20.6</v>
      </c>
      <c r="F546">
        <v>606</v>
      </c>
      <c r="G546">
        <v>3064</v>
      </c>
      <c r="H546" t="s">
        <v>34</v>
      </c>
      <c r="I546">
        <f t="shared" si="8"/>
        <v>1.278877887788779</v>
      </c>
    </row>
    <row r="547" spans="1:9" x14ac:dyDescent="0.3">
      <c r="A547" t="s">
        <v>50</v>
      </c>
      <c r="B547">
        <v>674</v>
      </c>
      <c r="C547" s="1">
        <v>43519</v>
      </c>
      <c r="D547">
        <v>4</v>
      </c>
      <c r="E547">
        <v>20.6</v>
      </c>
      <c r="F547">
        <v>529</v>
      </c>
      <c r="G547">
        <v>3064</v>
      </c>
      <c r="H547" t="s">
        <v>34</v>
      </c>
      <c r="I547">
        <f t="shared" si="8"/>
        <v>1.274102079395085</v>
      </c>
    </row>
    <row r="548" spans="1:9" x14ac:dyDescent="0.3">
      <c r="A548" t="s">
        <v>50</v>
      </c>
      <c r="B548">
        <v>593</v>
      </c>
      <c r="C548" s="1">
        <v>43547</v>
      </c>
      <c r="D548">
        <v>3</v>
      </c>
      <c r="E548">
        <v>20.6</v>
      </c>
      <c r="F548">
        <v>472</v>
      </c>
      <c r="G548">
        <v>3064</v>
      </c>
      <c r="H548" t="s">
        <v>34</v>
      </c>
      <c r="I548">
        <f t="shared" si="8"/>
        <v>1.2563559322033899</v>
      </c>
    </row>
    <row r="549" spans="1:9" x14ac:dyDescent="0.3">
      <c r="A549" t="s">
        <v>50</v>
      </c>
      <c r="B549">
        <v>706</v>
      </c>
      <c r="C549" s="1">
        <v>43533</v>
      </c>
      <c r="D549">
        <v>4</v>
      </c>
      <c r="E549">
        <v>20.6</v>
      </c>
      <c r="F549">
        <v>573</v>
      </c>
      <c r="G549">
        <v>3064</v>
      </c>
      <c r="H549" t="s">
        <v>34</v>
      </c>
      <c r="I549">
        <f t="shared" si="8"/>
        <v>1.2321116928446771</v>
      </c>
    </row>
    <row r="550" spans="1:9" x14ac:dyDescent="0.3">
      <c r="A550" t="s">
        <v>50</v>
      </c>
      <c r="B550">
        <v>721</v>
      </c>
      <c r="C550" s="1">
        <v>43526</v>
      </c>
      <c r="D550">
        <v>4</v>
      </c>
      <c r="E550">
        <v>20.6</v>
      </c>
      <c r="F550">
        <v>596</v>
      </c>
      <c r="G550">
        <v>3064</v>
      </c>
      <c r="H550" t="s">
        <v>34</v>
      </c>
      <c r="I550">
        <f t="shared" si="8"/>
        <v>1.2097315436241611</v>
      </c>
    </row>
    <row r="551" spans="1:9" x14ac:dyDescent="0.3">
      <c r="A551" t="s">
        <v>50</v>
      </c>
      <c r="B551">
        <v>720</v>
      </c>
      <c r="C551" s="1">
        <v>43526</v>
      </c>
      <c r="D551">
        <v>4</v>
      </c>
      <c r="E551">
        <v>20.6</v>
      </c>
      <c r="F551">
        <v>608</v>
      </c>
      <c r="G551">
        <v>3064</v>
      </c>
      <c r="H551" t="s">
        <v>34</v>
      </c>
      <c r="I551">
        <f t="shared" si="8"/>
        <v>1.1842105263157894</v>
      </c>
    </row>
    <row r="552" spans="1:9" x14ac:dyDescent="0.3">
      <c r="A552" t="s">
        <v>50</v>
      </c>
      <c r="B552">
        <v>527</v>
      </c>
      <c r="C552" s="1">
        <v>43526</v>
      </c>
      <c r="D552">
        <v>4</v>
      </c>
      <c r="E552">
        <v>20.6</v>
      </c>
      <c r="F552">
        <v>452</v>
      </c>
      <c r="G552">
        <v>3064</v>
      </c>
      <c r="H552" t="s">
        <v>34</v>
      </c>
      <c r="I552">
        <f t="shared" si="8"/>
        <v>1.165929203539823</v>
      </c>
    </row>
    <row r="553" spans="1:9" x14ac:dyDescent="0.3">
      <c r="A553" t="s">
        <v>50</v>
      </c>
      <c r="B553">
        <v>658</v>
      </c>
      <c r="C553" s="1">
        <v>43547</v>
      </c>
      <c r="D553">
        <v>3</v>
      </c>
      <c r="E553">
        <v>20.6</v>
      </c>
      <c r="F553">
        <v>605</v>
      </c>
      <c r="G553">
        <v>3064</v>
      </c>
      <c r="H553" t="s">
        <v>34</v>
      </c>
      <c r="I553">
        <f t="shared" si="8"/>
        <v>1.087603305785124</v>
      </c>
    </row>
    <row r="554" spans="1:9" x14ac:dyDescent="0.3">
      <c r="A554" t="s">
        <v>50</v>
      </c>
      <c r="B554">
        <v>530</v>
      </c>
      <c r="C554" s="1">
        <v>43519</v>
      </c>
      <c r="D554">
        <v>3</v>
      </c>
      <c r="E554">
        <v>20.6</v>
      </c>
      <c r="F554">
        <v>506</v>
      </c>
      <c r="G554">
        <v>3064</v>
      </c>
      <c r="H554" t="s">
        <v>34</v>
      </c>
      <c r="I554">
        <f t="shared" si="8"/>
        <v>1.0474308300395256</v>
      </c>
    </row>
    <row r="555" spans="1:9" x14ac:dyDescent="0.3">
      <c r="A555" t="s">
        <v>50</v>
      </c>
      <c r="B555">
        <v>621</v>
      </c>
      <c r="C555" s="1">
        <v>43540</v>
      </c>
      <c r="D555">
        <v>4</v>
      </c>
      <c r="E555">
        <v>20.6</v>
      </c>
      <c r="F555">
        <v>604</v>
      </c>
      <c r="G555">
        <v>3064</v>
      </c>
      <c r="H555" t="s">
        <v>34</v>
      </c>
      <c r="I555">
        <f t="shared" si="8"/>
        <v>1.0281456953642385</v>
      </c>
    </row>
    <row r="556" spans="1:9" x14ac:dyDescent="0.3">
      <c r="A556" t="s">
        <v>50</v>
      </c>
      <c r="B556">
        <v>551</v>
      </c>
      <c r="C556" s="1">
        <v>43526</v>
      </c>
      <c r="D556">
        <v>3</v>
      </c>
      <c r="E556">
        <v>20.6</v>
      </c>
      <c r="F556">
        <v>537</v>
      </c>
      <c r="G556">
        <v>3064</v>
      </c>
      <c r="H556" t="s">
        <v>34</v>
      </c>
      <c r="I556">
        <f t="shared" si="8"/>
        <v>1.0260707635009312</v>
      </c>
    </row>
    <row r="557" spans="1:9" x14ac:dyDescent="0.3">
      <c r="A557" t="s">
        <v>50</v>
      </c>
      <c r="B557">
        <v>526</v>
      </c>
      <c r="C557" s="1">
        <v>43526</v>
      </c>
      <c r="D557">
        <v>3</v>
      </c>
      <c r="E557">
        <v>20.6</v>
      </c>
      <c r="F557">
        <v>517</v>
      </c>
      <c r="G557">
        <v>3064</v>
      </c>
      <c r="H557" t="s">
        <v>34</v>
      </c>
      <c r="I557">
        <f t="shared" si="8"/>
        <v>1.0174081237911026</v>
      </c>
    </row>
    <row r="558" spans="1:9" x14ac:dyDescent="0.3">
      <c r="A558" t="s">
        <v>50</v>
      </c>
      <c r="B558">
        <v>665</v>
      </c>
      <c r="C558" s="1">
        <v>43519</v>
      </c>
      <c r="D558">
        <v>4</v>
      </c>
      <c r="E558">
        <v>20.6</v>
      </c>
      <c r="F558">
        <v>685</v>
      </c>
      <c r="G558">
        <v>3064</v>
      </c>
      <c r="H558" t="s">
        <v>34</v>
      </c>
      <c r="I558">
        <f t="shared" si="8"/>
        <v>0.97080291970802923</v>
      </c>
    </row>
    <row r="559" spans="1:9" x14ac:dyDescent="0.3">
      <c r="A559" t="s">
        <v>50</v>
      </c>
      <c r="B559">
        <v>626</v>
      </c>
      <c r="C559" s="1">
        <v>43519</v>
      </c>
      <c r="D559">
        <v>4</v>
      </c>
      <c r="E559">
        <v>20.6</v>
      </c>
      <c r="F559">
        <v>648</v>
      </c>
      <c r="G559">
        <v>3064</v>
      </c>
      <c r="H559" t="s">
        <v>34</v>
      </c>
      <c r="I559">
        <f t="shared" si="8"/>
        <v>0.96604938271604934</v>
      </c>
    </row>
    <row r="560" spans="1:9" x14ac:dyDescent="0.3">
      <c r="A560" t="s">
        <v>50</v>
      </c>
      <c r="B560">
        <v>620</v>
      </c>
      <c r="C560" s="1">
        <v>43547</v>
      </c>
      <c r="D560">
        <v>4</v>
      </c>
      <c r="E560">
        <v>20.6</v>
      </c>
      <c r="F560">
        <v>655</v>
      </c>
      <c r="G560">
        <v>3064</v>
      </c>
      <c r="H560" t="s">
        <v>34</v>
      </c>
      <c r="I560">
        <f t="shared" si="8"/>
        <v>0.94656488549618323</v>
      </c>
    </row>
    <row r="561" spans="1:9" x14ac:dyDescent="0.3">
      <c r="A561" t="s">
        <v>50</v>
      </c>
      <c r="B561">
        <v>552</v>
      </c>
      <c r="C561" s="1">
        <v>43547</v>
      </c>
      <c r="D561">
        <v>3</v>
      </c>
      <c r="E561">
        <v>20.6</v>
      </c>
      <c r="F561">
        <v>592</v>
      </c>
      <c r="G561">
        <v>3064</v>
      </c>
      <c r="H561" t="s">
        <v>34</v>
      </c>
      <c r="I561">
        <f t="shared" si="8"/>
        <v>0.93243243243243246</v>
      </c>
    </row>
    <row r="562" spans="1:9" x14ac:dyDescent="0.3">
      <c r="A562" t="s">
        <v>50</v>
      </c>
      <c r="B562">
        <v>657</v>
      </c>
      <c r="C562" s="1">
        <v>43540</v>
      </c>
      <c r="D562">
        <v>4</v>
      </c>
      <c r="E562">
        <v>20.6</v>
      </c>
      <c r="F562">
        <v>706</v>
      </c>
      <c r="G562">
        <v>3064</v>
      </c>
      <c r="H562" t="s">
        <v>34</v>
      </c>
      <c r="I562">
        <f t="shared" si="8"/>
        <v>0.93059490084985841</v>
      </c>
    </row>
    <row r="563" spans="1:9" x14ac:dyDescent="0.3">
      <c r="A563" t="s">
        <v>50</v>
      </c>
      <c r="B563">
        <v>539</v>
      </c>
      <c r="C563" s="1">
        <v>43526</v>
      </c>
      <c r="D563">
        <v>3</v>
      </c>
      <c r="E563">
        <v>20.6</v>
      </c>
      <c r="F563">
        <v>589</v>
      </c>
      <c r="G563">
        <v>3064</v>
      </c>
      <c r="H563" t="s">
        <v>34</v>
      </c>
      <c r="I563">
        <f t="shared" si="8"/>
        <v>0.91511035653650252</v>
      </c>
    </row>
    <row r="564" spans="1:9" x14ac:dyDescent="0.3">
      <c r="A564" t="s">
        <v>50</v>
      </c>
      <c r="B564">
        <v>601</v>
      </c>
      <c r="C564" s="1">
        <v>43477</v>
      </c>
      <c r="D564">
        <v>3</v>
      </c>
      <c r="E564">
        <v>20.6</v>
      </c>
      <c r="F564">
        <v>672</v>
      </c>
      <c r="G564">
        <v>3064</v>
      </c>
      <c r="H564" t="s">
        <v>34</v>
      </c>
      <c r="I564">
        <f t="shared" si="8"/>
        <v>0.89434523809523814</v>
      </c>
    </row>
    <row r="565" spans="1:9" x14ac:dyDescent="0.3">
      <c r="A565" t="s">
        <v>50</v>
      </c>
      <c r="B565">
        <v>527</v>
      </c>
      <c r="C565" s="1">
        <v>43512</v>
      </c>
      <c r="D565">
        <v>3</v>
      </c>
      <c r="E565">
        <v>20.6</v>
      </c>
      <c r="F565">
        <v>603</v>
      </c>
      <c r="G565">
        <v>3064</v>
      </c>
      <c r="H565" t="s">
        <v>34</v>
      </c>
      <c r="I565">
        <f t="shared" si="8"/>
        <v>0.87396351575456055</v>
      </c>
    </row>
    <row r="566" spans="1:9" x14ac:dyDescent="0.3">
      <c r="A566" t="s">
        <v>50</v>
      </c>
      <c r="B566">
        <v>571</v>
      </c>
      <c r="C566" s="1">
        <v>43540</v>
      </c>
      <c r="D566">
        <v>3</v>
      </c>
      <c r="E566">
        <v>20.6</v>
      </c>
      <c r="F566">
        <v>666</v>
      </c>
      <c r="G566">
        <v>3064</v>
      </c>
      <c r="H566" t="s">
        <v>34</v>
      </c>
      <c r="I566">
        <f t="shared" si="8"/>
        <v>0.85735735735735741</v>
      </c>
    </row>
    <row r="567" spans="1:9" x14ac:dyDescent="0.3">
      <c r="A567" t="s">
        <v>50</v>
      </c>
      <c r="B567">
        <v>568</v>
      </c>
      <c r="C567" s="1">
        <v>43547</v>
      </c>
      <c r="D567">
        <v>3</v>
      </c>
      <c r="E567">
        <v>20.6</v>
      </c>
      <c r="F567">
        <v>664</v>
      </c>
      <c r="G567">
        <v>3064</v>
      </c>
      <c r="H567" t="s">
        <v>34</v>
      </c>
      <c r="I567">
        <f t="shared" si="8"/>
        <v>0.85542168674698793</v>
      </c>
    </row>
    <row r="568" spans="1:9" x14ac:dyDescent="0.3">
      <c r="A568" t="s">
        <v>50</v>
      </c>
      <c r="B568">
        <v>560</v>
      </c>
      <c r="C568" s="1">
        <v>43477</v>
      </c>
      <c r="D568">
        <v>3</v>
      </c>
      <c r="E568">
        <v>20.6</v>
      </c>
      <c r="F568">
        <v>662</v>
      </c>
      <c r="G568">
        <v>3064</v>
      </c>
      <c r="H568" t="s">
        <v>34</v>
      </c>
      <c r="I568">
        <f t="shared" si="8"/>
        <v>0.84592145015105735</v>
      </c>
    </row>
    <row r="569" spans="1:9" x14ac:dyDescent="0.3">
      <c r="A569" t="s">
        <v>50</v>
      </c>
      <c r="B569">
        <v>650</v>
      </c>
      <c r="C569" s="1">
        <v>43519</v>
      </c>
      <c r="D569">
        <v>3</v>
      </c>
      <c r="E569">
        <v>20.6</v>
      </c>
      <c r="F569">
        <v>780</v>
      </c>
      <c r="G569">
        <v>3064</v>
      </c>
      <c r="H569" t="s">
        <v>34</v>
      </c>
      <c r="I569">
        <f t="shared" si="8"/>
        <v>0.83333333333333337</v>
      </c>
    </row>
    <row r="570" spans="1:9" x14ac:dyDescent="0.3">
      <c r="A570" t="s">
        <v>50</v>
      </c>
      <c r="B570">
        <v>571</v>
      </c>
      <c r="C570" s="1">
        <v>43519</v>
      </c>
      <c r="D570">
        <v>3</v>
      </c>
      <c r="E570">
        <v>20.6</v>
      </c>
      <c r="F570">
        <v>688</v>
      </c>
      <c r="G570">
        <v>3064</v>
      </c>
      <c r="H570" t="s">
        <v>34</v>
      </c>
      <c r="I570">
        <f t="shared" si="8"/>
        <v>0.82994186046511631</v>
      </c>
    </row>
    <row r="571" spans="1:9" x14ac:dyDescent="0.3">
      <c r="A571" t="s">
        <v>50</v>
      </c>
      <c r="B571">
        <v>545</v>
      </c>
      <c r="C571" s="1">
        <v>43533</v>
      </c>
      <c r="D571">
        <v>3</v>
      </c>
      <c r="E571">
        <v>20.6</v>
      </c>
      <c r="F571">
        <v>659</v>
      </c>
      <c r="G571">
        <v>3064</v>
      </c>
      <c r="H571" t="s">
        <v>34</v>
      </c>
      <c r="I571">
        <f t="shared" si="8"/>
        <v>0.82701062215477994</v>
      </c>
    </row>
    <row r="572" spans="1:9" x14ac:dyDescent="0.3">
      <c r="A572" t="s">
        <v>50</v>
      </c>
      <c r="B572">
        <v>594</v>
      </c>
      <c r="C572" s="1">
        <v>43540</v>
      </c>
      <c r="D572">
        <v>4</v>
      </c>
      <c r="E572">
        <v>20.6</v>
      </c>
      <c r="F572">
        <v>758</v>
      </c>
      <c r="G572">
        <v>3064</v>
      </c>
      <c r="H572" t="s">
        <v>34</v>
      </c>
      <c r="I572">
        <f t="shared" si="8"/>
        <v>0.78364116094986802</v>
      </c>
    </row>
    <row r="573" spans="1:9" x14ac:dyDescent="0.3">
      <c r="A573" t="s">
        <v>50</v>
      </c>
      <c r="B573">
        <v>630</v>
      </c>
      <c r="C573" s="1">
        <v>43512</v>
      </c>
      <c r="D573">
        <v>3</v>
      </c>
      <c r="E573">
        <v>20.6</v>
      </c>
      <c r="F573">
        <v>809</v>
      </c>
      <c r="G573">
        <v>3064</v>
      </c>
      <c r="H573" t="s">
        <v>34</v>
      </c>
      <c r="I573">
        <f t="shared" si="8"/>
        <v>0.77873918417799748</v>
      </c>
    </row>
    <row r="574" spans="1:9" x14ac:dyDescent="0.3">
      <c r="A574" t="s">
        <v>50</v>
      </c>
      <c r="B574">
        <v>519</v>
      </c>
      <c r="C574" s="1">
        <v>43505</v>
      </c>
      <c r="D574">
        <v>4</v>
      </c>
      <c r="E574">
        <v>20.6</v>
      </c>
      <c r="F574">
        <v>671</v>
      </c>
      <c r="G574">
        <v>3064</v>
      </c>
      <c r="H574" t="s">
        <v>34</v>
      </c>
      <c r="I574">
        <f t="shared" si="8"/>
        <v>0.77347242921013415</v>
      </c>
    </row>
    <row r="575" spans="1:9" x14ac:dyDescent="0.3">
      <c r="A575" t="s">
        <v>50</v>
      </c>
      <c r="B575">
        <v>502</v>
      </c>
      <c r="C575" s="1">
        <v>43519</v>
      </c>
      <c r="D575">
        <v>3</v>
      </c>
      <c r="E575">
        <v>20.6</v>
      </c>
      <c r="F575">
        <v>751</v>
      </c>
      <c r="G575">
        <v>3064</v>
      </c>
      <c r="H575" t="s">
        <v>34</v>
      </c>
      <c r="I575">
        <f t="shared" si="8"/>
        <v>0.66844207723035953</v>
      </c>
    </row>
    <row r="576" spans="1:9" x14ac:dyDescent="0.3">
      <c r="A576" t="s">
        <v>294</v>
      </c>
      <c r="B576">
        <v>693</v>
      </c>
      <c r="C576" s="1">
        <v>43526</v>
      </c>
      <c r="D576">
        <v>3</v>
      </c>
      <c r="E576">
        <v>34.700000000000003</v>
      </c>
      <c r="F576">
        <v>863</v>
      </c>
      <c r="G576">
        <v>3977</v>
      </c>
      <c r="H576" t="s">
        <v>17</v>
      </c>
      <c r="I576">
        <f t="shared" si="8"/>
        <v>0.80301274623406715</v>
      </c>
    </row>
    <row r="577" spans="1:9" x14ac:dyDescent="0.3">
      <c r="A577" t="s">
        <v>273</v>
      </c>
      <c r="B577">
        <v>655</v>
      </c>
      <c r="C577" s="1">
        <v>43547</v>
      </c>
      <c r="D577">
        <v>4</v>
      </c>
      <c r="E577">
        <v>34.700000000000003</v>
      </c>
      <c r="F577">
        <v>478</v>
      </c>
      <c r="G577">
        <v>3977</v>
      </c>
      <c r="H577" t="s">
        <v>17</v>
      </c>
      <c r="I577">
        <f t="shared" si="8"/>
        <v>1.3702928870292888</v>
      </c>
    </row>
    <row r="578" spans="1:9" x14ac:dyDescent="0.3">
      <c r="A578" t="s">
        <v>51</v>
      </c>
      <c r="B578">
        <v>1417</v>
      </c>
      <c r="C578" s="1">
        <v>43533</v>
      </c>
      <c r="D578">
        <v>2</v>
      </c>
      <c r="E578">
        <v>2.4</v>
      </c>
      <c r="F578">
        <v>156</v>
      </c>
      <c r="G578">
        <v>3121</v>
      </c>
      <c r="H578" t="s">
        <v>34</v>
      </c>
      <c r="I578">
        <f t="shared" ref="I578:I641" si="9">B578/F578</f>
        <v>9.0833333333333339</v>
      </c>
    </row>
    <row r="579" spans="1:9" x14ac:dyDescent="0.3">
      <c r="A579" t="s">
        <v>51</v>
      </c>
      <c r="B579">
        <v>1294</v>
      </c>
      <c r="C579" s="1">
        <v>43526</v>
      </c>
      <c r="D579">
        <v>3</v>
      </c>
      <c r="E579">
        <v>2.4</v>
      </c>
      <c r="F579">
        <v>172</v>
      </c>
      <c r="G579">
        <v>3121</v>
      </c>
      <c r="H579" t="s">
        <v>34</v>
      </c>
      <c r="I579">
        <f t="shared" si="9"/>
        <v>7.5232558139534884</v>
      </c>
    </row>
    <row r="580" spans="1:9" x14ac:dyDescent="0.3">
      <c r="A580" t="s">
        <v>51</v>
      </c>
      <c r="B580">
        <v>1257</v>
      </c>
      <c r="C580" s="1">
        <v>43477</v>
      </c>
      <c r="D580">
        <v>3</v>
      </c>
      <c r="E580">
        <v>2.4</v>
      </c>
      <c r="F580">
        <v>174</v>
      </c>
      <c r="G580">
        <v>3121</v>
      </c>
      <c r="H580" t="s">
        <v>34</v>
      </c>
      <c r="I580">
        <f t="shared" si="9"/>
        <v>7.2241379310344831</v>
      </c>
    </row>
    <row r="581" spans="1:9" x14ac:dyDescent="0.3">
      <c r="A581" t="s">
        <v>159</v>
      </c>
      <c r="B581">
        <v>842</v>
      </c>
      <c r="C581" s="1">
        <v>43526</v>
      </c>
      <c r="D581">
        <v>3</v>
      </c>
      <c r="E581">
        <v>23</v>
      </c>
      <c r="F581">
        <v>430</v>
      </c>
      <c r="G581">
        <v>3136</v>
      </c>
      <c r="H581" t="s">
        <v>22</v>
      </c>
      <c r="I581">
        <f t="shared" si="9"/>
        <v>1.9581395348837209</v>
      </c>
    </row>
    <row r="582" spans="1:9" x14ac:dyDescent="0.3">
      <c r="A582" t="s">
        <v>159</v>
      </c>
      <c r="B582">
        <v>1069</v>
      </c>
      <c r="C582" s="1">
        <v>43505</v>
      </c>
      <c r="D582">
        <v>4</v>
      </c>
      <c r="E582">
        <v>23</v>
      </c>
      <c r="F582">
        <v>564</v>
      </c>
      <c r="G582">
        <v>3136</v>
      </c>
      <c r="H582" t="s">
        <v>22</v>
      </c>
      <c r="I582">
        <f t="shared" si="9"/>
        <v>1.8953900709219857</v>
      </c>
    </row>
    <row r="583" spans="1:9" x14ac:dyDescent="0.3">
      <c r="A583" t="s">
        <v>159</v>
      </c>
      <c r="B583">
        <v>669</v>
      </c>
      <c r="C583" s="1">
        <v>43547</v>
      </c>
      <c r="D583">
        <v>2</v>
      </c>
      <c r="E583">
        <v>23</v>
      </c>
      <c r="F583">
        <v>380</v>
      </c>
      <c r="G583">
        <v>3136</v>
      </c>
      <c r="H583" t="s">
        <v>22</v>
      </c>
      <c r="I583">
        <f t="shared" si="9"/>
        <v>1.7605263157894737</v>
      </c>
    </row>
    <row r="584" spans="1:9" x14ac:dyDescent="0.3">
      <c r="A584" t="s">
        <v>159</v>
      </c>
      <c r="B584">
        <v>1231</v>
      </c>
      <c r="C584" s="1">
        <v>43533</v>
      </c>
      <c r="D584">
        <v>4</v>
      </c>
      <c r="E584">
        <v>23</v>
      </c>
      <c r="F584">
        <v>1085</v>
      </c>
      <c r="G584">
        <v>3136</v>
      </c>
      <c r="H584" t="s">
        <v>22</v>
      </c>
      <c r="I584">
        <f t="shared" si="9"/>
        <v>1.1345622119815668</v>
      </c>
    </row>
    <row r="585" spans="1:9" x14ac:dyDescent="0.3">
      <c r="A585" t="s">
        <v>159</v>
      </c>
      <c r="B585">
        <v>1173</v>
      </c>
      <c r="C585" s="1">
        <v>43547</v>
      </c>
      <c r="D585">
        <v>3</v>
      </c>
      <c r="E585">
        <v>23</v>
      </c>
      <c r="F585">
        <v>1066</v>
      </c>
      <c r="G585">
        <v>3136</v>
      </c>
      <c r="H585" t="s">
        <v>22</v>
      </c>
      <c r="I585">
        <f t="shared" si="9"/>
        <v>1.100375234521576</v>
      </c>
    </row>
    <row r="586" spans="1:9" x14ac:dyDescent="0.3">
      <c r="A586" t="s">
        <v>159</v>
      </c>
      <c r="B586">
        <v>782</v>
      </c>
      <c r="C586" s="1">
        <v>43547</v>
      </c>
      <c r="D586">
        <v>3</v>
      </c>
      <c r="E586">
        <v>23</v>
      </c>
      <c r="F586">
        <v>825</v>
      </c>
      <c r="G586">
        <v>3136</v>
      </c>
      <c r="H586" t="s">
        <v>22</v>
      </c>
      <c r="I586">
        <f t="shared" si="9"/>
        <v>0.94787878787878788</v>
      </c>
    </row>
    <row r="587" spans="1:9" x14ac:dyDescent="0.3">
      <c r="A587" t="s">
        <v>159</v>
      </c>
      <c r="B587">
        <v>810</v>
      </c>
      <c r="C587" s="1">
        <v>43519</v>
      </c>
      <c r="D587">
        <v>3</v>
      </c>
      <c r="E587">
        <v>23</v>
      </c>
      <c r="F587">
        <v>882</v>
      </c>
      <c r="G587">
        <v>3136</v>
      </c>
      <c r="H587" t="s">
        <v>22</v>
      </c>
      <c r="I587">
        <f t="shared" si="9"/>
        <v>0.91836734693877553</v>
      </c>
    </row>
    <row r="588" spans="1:9" x14ac:dyDescent="0.3">
      <c r="A588" t="s">
        <v>159</v>
      </c>
      <c r="B588">
        <v>684</v>
      </c>
      <c r="C588" s="1">
        <v>43533</v>
      </c>
      <c r="D588">
        <v>3</v>
      </c>
      <c r="E588">
        <v>23</v>
      </c>
      <c r="F588">
        <v>783</v>
      </c>
      <c r="G588">
        <v>3136</v>
      </c>
      <c r="H588" t="s">
        <v>22</v>
      </c>
      <c r="I588">
        <f t="shared" si="9"/>
        <v>0.87356321839080464</v>
      </c>
    </row>
    <row r="589" spans="1:9" x14ac:dyDescent="0.3">
      <c r="A589" t="s">
        <v>159</v>
      </c>
      <c r="B589">
        <v>1023</v>
      </c>
      <c r="C589" s="1">
        <v>43512</v>
      </c>
      <c r="D589">
        <v>3</v>
      </c>
      <c r="E589">
        <v>23</v>
      </c>
      <c r="F589">
        <v>1184</v>
      </c>
      <c r="G589">
        <v>3136</v>
      </c>
      <c r="H589" t="s">
        <v>22</v>
      </c>
      <c r="I589">
        <f t="shared" si="9"/>
        <v>0.86402027027027029</v>
      </c>
    </row>
    <row r="590" spans="1:9" x14ac:dyDescent="0.3">
      <c r="A590" t="s">
        <v>159</v>
      </c>
      <c r="B590">
        <v>853</v>
      </c>
      <c r="C590" s="1">
        <v>43505</v>
      </c>
      <c r="D590">
        <v>3</v>
      </c>
      <c r="E590">
        <v>23</v>
      </c>
      <c r="F590">
        <v>991</v>
      </c>
      <c r="G590">
        <v>3136</v>
      </c>
      <c r="H590" t="s">
        <v>22</v>
      </c>
      <c r="I590">
        <f t="shared" si="9"/>
        <v>0.86074672048435918</v>
      </c>
    </row>
    <row r="591" spans="1:9" x14ac:dyDescent="0.3">
      <c r="A591" t="s">
        <v>159</v>
      </c>
      <c r="B591">
        <v>914</v>
      </c>
      <c r="C591" s="1">
        <v>43519</v>
      </c>
      <c r="D591">
        <v>3</v>
      </c>
      <c r="E591">
        <v>23</v>
      </c>
      <c r="F591">
        <v>1063</v>
      </c>
      <c r="G591">
        <v>3136</v>
      </c>
      <c r="H591" t="s">
        <v>22</v>
      </c>
      <c r="I591">
        <f t="shared" si="9"/>
        <v>0.8598306679209784</v>
      </c>
    </row>
    <row r="592" spans="1:9" x14ac:dyDescent="0.3">
      <c r="A592" t="s">
        <v>295</v>
      </c>
      <c r="B592">
        <v>965</v>
      </c>
      <c r="C592" s="1">
        <v>43526</v>
      </c>
      <c r="D592">
        <v>3</v>
      </c>
      <c r="E592">
        <v>23</v>
      </c>
      <c r="F592">
        <v>835</v>
      </c>
      <c r="G592">
        <v>3136</v>
      </c>
      <c r="H592" t="s">
        <v>22</v>
      </c>
      <c r="I592">
        <f t="shared" si="9"/>
        <v>1.1556886227544909</v>
      </c>
    </row>
    <row r="593" spans="1:9" x14ac:dyDescent="0.3">
      <c r="A593" t="s">
        <v>295</v>
      </c>
      <c r="B593">
        <v>1021</v>
      </c>
      <c r="C593" s="1">
        <v>43526</v>
      </c>
      <c r="D593">
        <v>4</v>
      </c>
      <c r="E593">
        <v>23</v>
      </c>
      <c r="F593">
        <v>1201</v>
      </c>
      <c r="G593">
        <v>3136</v>
      </c>
      <c r="H593" t="s">
        <v>22</v>
      </c>
      <c r="I593">
        <f t="shared" si="9"/>
        <v>0.85012489592006657</v>
      </c>
    </row>
    <row r="594" spans="1:9" x14ac:dyDescent="0.3">
      <c r="A594" t="s">
        <v>253</v>
      </c>
      <c r="B594">
        <v>619</v>
      </c>
      <c r="C594" s="1">
        <v>43519</v>
      </c>
      <c r="D594">
        <v>3</v>
      </c>
      <c r="E594">
        <v>23</v>
      </c>
      <c r="F594">
        <v>509</v>
      </c>
      <c r="G594">
        <v>3136</v>
      </c>
      <c r="H594" t="s">
        <v>22</v>
      </c>
      <c r="I594">
        <f t="shared" si="9"/>
        <v>1.2161100196463654</v>
      </c>
    </row>
    <row r="595" spans="1:9" x14ac:dyDescent="0.3">
      <c r="A595" t="s">
        <v>253</v>
      </c>
      <c r="B595">
        <v>669</v>
      </c>
      <c r="C595" s="1">
        <v>43519</v>
      </c>
      <c r="D595">
        <v>3</v>
      </c>
      <c r="E595">
        <v>23</v>
      </c>
      <c r="F595">
        <v>742</v>
      </c>
      <c r="G595">
        <v>3136</v>
      </c>
      <c r="H595" t="s">
        <v>22</v>
      </c>
      <c r="I595">
        <f t="shared" si="9"/>
        <v>0.90161725067385445</v>
      </c>
    </row>
    <row r="596" spans="1:9" x14ac:dyDescent="0.3">
      <c r="A596" t="s">
        <v>254</v>
      </c>
      <c r="B596">
        <v>562</v>
      </c>
      <c r="C596" s="1">
        <v>43526</v>
      </c>
      <c r="D596">
        <v>2</v>
      </c>
      <c r="E596">
        <v>23</v>
      </c>
      <c r="F596">
        <v>233</v>
      </c>
      <c r="G596">
        <v>3136</v>
      </c>
      <c r="H596" t="s">
        <v>22</v>
      </c>
      <c r="I596">
        <f t="shared" si="9"/>
        <v>2.4120171673819741</v>
      </c>
    </row>
    <row r="597" spans="1:9" x14ac:dyDescent="0.3">
      <c r="A597" t="s">
        <v>254</v>
      </c>
      <c r="B597">
        <v>709</v>
      </c>
      <c r="C597" s="1">
        <v>43519</v>
      </c>
      <c r="D597">
        <v>3</v>
      </c>
      <c r="E597">
        <v>23</v>
      </c>
      <c r="F597">
        <v>408</v>
      </c>
      <c r="G597">
        <v>3136</v>
      </c>
      <c r="H597" t="s">
        <v>22</v>
      </c>
      <c r="I597">
        <f t="shared" si="9"/>
        <v>1.7377450980392157</v>
      </c>
    </row>
    <row r="598" spans="1:9" x14ac:dyDescent="0.3">
      <c r="A598" t="s">
        <v>254</v>
      </c>
      <c r="B598">
        <v>1008</v>
      </c>
      <c r="C598" s="1">
        <v>43519</v>
      </c>
      <c r="D598">
        <v>4</v>
      </c>
      <c r="E598">
        <v>23</v>
      </c>
      <c r="F598">
        <v>875</v>
      </c>
      <c r="G598">
        <v>3136</v>
      </c>
      <c r="H598" t="s">
        <v>22</v>
      </c>
      <c r="I598">
        <f t="shared" si="9"/>
        <v>1.1519999999999999</v>
      </c>
    </row>
    <row r="599" spans="1:9" x14ac:dyDescent="0.3">
      <c r="A599" t="s">
        <v>179</v>
      </c>
      <c r="B599">
        <v>519</v>
      </c>
      <c r="C599" s="1">
        <v>43512</v>
      </c>
      <c r="D599">
        <v>3</v>
      </c>
      <c r="E599">
        <v>14</v>
      </c>
      <c r="F599">
        <v>560</v>
      </c>
      <c r="G599">
        <v>3047</v>
      </c>
      <c r="H599" t="s">
        <v>34</v>
      </c>
      <c r="I599">
        <f t="shared" si="9"/>
        <v>0.92678571428571432</v>
      </c>
    </row>
    <row r="600" spans="1:9" x14ac:dyDescent="0.3">
      <c r="A600" t="s">
        <v>179</v>
      </c>
      <c r="B600">
        <v>531</v>
      </c>
      <c r="C600" s="1">
        <v>43540</v>
      </c>
      <c r="D600">
        <v>3</v>
      </c>
      <c r="E600">
        <v>14</v>
      </c>
      <c r="F600">
        <v>588</v>
      </c>
      <c r="G600">
        <v>3047</v>
      </c>
      <c r="H600" t="s">
        <v>34</v>
      </c>
      <c r="I600">
        <f t="shared" si="9"/>
        <v>0.90306122448979587</v>
      </c>
    </row>
    <row r="601" spans="1:9" x14ac:dyDescent="0.3">
      <c r="A601" t="s">
        <v>179</v>
      </c>
      <c r="B601">
        <v>527</v>
      </c>
      <c r="C601" s="1">
        <v>43547</v>
      </c>
      <c r="D601">
        <v>3</v>
      </c>
      <c r="E601">
        <v>14</v>
      </c>
      <c r="F601">
        <v>588</v>
      </c>
      <c r="G601">
        <v>3047</v>
      </c>
      <c r="H601" t="s">
        <v>34</v>
      </c>
      <c r="I601">
        <f t="shared" si="9"/>
        <v>0.8962585034013606</v>
      </c>
    </row>
    <row r="602" spans="1:9" x14ac:dyDescent="0.3">
      <c r="A602" t="s">
        <v>179</v>
      </c>
      <c r="B602">
        <v>515</v>
      </c>
      <c r="C602" s="1">
        <v>43540</v>
      </c>
      <c r="D602">
        <v>3</v>
      </c>
      <c r="E602">
        <v>14</v>
      </c>
      <c r="F602">
        <v>609</v>
      </c>
      <c r="G602">
        <v>3047</v>
      </c>
      <c r="H602" t="s">
        <v>34</v>
      </c>
      <c r="I602">
        <f t="shared" si="9"/>
        <v>0.84564860426929389</v>
      </c>
    </row>
    <row r="603" spans="1:9" x14ac:dyDescent="0.3">
      <c r="A603" t="s">
        <v>179</v>
      </c>
      <c r="B603">
        <v>443</v>
      </c>
      <c r="C603" s="1">
        <v>43526</v>
      </c>
      <c r="D603">
        <v>3</v>
      </c>
      <c r="E603">
        <v>14</v>
      </c>
      <c r="F603">
        <v>557</v>
      </c>
      <c r="G603">
        <v>3047</v>
      </c>
      <c r="H603" t="s">
        <v>34</v>
      </c>
      <c r="I603">
        <f t="shared" si="9"/>
        <v>0.79533213644524237</v>
      </c>
    </row>
    <row r="604" spans="1:9" x14ac:dyDescent="0.3">
      <c r="A604" t="s">
        <v>179</v>
      </c>
      <c r="B604">
        <v>623</v>
      </c>
      <c r="C604" s="1">
        <v>43547</v>
      </c>
      <c r="D604">
        <v>4</v>
      </c>
      <c r="E604">
        <v>14</v>
      </c>
      <c r="F604">
        <v>790</v>
      </c>
      <c r="G604">
        <v>3047</v>
      </c>
      <c r="H604" t="s">
        <v>34</v>
      </c>
      <c r="I604">
        <f t="shared" si="9"/>
        <v>0.78860759493670884</v>
      </c>
    </row>
    <row r="605" spans="1:9" x14ac:dyDescent="0.3">
      <c r="A605" t="s">
        <v>179</v>
      </c>
      <c r="B605">
        <v>446</v>
      </c>
      <c r="C605" s="1">
        <v>43533</v>
      </c>
      <c r="D605">
        <v>3</v>
      </c>
      <c r="E605">
        <v>14</v>
      </c>
      <c r="F605">
        <v>639</v>
      </c>
      <c r="G605">
        <v>3047</v>
      </c>
      <c r="H605" t="s">
        <v>34</v>
      </c>
      <c r="I605">
        <f t="shared" si="9"/>
        <v>0.6979655712050078</v>
      </c>
    </row>
    <row r="606" spans="1:9" x14ac:dyDescent="0.3">
      <c r="A606" t="s">
        <v>211</v>
      </c>
      <c r="B606">
        <v>1405</v>
      </c>
      <c r="C606" s="1">
        <v>43547</v>
      </c>
      <c r="D606">
        <v>3</v>
      </c>
      <c r="E606">
        <v>24.7</v>
      </c>
      <c r="F606">
        <v>1037</v>
      </c>
      <c r="G606">
        <v>3175</v>
      </c>
      <c r="H606" t="s">
        <v>17</v>
      </c>
      <c r="I606">
        <f t="shared" si="9"/>
        <v>1.3548698167791706</v>
      </c>
    </row>
    <row r="607" spans="1:9" x14ac:dyDescent="0.3">
      <c r="A607" t="s">
        <v>211</v>
      </c>
      <c r="B607">
        <v>578</v>
      </c>
      <c r="C607" s="1">
        <v>43519</v>
      </c>
      <c r="D607">
        <v>3</v>
      </c>
      <c r="E607">
        <v>24.7</v>
      </c>
      <c r="F607">
        <v>534</v>
      </c>
      <c r="G607">
        <v>3175</v>
      </c>
      <c r="H607" t="s">
        <v>17</v>
      </c>
      <c r="I607">
        <f t="shared" si="9"/>
        <v>1.0823970037453183</v>
      </c>
    </row>
    <row r="608" spans="1:9" x14ac:dyDescent="0.3">
      <c r="A608" t="s">
        <v>211</v>
      </c>
      <c r="B608">
        <v>924</v>
      </c>
      <c r="C608" s="1">
        <v>43547</v>
      </c>
      <c r="D608">
        <v>4</v>
      </c>
      <c r="E608">
        <v>24.7</v>
      </c>
      <c r="F608">
        <v>871</v>
      </c>
      <c r="G608">
        <v>3175</v>
      </c>
      <c r="H608" t="s">
        <v>17</v>
      </c>
      <c r="I608">
        <f t="shared" si="9"/>
        <v>1.060849598163031</v>
      </c>
    </row>
    <row r="609" spans="1:9" x14ac:dyDescent="0.3">
      <c r="A609" t="s">
        <v>211</v>
      </c>
      <c r="B609">
        <v>620</v>
      </c>
      <c r="C609" s="1">
        <v>43533</v>
      </c>
      <c r="D609">
        <v>3</v>
      </c>
      <c r="E609">
        <v>24.7</v>
      </c>
      <c r="F609">
        <v>608</v>
      </c>
      <c r="G609">
        <v>3175</v>
      </c>
      <c r="H609" t="s">
        <v>17</v>
      </c>
      <c r="I609">
        <f t="shared" si="9"/>
        <v>1.0197368421052631</v>
      </c>
    </row>
    <row r="610" spans="1:9" x14ac:dyDescent="0.3">
      <c r="A610" t="s">
        <v>197</v>
      </c>
      <c r="B610">
        <v>856</v>
      </c>
      <c r="C610" s="1">
        <v>43533</v>
      </c>
      <c r="D610">
        <v>4</v>
      </c>
      <c r="E610">
        <v>24.7</v>
      </c>
      <c r="F610">
        <v>557</v>
      </c>
      <c r="G610">
        <v>3175</v>
      </c>
      <c r="H610" t="s">
        <v>17</v>
      </c>
      <c r="I610">
        <f t="shared" si="9"/>
        <v>1.5368043087971275</v>
      </c>
    </row>
    <row r="611" spans="1:9" x14ac:dyDescent="0.3">
      <c r="A611" t="s">
        <v>197</v>
      </c>
      <c r="B611">
        <v>601</v>
      </c>
      <c r="C611" s="1">
        <v>43519</v>
      </c>
      <c r="D611">
        <v>3</v>
      </c>
      <c r="E611">
        <v>24.7</v>
      </c>
      <c r="F611">
        <v>442</v>
      </c>
      <c r="G611">
        <v>3175</v>
      </c>
      <c r="H611" t="s">
        <v>17</v>
      </c>
      <c r="I611">
        <f t="shared" si="9"/>
        <v>1.3597285067873304</v>
      </c>
    </row>
    <row r="612" spans="1:9" x14ac:dyDescent="0.3">
      <c r="A612" t="s">
        <v>197</v>
      </c>
      <c r="B612">
        <v>700</v>
      </c>
      <c r="C612" s="1">
        <v>43533</v>
      </c>
      <c r="D612">
        <v>3</v>
      </c>
      <c r="E612">
        <v>24.7</v>
      </c>
      <c r="F612">
        <v>556</v>
      </c>
      <c r="G612">
        <v>3175</v>
      </c>
      <c r="H612" t="s">
        <v>17</v>
      </c>
      <c r="I612">
        <f t="shared" si="9"/>
        <v>1.2589928057553956</v>
      </c>
    </row>
    <row r="613" spans="1:9" x14ac:dyDescent="0.3">
      <c r="A613" t="s">
        <v>197</v>
      </c>
      <c r="B613">
        <v>648</v>
      </c>
      <c r="C613" s="1">
        <v>43540</v>
      </c>
      <c r="D613">
        <v>3</v>
      </c>
      <c r="E613">
        <v>24.7</v>
      </c>
      <c r="F613">
        <v>571</v>
      </c>
      <c r="G613">
        <v>3175</v>
      </c>
      <c r="H613" t="s">
        <v>17</v>
      </c>
      <c r="I613">
        <f t="shared" si="9"/>
        <v>1.1348511383537654</v>
      </c>
    </row>
    <row r="614" spans="1:9" x14ac:dyDescent="0.3">
      <c r="A614" t="s">
        <v>197</v>
      </c>
      <c r="B614">
        <v>641</v>
      </c>
      <c r="C614" s="1">
        <v>43491</v>
      </c>
      <c r="D614">
        <v>3</v>
      </c>
      <c r="E614">
        <v>24.7</v>
      </c>
      <c r="F614">
        <v>576</v>
      </c>
      <c r="G614">
        <v>3175</v>
      </c>
      <c r="H614" t="s">
        <v>17</v>
      </c>
      <c r="I614">
        <f t="shared" si="9"/>
        <v>1.1128472222222223</v>
      </c>
    </row>
    <row r="615" spans="1:9" x14ac:dyDescent="0.3">
      <c r="A615" t="s">
        <v>197</v>
      </c>
      <c r="B615">
        <v>693</v>
      </c>
      <c r="C615" s="1">
        <v>43547</v>
      </c>
      <c r="D615">
        <v>3</v>
      </c>
      <c r="E615">
        <v>24.7</v>
      </c>
      <c r="F615">
        <v>673</v>
      </c>
      <c r="G615">
        <v>3175</v>
      </c>
      <c r="H615" t="s">
        <v>17</v>
      </c>
      <c r="I615">
        <f t="shared" si="9"/>
        <v>1.0297176820208023</v>
      </c>
    </row>
    <row r="616" spans="1:9" x14ac:dyDescent="0.3">
      <c r="A616" t="s">
        <v>52</v>
      </c>
      <c r="B616">
        <v>3086</v>
      </c>
      <c r="C616" s="1">
        <v>43477</v>
      </c>
      <c r="D616">
        <v>5</v>
      </c>
      <c r="E616">
        <v>7.9</v>
      </c>
      <c r="F616">
        <v>859</v>
      </c>
      <c r="G616">
        <v>3103</v>
      </c>
      <c r="H616" t="s">
        <v>15</v>
      </c>
      <c r="I616">
        <f t="shared" si="9"/>
        <v>3.5925494761350407</v>
      </c>
    </row>
    <row r="617" spans="1:9" x14ac:dyDescent="0.3">
      <c r="A617" t="s">
        <v>52</v>
      </c>
      <c r="B617">
        <v>3687</v>
      </c>
      <c r="C617" s="1">
        <v>43477</v>
      </c>
      <c r="D617">
        <v>4</v>
      </c>
      <c r="E617">
        <v>7.9</v>
      </c>
      <c r="F617">
        <v>1092</v>
      </c>
      <c r="G617">
        <v>3103</v>
      </c>
      <c r="H617" t="s">
        <v>15</v>
      </c>
      <c r="I617">
        <f t="shared" si="9"/>
        <v>3.3763736263736264</v>
      </c>
    </row>
    <row r="618" spans="1:9" x14ac:dyDescent="0.3">
      <c r="A618" t="s">
        <v>160</v>
      </c>
      <c r="B618">
        <v>591</v>
      </c>
      <c r="C618" s="1">
        <v>43547</v>
      </c>
      <c r="D618">
        <v>3</v>
      </c>
      <c r="E618">
        <v>14.8</v>
      </c>
      <c r="F618">
        <v>417</v>
      </c>
      <c r="G618">
        <v>3023</v>
      </c>
      <c r="H618" t="s">
        <v>9</v>
      </c>
      <c r="I618">
        <f t="shared" si="9"/>
        <v>1.4172661870503598</v>
      </c>
    </row>
    <row r="619" spans="1:9" x14ac:dyDescent="0.3">
      <c r="A619" t="s">
        <v>160</v>
      </c>
      <c r="B619">
        <v>553</v>
      </c>
      <c r="C619" s="1">
        <v>43533</v>
      </c>
      <c r="D619">
        <v>4</v>
      </c>
      <c r="E619">
        <v>14.8</v>
      </c>
      <c r="F619">
        <v>418</v>
      </c>
      <c r="G619">
        <v>3023</v>
      </c>
      <c r="H619" t="s">
        <v>9</v>
      </c>
      <c r="I619">
        <f t="shared" si="9"/>
        <v>1.3229665071770336</v>
      </c>
    </row>
    <row r="620" spans="1:9" x14ac:dyDescent="0.3">
      <c r="A620" t="s">
        <v>160</v>
      </c>
      <c r="B620">
        <v>606</v>
      </c>
      <c r="C620" s="1">
        <v>43519</v>
      </c>
      <c r="D620">
        <v>3</v>
      </c>
      <c r="E620">
        <v>14.8</v>
      </c>
      <c r="F620">
        <v>559</v>
      </c>
      <c r="G620">
        <v>3023</v>
      </c>
      <c r="H620" t="s">
        <v>9</v>
      </c>
      <c r="I620">
        <f t="shared" si="9"/>
        <v>1.0840787119856887</v>
      </c>
    </row>
    <row r="621" spans="1:9" x14ac:dyDescent="0.3">
      <c r="A621" t="s">
        <v>160</v>
      </c>
      <c r="B621">
        <v>500</v>
      </c>
      <c r="C621" s="1">
        <v>43505</v>
      </c>
      <c r="D621">
        <v>3</v>
      </c>
      <c r="E621">
        <v>14.8</v>
      </c>
      <c r="F621">
        <v>545</v>
      </c>
      <c r="G621">
        <v>3023</v>
      </c>
      <c r="H621" t="s">
        <v>9</v>
      </c>
      <c r="I621">
        <f t="shared" si="9"/>
        <v>0.91743119266055051</v>
      </c>
    </row>
    <row r="622" spans="1:9" x14ac:dyDescent="0.3">
      <c r="A622" t="s">
        <v>160</v>
      </c>
      <c r="B622">
        <v>588</v>
      </c>
      <c r="C622" s="1">
        <v>43526</v>
      </c>
      <c r="D622">
        <v>3</v>
      </c>
      <c r="E622">
        <v>14.8</v>
      </c>
      <c r="F622">
        <v>682</v>
      </c>
      <c r="G622">
        <v>3023</v>
      </c>
      <c r="H622" t="s">
        <v>9</v>
      </c>
      <c r="I622">
        <f t="shared" si="9"/>
        <v>0.8621700879765396</v>
      </c>
    </row>
    <row r="623" spans="1:9" x14ac:dyDescent="0.3">
      <c r="A623" t="s">
        <v>160</v>
      </c>
      <c r="B623">
        <v>630</v>
      </c>
      <c r="C623" s="1">
        <v>43519</v>
      </c>
      <c r="D623">
        <v>3</v>
      </c>
      <c r="E623">
        <v>14.8</v>
      </c>
      <c r="F623">
        <v>744</v>
      </c>
      <c r="G623">
        <v>3023</v>
      </c>
      <c r="H623" t="s">
        <v>9</v>
      </c>
      <c r="I623">
        <f t="shared" si="9"/>
        <v>0.84677419354838712</v>
      </c>
    </row>
    <row r="624" spans="1:9" x14ac:dyDescent="0.3">
      <c r="A624" t="s">
        <v>160</v>
      </c>
      <c r="B624">
        <v>500</v>
      </c>
      <c r="C624" s="1">
        <v>43519</v>
      </c>
      <c r="D624">
        <v>3</v>
      </c>
      <c r="E624">
        <v>14.8</v>
      </c>
      <c r="F624">
        <v>606</v>
      </c>
      <c r="G624">
        <v>3023</v>
      </c>
      <c r="H624" t="s">
        <v>9</v>
      </c>
      <c r="I624">
        <f t="shared" si="9"/>
        <v>0.82508250825082508</v>
      </c>
    </row>
    <row r="625" spans="1:9" x14ac:dyDescent="0.3">
      <c r="A625" t="s">
        <v>160</v>
      </c>
      <c r="B625">
        <v>746</v>
      </c>
      <c r="C625" s="1">
        <v>43526</v>
      </c>
      <c r="D625">
        <v>4</v>
      </c>
      <c r="E625">
        <v>14.8</v>
      </c>
      <c r="F625">
        <v>1163</v>
      </c>
      <c r="G625">
        <v>3023</v>
      </c>
      <c r="H625" t="s">
        <v>9</v>
      </c>
      <c r="I625">
        <f t="shared" si="9"/>
        <v>0.64144453998280304</v>
      </c>
    </row>
    <row r="626" spans="1:9" x14ac:dyDescent="0.3">
      <c r="A626" t="s">
        <v>255</v>
      </c>
      <c r="B626">
        <v>626</v>
      </c>
      <c r="C626" s="1">
        <v>43519</v>
      </c>
      <c r="D626">
        <v>4</v>
      </c>
      <c r="E626">
        <v>18</v>
      </c>
      <c r="F626">
        <v>556</v>
      </c>
      <c r="G626">
        <v>3037</v>
      </c>
      <c r="H626" t="s">
        <v>9</v>
      </c>
      <c r="I626">
        <f t="shared" si="9"/>
        <v>1.1258992805755397</v>
      </c>
    </row>
    <row r="627" spans="1:9" x14ac:dyDescent="0.3">
      <c r="A627" t="s">
        <v>255</v>
      </c>
      <c r="B627">
        <v>661</v>
      </c>
      <c r="C627" s="1">
        <v>43547</v>
      </c>
      <c r="D627">
        <v>4</v>
      </c>
      <c r="E627">
        <v>18</v>
      </c>
      <c r="F627">
        <v>631</v>
      </c>
      <c r="G627">
        <v>3037</v>
      </c>
      <c r="H627" t="s">
        <v>9</v>
      </c>
      <c r="I627">
        <f t="shared" si="9"/>
        <v>1.0475435816164818</v>
      </c>
    </row>
    <row r="628" spans="1:9" x14ac:dyDescent="0.3">
      <c r="A628" t="s">
        <v>256</v>
      </c>
      <c r="B628">
        <v>982</v>
      </c>
      <c r="C628" s="1">
        <v>43547</v>
      </c>
      <c r="D628">
        <v>5</v>
      </c>
      <c r="E628">
        <v>14.7</v>
      </c>
      <c r="F628">
        <v>561</v>
      </c>
      <c r="G628">
        <v>3030</v>
      </c>
      <c r="H628" t="s">
        <v>9</v>
      </c>
      <c r="I628">
        <f t="shared" si="9"/>
        <v>1.750445632798574</v>
      </c>
    </row>
    <row r="629" spans="1:9" x14ac:dyDescent="0.3">
      <c r="A629" t="s">
        <v>256</v>
      </c>
      <c r="B629">
        <v>700</v>
      </c>
      <c r="C629" s="1">
        <v>43526</v>
      </c>
      <c r="D629">
        <v>4</v>
      </c>
      <c r="E629">
        <v>14.7</v>
      </c>
      <c r="F629">
        <v>455</v>
      </c>
      <c r="G629">
        <v>3030</v>
      </c>
      <c r="H629" t="s">
        <v>9</v>
      </c>
      <c r="I629">
        <f t="shared" si="9"/>
        <v>1.5384615384615385</v>
      </c>
    </row>
    <row r="630" spans="1:9" x14ac:dyDescent="0.3">
      <c r="A630" t="s">
        <v>256</v>
      </c>
      <c r="B630">
        <v>813</v>
      </c>
      <c r="C630" s="1">
        <v>43519</v>
      </c>
      <c r="D630">
        <v>4</v>
      </c>
      <c r="E630">
        <v>14.7</v>
      </c>
      <c r="F630">
        <v>804</v>
      </c>
      <c r="G630">
        <v>3030</v>
      </c>
      <c r="H630" t="s">
        <v>9</v>
      </c>
      <c r="I630">
        <f t="shared" si="9"/>
        <v>1.0111940298507462</v>
      </c>
    </row>
    <row r="631" spans="1:9" x14ac:dyDescent="0.3">
      <c r="A631" t="s">
        <v>53</v>
      </c>
      <c r="B631">
        <v>1109</v>
      </c>
      <c r="C631" s="1">
        <v>43533</v>
      </c>
      <c r="D631">
        <v>4</v>
      </c>
      <c r="E631">
        <v>21.8</v>
      </c>
      <c r="F631">
        <v>759</v>
      </c>
      <c r="G631">
        <v>3089</v>
      </c>
      <c r="H631" t="s">
        <v>54</v>
      </c>
      <c r="I631">
        <f t="shared" si="9"/>
        <v>1.4611330698287219</v>
      </c>
    </row>
    <row r="632" spans="1:9" x14ac:dyDescent="0.3">
      <c r="A632" t="s">
        <v>53</v>
      </c>
      <c r="B632">
        <v>755</v>
      </c>
      <c r="C632" s="1">
        <v>43547</v>
      </c>
      <c r="D632">
        <v>4</v>
      </c>
      <c r="E632">
        <v>21.8</v>
      </c>
      <c r="F632">
        <v>552</v>
      </c>
      <c r="G632">
        <v>3089</v>
      </c>
      <c r="H632" t="s">
        <v>54</v>
      </c>
      <c r="I632">
        <f t="shared" si="9"/>
        <v>1.3677536231884058</v>
      </c>
    </row>
    <row r="633" spans="1:9" x14ac:dyDescent="0.3">
      <c r="A633" t="s">
        <v>53</v>
      </c>
      <c r="B633">
        <v>706</v>
      </c>
      <c r="C633" s="1">
        <v>43477</v>
      </c>
      <c r="D633">
        <v>3</v>
      </c>
      <c r="E633">
        <v>21.8</v>
      </c>
      <c r="F633">
        <v>539</v>
      </c>
      <c r="G633">
        <v>3089</v>
      </c>
      <c r="H633" t="s">
        <v>54</v>
      </c>
      <c r="I633">
        <f t="shared" si="9"/>
        <v>1.3098330241187384</v>
      </c>
    </row>
    <row r="634" spans="1:9" x14ac:dyDescent="0.3">
      <c r="A634" t="s">
        <v>53</v>
      </c>
      <c r="B634">
        <v>596</v>
      </c>
      <c r="C634" s="1">
        <v>43477</v>
      </c>
      <c r="D634">
        <v>3</v>
      </c>
      <c r="E634">
        <v>21.8</v>
      </c>
      <c r="F634">
        <v>573</v>
      </c>
      <c r="G634">
        <v>3089</v>
      </c>
      <c r="H634" t="s">
        <v>54</v>
      </c>
      <c r="I634">
        <f t="shared" si="9"/>
        <v>1.0401396160558465</v>
      </c>
    </row>
    <row r="635" spans="1:9" x14ac:dyDescent="0.3">
      <c r="A635" t="s">
        <v>53</v>
      </c>
      <c r="B635">
        <v>1068</v>
      </c>
      <c r="C635" s="1">
        <v>43547</v>
      </c>
      <c r="D635">
        <v>4</v>
      </c>
      <c r="E635">
        <v>21.8</v>
      </c>
      <c r="F635">
        <v>1234</v>
      </c>
      <c r="G635">
        <v>3089</v>
      </c>
      <c r="H635" t="s">
        <v>54</v>
      </c>
      <c r="I635">
        <f t="shared" si="9"/>
        <v>0.86547811993517021</v>
      </c>
    </row>
    <row r="636" spans="1:9" x14ac:dyDescent="0.3">
      <c r="A636" t="s">
        <v>53</v>
      </c>
      <c r="B636">
        <v>759</v>
      </c>
      <c r="C636" s="1">
        <v>43547</v>
      </c>
      <c r="D636">
        <v>4</v>
      </c>
      <c r="E636">
        <v>21.8</v>
      </c>
      <c r="F636">
        <v>971</v>
      </c>
      <c r="G636">
        <v>3089</v>
      </c>
      <c r="H636" t="s">
        <v>54</v>
      </c>
      <c r="I636">
        <f t="shared" si="9"/>
        <v>0.78166838311019571</v>
      </c>
    </row>
    <row r="637" spans="1:9" x14ac:dyDescent="0.3">
      <c r="A637" t="s">
        <v>212</v>
      </c>
      <c r="B637">
        <v>559</v>
      </c>
      <c r="C637" s="1">
        <v>43547</v>
      </c>
      <c r="D637">
        <v>3</v>
      </c>
      <c r="E637">
        <v>27.7</v>
      </c>
      <c r="F637">
        <v>624</v>
      </c>
      <c r="G637">
        <v>3427</v>
      </c>
      <c r="H637" t="s">
        <v>9</v>
      </c>
      <c r="I637">
        <f t="shared" si="9"/>
        <v>0.89583333333333337</v>
      </c>
    </row>
    <row r="638" spans="1:9" x14ac:dyDescent="0.3">
      <c r="A638" t="s">
        <v>212</v>
      </c>
      <c r="B638">
        <v>489</v>
      </c>
      <c r="C638" s="1">
        <v>43533</v>
      </c>
      <c r="D638">
        <v>3</v>
      </c>
      <c r="E638">
        <v>27.7</v>
      </c>
      <c r="F638">
        <v>703</v>
      </c>
      <c r="G638">
        <v>3427</v>
      </c>
      <c r="H638" t="s">
        <v>9</v>
      </c>
      <c r="I638">
        <f t="shared" si="9"/>
        <v>0.69559032716927449</v>
      </c>
    </row>
    <row r="639" spans="1:9" x14ac:dyDescent="0.3">
      <c r="A639" t="s">
        <v>55</v>
      </c>
      <c r="B639">
        <v>1004</v>
      </c>
      <c r="C639" s="1">
        <v>43547</v>
      </c>
      <c r="D639">
        <v>4</v>
      </c>
      <c r="E639">
        <v>22.2</v>
      </c>
      <c r="F639">
        <v>553</v>
      </c>
      <c r="G639">
        <v>3172</v>
      </c>
      <c r="H639" t="s">
        <v>17</v>
      </c>
      <c r="I639">
        <f t="shared" si="9"/>
        <v>1.8155515370705244</v>
      </c>
    </row>
    <row r="640" spans="1:9" x14ac:dyDescent="0.3">
      <c r="A640" t="s">
        <v>55</v>
      </c>
      <c r="B640">
        <v>891</v>
      </c>
      <c r="C640" s="1">
        <v>43533</v>
      </c>
      <c r="D640">
        <v>3</v>
      </c>
      <c r="E640">
        <v>22.2</v>
      </c>
      <c r="F640">
        <v>559</v>
      </c>
      <c r="G640">
        <v>3172</v>
      </c>
      <c r="H640" t="s">
        <v>17</v>
      </c>
      <c r="I640">
        <f t="shared" si="9"/>
        <v>1.5939177101967799</v>
      </c>
    </row>
    <row r="641" spans="1:9" x14ac:dyDescent="0.3">
      <c r="A641" t="s">
        <v>55</v>
      </c>
      <c r="B641">
        <v>878</v>
      </c>
      <c r="C641" s="1">
        <v>43533</v>
      </c>
      <c r="D641">
        <v>3</v>
      </c>
      <c r="E641">
        <v>22.2</v>
      </c>
      <c r="F641">
        <v>552</v>
      </c>
      <c r="G641">
        <v>3172</v>
      </c>
      <c r="H641" t="s">
        <v>17</v>
      </c>
      <c r="I641">
        <f t="shared" si="9"/>
        <v>1.5905797101449275</v>
      </c>
    </row>
    <row r="642" spans="1:9" x14ac:dyDescent="0.3">
      <c r="A642" t="s">
        <v>55</v>
      </c>
      <c r="B642">
        <v>881</v>
      </c>
      <c r="C642" s="1">
        <v>43547</v>
      </c>
      <c r="D642">
        <v>3</v>
      </c>
      <c r="E642">
        <v>22.2</v>
      </c>
      <c r="F642">
        <v>565</v>
      </c>
      <c r="G642">
        <v>3172</v>
      </c>
      <c r="H642" t="s">
        <v>17</v>
      </c>
      <c r="I642">
        <f t="shared" ref="I642:I705" si="10">B642/F642</f>
        <v>1.55929203539823</v>
      </c>
    </row>
    <row r="643" spans="1:9" x14ac:dyDescent="0.3">
      <c r="A643" t="s">
        <v>55</v>
      </c>
      <c r="B643">
        <v>907</v>
      </c>
      <c r="C643" s="1">
        <v>43533</v>
      </c>
      <c r="D643">
        <v>3</v>
      </c>
      <c r="E643">
        <v>22.2</v>
      </c>
      <c r="F643">
        <v>589</v>
      </c>
      <c r="G643">
        <v>3172</v>
      </c>
      <c r="H643" t="s">
        <v>17</v>
      </c>
      <c r="I643">
        <f t="shared" si="10"/>
        <v>1.5398981324278438</v>
      </c>
    </row>
    <row r="644" spans="1:9" x14ac:dyDescent="0.3">
      <c r="A644" t="s">
        <v>55</v>
      </c>
      <c r="B644">
        <v>894</v>
      </c>
      <c r="C644" s="1">
        <v>43533</v>
      </c>
      <c r="D644">
        <v>4</v>
      </c>
      <c r="E644">
        <v>22.2</v>
      </c>
      <c r="F644">
        <v>584</v>
      </c>
      <c r="G644">
        <v>3172</v>
      </c>
      <c r="H644" t="s">
        <v>17</v>
      </c>
      <c r="I644">
        <f t="shared" si="10"/>
        <v>1.5308219178082192</v>
      </c>
    </row>
    <row r="645" spans="1:9" x14ac:dyDescent="0.3">
      <c r="A645" t="s">
        <v>55</v>
      </c>
      <c r="B645">
        <v>823</v>
      </c>
      <c r="C645" s="1">
        <v>43526</v>
      </c>
      <c r="D645">
        <v>3</v>
      </c>
      <c r="E645">
        <v>22.2</v>
      </c>
      <c r="F645">
        <v>541</v>
      </c>
      <c r="G645">
        <v>3172</v>
      </c>
      <c r="H645" t="s">
        <v>17</v>
      </c>
      <c r="I645">
        <f t="shared" si="10"/>
        <v>1.521256931608133</v>
      </c>
    </row>
    <row r="646" spans="1:9" x14ac:dyDescent="0.3">
      <c r="A646" t="s">
        <v>55</v>
      </c>
      <c r="B646">
        <v>848</v>
      </c>
      <c r="C646" s="1">
        <v>43477</v>
      </c>
      <c r="D646">
        <v>4</v>
      </c>
      <c r="E646">
        <v>22.2</v>
      </c>
      <c r="F646">
        <v>571</v>
      </c>
      <c r="G646">
        <v>3172</v>
      </c>
      <c r="H646" t="s">
        <v>17</v>
      </c>
      <c r="I646">
        <f t="shared" si="10"/>
        <v>1.4851138353765323</v>
      </c>
    </row>
    <row r="647" spans="1:9" x14ac:dyDescent="0.3">
      <c r="A647" t="s">
        <v>55</v>
      </c>
      <c r="B647">
        <v>770</v>
      </c>
      <c r="C647" s="1">
        <v>43526</v>
      </c>
      <c r="D647">
        <v>4</v>
      </c>
      <c r="E647">
        <v>22.2</v>
      </c>
      <c r="F647">
        <v>565</v>
      </c>
      <c r="G647">
        <v>3172</v>
      </c>
      <c r="H647" t="s">
        <v>17</v>
      </c>
      <c r="I647">
        <f t="shared" si="10"/>
        <v>1.3628318584070795</v>
      </c>
    </row>
    <row r="648" spans="1:9" x14ac:dyDescent="0.3">
      <c r="A648" t="s">
        <v>55</v>
      </c>
      <c r="B648">
        <v>961</v>
      </c>
      <c r="C648" s="1">
        <v>43477</v>
      </c>
      <c r="D648">
        <v>3</v>
      </c>
      <c r="E648">
        <v>22.2</v>
      </c>
      <c r="F648">
        <v>811</v>
      </c>
      <c r="G648">
        <v>3172</v>
      </c>
      <c r="H648" t="s">
        <v>17</v>
      </c>
      <c r="I648">
        <f t="shared" si="10"/>
        <v>1.1849568434032058</v>
      </c>
    </row>
    <row r="649" spans="1:9" x14ac:dyDescent="0.3">
      <c r="A649" t="s">
        <v>55</v>
      </c>
      <c r="B649">
        <v>1136</v>
      </c>
      <c r="C649" s="1">
        <v>43533</v>
      </c>
      <c r="D649">
        <v>3</v>
      </c>
      <c r="E649">
        <v>22.2</v>
      </c>
      <c r="F649">
        <v>1023</v>
      </c>
      <c r="G649">
        <v>3172</v>
      </c>
      <c r="H649" t="s">
        <v>17</v>
      </c>
      <c r="I649">
        <f t="shared" si="10"/>
        <v>1.1104594330400781</v>
      </c>
    </row>
    <row r="650" spans="1:9" x14ac:dyDescent="0.3">
      <c r="A650" t="s">
        <v>56</v>
      </c>
      <c r="B650">
        <v>1318</v>
      </c>
      <c r="C650" s="1">
        <v>43547</v>
      </c>
      <c r="D650">
        <v>4</v>
      </c>
      <c r="E650">
        <v>12.4</v>
      </c>
      <c r="F650">
        <v>376</v>
      </c>
      <c r="G650">
        <v>3108</v>
      </c>
      <c r="H650" t="s">
        <v>22</v>
      </c>
      <c r="I650">
        <f t="shared" si="10"/>
        <v>3.5053191489361701</v>
      </c>
    </row>
    <row r="651" spans="1:9" x14ac:dyDescent="0.3">
      <c r="A651" t="s">
        <v>56</v>
      </c>
      <c r="B651">
        <v>2261</v>
      </c>
      <c r="C651" s="1">
        <v>43540</v>
      </c>
      <c r="D651">
        <v>5</v>
      </c>
      <c r="E651">
        <v>12.4</v>
      </c>
      <c r="F651">
        <v>987</v>
      </c>
      <c r="G651">
        <v>3108</v>
      </c>
      <c r="H651" t="s">
        <v>22</v>
      </c>
      <c r="I651">
        <f t="shared" si="10"/>
        <v>2.2907801418439715</v>
      </c>
    </row>
    <row r="652" spans="1:9" x14ac:dyDescent="0.3">
      <c r="A652" t="s">
        <v>56</v>
      </c>
      <c r="B652">
        <v>1497</v>
      </c>
      <c r="C652" s="1">
        <v>43519</v>
      </c>
      <c r="D652">
        <v>4</v>
      </c>
      <c r="E652">
        <v>12.4</v>
      </c>
      <c r="F652">
        <v>684</v>
      </c>
      <c r="G652">
        <v>3108</v>
      </c>
      <c r="H652" t="s">
        <v>22</v>
      </c>
      <c r="I652">
        <f t="shared" si="10"/>
        <v>2.1885964912280702</v>
      </c>
    </row>
    <row r="653" spans="1:9" x14ac:dyDescent="0.3">
      <c r="A653" t="s">
        <v>56</v>
      </c>
      <c r="B653">
        <v>1610</v>
      </c>
      <c r="C653" s="1">
        <v>43547</v>
      </c>
      <c r="D653">
        <v>3</v>
      </c>
      <c r="E653">
        <v>12.4</v>
      </c>
      <c r="F653">
        <v>751</v>
      </c>
      <c r="G653">
        <v>3108</v>
      </c>
      <c r="H653" t="s">
        <v>22</v>
      </c>
      <c r="I653">
        <f t="shared" si="10"/>
        <v>2.1438082556591214</v>
      </c>
    </row>
    <row r="654" spans="1:9" x14ac:dyDescent="0.3">
      <c r="A654" t="s">
        <v>56</v>
      </c>
      <c r="B654">
        <v>894</v>
      </c>
      <c r="C654" s="1">
        <v>43526</v>
      </c>
      <c r="D654">
        <v>3</v>
      </c>
      <c r="E654">
        <v>12.4</v>
      </c>
      <c r="F654">
        <v>475</v>
      </c>
      <c r="G654">
        <v>3108</v>
      </c>
      <c r="H654" t="s">
        <v>22</v>
      </c>
      <c r="I654">
        <f t="shared" si="10"/>
        <v>1.8821052631578947</v>
      </c>
    </row>
    <row r="655" spans="1:9" x14ac:dyDescent="0.3">
      <c r="A655" t="s">
        <v>56</v>
      </c>
      <c r="B655">
        <v>1360</v>
      </c>
      <c r="C655" s="1">
        <v>43526</v>
      </c>
      <c r="D655">
        <v>3</v>
      </c>
      <c r="E655">
        <v>12.4</v>
      </c>
      <c r="F655">
        <v>740</v>
      </c>
      <c r="G655">
        <v>3108</v>
      </c>
      <c r="H655" t="s">
        <v>22</v>
      </c>
      <c r="I655">
        <f t="shared" si="10"/>
        <v>1.8378378378378379</v>
      </c>
    </row>
    <row r="656" spans="1:9" x14ac:dyDescent="0.3">
      <c r="A656" t="s">
        <v>56</v>
      </c>
      <c r="B656">
        <v>1324</v>
      </c>
      <c r="C656" s="1">
        <v>43547</v>
      </c>
      <c r="D656">
        <v>3</v>
      </c>
      <c r="E656">
        <v>12.4</v>
      </c>
      <c r="F656">
        <v>737</v>
      </c>
      <c r="G656">
        <v>3108</v>
      </c>
      <c r="H656" t="s">
        <v>22</v>
      </c>
      <c r="I656">
        <f t="shared" si="10"/>
        <v>1.7964721845318861</v>
      </c>
    </row>
    <row r="657" spans="1:9" x14ac:dyDescent="0.3">
      <c r="A657" t="s">
        <v>56</v>
      </c>
      <c r="B657">
        <v>1171</v>
      </c>
      <c r="C657" s="1">
        <v>43547</v>
      </c>
      <c r="D657">
        <v>4</v>
      </c>
      <c r="E657">
        <v>12.4</v>
      </c>
      <c r="F657">
        <v>656</v>
      </c>
      <c r="G657">
        <v>3108</v>
      </c>
      <c r="H657" t="s">
        <v>22</v>
      </c>
      <c r="I657">
        <f t="shared" si="10"/>
        <v>1.7850609756097562</v>
      </c>
    </row>
    <row r="658" spans="1:9" x14ac:dyDescent="0.3">
      <c r="A658" t="s">
        <v>56</v>
      </c>
      <c r="B658">
        <v>1154</v>
      </c>
      <c r="C658" s="1">
        <v>43477</v>
      </c>
      <c r="D658">
        <v>3</v>
      </c>
      <c r="E658">
        <v>12.4</v>
      </c>
      <c r="F658">
        <v>690</v>
      </c>
      <c r="G658">
        <v>3108</v>
      </c>
      <c r="H658" t="s">
        <v>22</v>
      </c>
      <c r="I658">
        <f t="shared" si="10"/>
        <v>1.672463768115942</v>
      </c>
    </row>
    <row r="659" spans="1:9" x14ac:dyDescent="0.3">
      <c r="A659" t="s">
        <v>57</v>
      </c>
      <c r="B659">
        <v>905</v>
      </c>
      <c r="C659" s="1">
        <v>43519</v>
      </c>
      <c r="D659">
        <v>3</v>
      </c>
      <c r="E659">
        <v>14.3</v>
      </c>
      <c r="F659">
        <v>298</v>
      </c>
      <c r="G659">
        <v>3109</v>
      </c>
      <c r="H659" t="s">
        <v>22</v>
      </c>
      <c r="I659">
        <f t="shared" si="10"/>
        <v>3.0369127516778525</v>
      </c>
    </row>
    <row r="660" spans="1:9" x14ac:dyDescent="0.3">
      <c r="A660" t="s">
        <v>57</v>
      </c>
      <c r="B660">
        <v>1409</v>
      </c>
      <c r="C660" s="1">
        <v>43526</v>
      </c>
      <c r="D660">
        <v>4</v>
      </c>
      <c r="E660">
        <v>14.3</v>
      </c>
      <c r="F660">
        <v>611</v>
      </c>
      <c r="G660">
        <v>3109</v>
      </c>
      <c r="H660" t="s">
        <v>22</v>
      </c>
      <c r="I660">
        <f t="shared" si="10"/>
        <v>2.3060556464811786</v>
      </c>
    </row>
    <row r="661" spans="1:9" x14ac:dyDescent="0.3">
      <c r="A661" t="s">
        <v>57</v>
      </c>
      <c r="B661">
        <v>1618</v>
      </c>
      <c r="C661" s="1">
        <v>43533</v>
      </c>
      <c r="D661">
        <v>3</v>
      </c>
      <c r="E661">
        <v>14.3</v>
      </c>
      <c r="F661">
        <v>743</v>
      </c>
      <c r="G661">
        <v>3109</v>
      </c>
      <c r="H661" t="s">
        <v>22</v>
      </c>
      <c r="I661">
        <f t="shared" si="10"/>
        <v>2.177658142664872</v>
      </c>
    </row>
    <row r="662" spans="1:9" x14ac:dyDescent="0.3">
      <c r="A662" t="s">
        <v>57</v>
      </c>
      <c r="B662">
        <v>1429</v>
      </c>
      <c r="C662" s="1">
        <v>43477</v>
      </c>
      <c r="D662">
        <v>4</v>
      </c>
      <c r="E662">
        <v>14.3</v>
      </c>
      <c r="F662">
        <v>670</v>
      </c>
      <c r="G662">
        <v>3109</v>
      </c>
      <c r="H662" t="s">
        <v>22</v>
      </c>
      <c r="I662">
        <f t="shared" si="10"/>
        <v>2.1328358208955223</v>
      </c>
    </row>
    <row r="663" spans="1:9" x14ac:dyDescent="0.3">
      <c r="A663" t="s">
        <v>57</v>
      </c>
      <c r="B663">
        <v>1390</v>
      </c>
      <c r="C663" s="1">
        <v>43547</v>
      </c>
      <c r="D663">
        <v>4</v>
      </c>
      <c r="E663">
        <v>14.3</v>
      </c>
      <c r="F663">
        <v>698</v>
      </c>
      <c r="G663">
        <v>3109</v>
      </c>
      <c r="H663" t="s">
        <v>22</v>
      </c>
      <c r="I663">
        <f t="shared" si="10"/>
        <v>1.9914040114613181</v>
      </c>
    </row>
    <row r="664" spans="1:9" x14ac:dyDescent="0.3">
      <c r="A664" t="s">
        <v>57</v>
      </c>
      <c r="B664">
        <v>1260</v>
      </c>
      <c r="C664" s="1">
        <v>43526</v>
      </c>
      <c r="D664">
        <v>3</v>
      </c>
      <c r="E664">
        <v>14.3</v>
      </c>
      <c r="F664">
        <v>680</v>
      </c>
      <c r="G664">
        <v>3109</v>
      </c>
      <c r="H664" t="s">
        <v>22</v>
      </c>
      <c r="I664">
        <f t="shared" si="10"/>
        <v>1.8529411764705883</v>
      </c>
    </row>
    <row r="665" spans="1:9" x14ac:dyDescent="0.3">
      <c r="A665" t="s">
        <v>57</v>
      </c>
      <c r="B665">
        <v>1209</v>
      </c>
      <c r="C665" s="1">
        <v>43540</v>
      </c>
      <c r="D665">
        <v>5</v>
      </c>
      <c r="E665">
        <v>14.3</v>
      </c>
      <c r="F665">
        <v>656</v>
      </c>
      <c r="G665">
        <v>3109</v>
      </c>
      <c r="H665" t="s">
        <v>22</v>
      </c>
      <c r="I665">
        <f t="shared" si="10"/>
        <v>1.8429878048780488</v>
      </c>
    </row>
    <row r="666" spans="1:9" x14ac:dyDescent="0.3">
      <c r="A666" t="s">
        <v>57</v>
      </c>
      <c r="B666">
        <v>1191</v>
      </c>
      <c r="C666" s="1">
        <v>43547</v>
      </c>
      <c r="D666">
        <v>3</v>
      </c>
      <c r="E666">
        <v>14.3</v>
      </c>
      <c r="F666">
        <v>668</v>
      </c>
      <c r="G666">
        <v>3109</v>
      </c>
      <c r="H666" t="s">
        <v>22</v>
      </c>
      <c r="I666">
        <f t="shared" si="10"/>
        <v>1.782934131736527</v>
      </c>
    </row>
    <row r="667" spans="1:9" x14ac:dyDescent="0.3">
      <c r="A667" t="s">
        <v>57</v>
      </c>
      <c r="B667">
        <v>1159</v>
      </c>
      <c r="C667" s="1">
        <v>43519</v>
      </c>
      <c r="D667">
        <v>4</v>
      </c>
      <c r="E667">
        <v>14.3</v>
      </c>
      <c r="F667">
        <v>677</v>
      </c>
      <c r="G667">
        <v>3109</v>
      </c>
      <c r="H667" t="s">
        <v>22</v>
      </c>
      <c r="I667">
        <f t="shared" si="10"/>
        <v>1.7119645494830134</v>
      </c>
    </row>
    <row r="668" spans="1:9" x14ac:dyDescent="0.3">
      <c r="A668" t="s">
        <v>57</v>
      </c>
      <c r="B668">
        <v>1207</v>
      </c>
      <c r="C668" s="1">
        <v>43477</v>
      </c>
      <c r="D668">
        <v>4</v>
      </c>
      <c r="E668">
        <v>14.3</v>
      </c>
      <c r="F668">
        <v>730</v>
      </c>
      <c r="G668">
        <v>3109</v>
      </c>
      <c r="H668" t="s">
        <v>22</v>
      </c>
      <c r="I668">
        <f t="shared" si="10"/>
        <v>1.6534246575342466</v>
      </c>
    </row>
    <row r="669" spans="1:9" x14ac:dyDescent="0.3">
      <c r="A669" t="s">
        <v>57</v>
      </c>
      <c r="B669">
        <v>1128</v>
      </c>
      <c r="C669" s="1">
        <v>43547</v>
      </c>
      <c r="D669">
        <v>3</v>
      </c>
      <c r="E669">
        <v>14.3</v>
      </c>
      <c r="F669">
        <v>685</v>
      </c>
      <c r="G669">
        <v>3109</v>
      </c>
      <c r="H669" t="s">
        <v>22</v>
      </c>
      <c r="I669">
        <f t="shared" si="10"/>
        <v>1.6467153284671532</v>
      </c>
    </row>
    <row r="670" spans="1:9" x14ac:dyDescent="0.3">
      <c r="A670" t="s">
        <v>57</v>
      </c>
      <c r="B670">
        <v>1207</v>
      </c>
      <c r="C670" s="1">
        <v>43533</v>
      </c>
      <c r="D670">
        <v>4</v>
      </c>
      <c r="E670">
        <v>14.3</v>
      </c>
      <c r="F670">
        <v>747</v>
      </c>
      <c r="G670">
        <v>3109</v>
      </c>
      <c r="H670" t="s">
        <v>22</v>
      </c>
      <c r="I670">
        <f t="shared" si="10"/>
        <v>1.6157965194109773</v>
      </c>
    </row>
    <row r="671" spans="1:9" x14ac:dyDescent="0.3">
      <c r="A671" t="s">
        <v>57</v>
      </c>
      <c r="B671">
        <v>1208</v>
      </c>
      <c r="C671" s="1">
        <v>43533</v>
      </c>
      <c r="D671">
        <v>4</v>
      </c>
      <c r="E671">
        <v>14.3</v>
      </c>
      <c r="F671">
        <v>792</v>
      </c>
      <c r="G671">
        <v>3109</v>
      </c>
      <c r="H671" t="s">
        <v>22</v>
      </c>
      <c r="I671">
        <f t="shared" si="10"/>
        <v>1.5252525252525253</v>
      </c>
    </row>
    <row r="672" spans="1:9" x14ac:dyDescent="0.3">
      <c r="A672" t="s">
        <v>57</v>
      </c>
      <c r="B672">
        <v>1149</v>
      </c>
      <c r="C672" s="1">
        <v>43526</v>
      </c>
      <c r="D672">
        <v>3</v>
      </c>
      <c r="E672">
        <v>14.3</v>
      </c>
      <c r="F672">
        <v>833</v>
      </c>
      <c r="G672">
        <v>3109</v>
      </c>
      <c r="H672" t="s">
        <v>22</v>
      </c>
      <c r="I672">
        <f t="shared" si="10"/>
        <v>1.3793517406962785</v>
      </c>
    </row>
    <row r="673" spans="1:9" x14ac:dyDescent="0.3">
      <c r="A673" t="s">
        <v>257</v>
      </c>
      <c r="B673">
        <v>907</v>
      </c>
      <c r="C673" s="1">
        <v>43547</v>
      </c>
      <c r="D673">
        <v>3</v>
      </c>
      <c r="E673">
        <v>16.100000000000001</v>
      </c>
      <c r="F673">
        <v>407</v>
      </c>
      <c r="G673">
        <v>3111</v>
      </c>
      <c r="H673" t="s">
        <v>22</v>
      </c>
      <c r="I673">
        <f t="shared" si="10"/>
        <v>2.2285012285012287</v>
      </c>
    </row>
    <row r="674" spans="1:9" x14ac:dyDescent="0.3">
      <c r="A674" t="s">
        <v>257</v>
      </c>
      <c r="B674">
        <v>1265</v>
      </c>
      <c r="C674" s="1">
        <v>43526</v>
      </c>
      <c r="D674">
        <v>3</v>
      </c>
      <c r="E674">
        <v>16.100000000000001</v>
      </c>
      <c r="F674">
        <v>723</v>
      </c>
      <c r="G674">
        <v>3111</v>
      </c>
      <c r="H674" t="s">
        <v>22</v>
      </c>
      <c r="I674">
        <f t="shared" si="10"/>
        <v>1.7496542185338866</v>
      </c>
    </row>
    <row r="675" spans="1:9" x14ac:dyDescent="0.3">
      <c r="A675" t="s">
        <v>257</v>
      </c>
      <c r="B675">
        <v>1905</v>
      </c>
      <c r="C675" s="1">
        <v>43526</v>
      </c>
      <c r="D675">
        <v>5</v>
      </c>
      <c r="E675">
        <v>16.100000000000001</v>
      </c>
      <c r="F675">
        <v>1389</v>
      </c>
      <c r="G675">
        <v>3111</v>
      </c>
      <c r="H675" t="s">
        <v>22</v>
      </c>
      <c r="I675">
        <f t="shared" si="10"/>
        <v>1.3714902807775378</v>
      </c>
    </row>
    <row r="676" spans="1:9" x14ac:dyDescent="0.3">
      <c r="A676" t="s">
        <v>257</v>
      </c>
      <c r="B676">
        <v>1961</v>
      </c>
      <c r="C676" s="1">
        <v>43519</v>
      </c>
      <c r="D676">
        <v>7</v>
      </c>
      <c r="E676">
        <v>16.100000000000001</v>
      </c>
      <c r="F676">
        <v>4071</v>
      </c>
      <c r="G676">
        <v>3111</v>
      </c>
      <c r="H676" t="s">
        <v>22</v>
      </c>
      <c r="I676">
        <f t="shared" si="10"/>
        <v>0.48169982805207567</v>
      </c>
    </row>
    <row r="677" spans="1:9" x14ac:dyDescent="0.3">
      <c r="A677" t="s">
        <v>58</v>
      </c>
      <c r="B677">
        <v>482</v>
      </c>
      <c r="C677" s="1">
        <v>43505</v>
      </c>
      <c r="D677">
        <v>3</v>
      </c>
      <c r="E677">
        <v>25.9</v>
      </c>
      <c r="F677">
        <v>162</v>
      </c>
      <c r="G677">
        <v>3754</v>
      </c>
      <c r="H677" t="s">
        <v>54</v>
      </c>
      <c r="I677">
        <f t="shared" si="10"/>
        <v>2.9753086419753085</v>
      </c>
    </row>
    <row r="678" spans="1:9" x14ac:dyDescent="0.3">
      <c r="A678" t="s">
        <v>58</v>
      </c>
      <c r="B678">
        <v>586</v>
      </c>
      <c r="C678" s="1">
        <v>43519</v>
      </c>
      <c r="D678">
        <v>3</v>
      </c>
      <c r="E678">
        <v>25.9</v>
      </c>
      <c r="F678">
        <v>281</v>
      </c>
      <c r="G678">
        <v>3754</v>
      </c>
      <c r="H678" t="s">
        <v>54</v>
      </c>
      <c r="I678">
        <f t="shared" si="10"/>
        <v>2.0854092526690393</v>
      </c>
    </row>
    <row r="679" spans="1:9" x14ac:dyDescent="0.3">
      <c r="A679" t="s">
        <v>58</v>
      </c>
      <c r="B679">
        <v>975</v>
      </c>
      <c r="C679" s="1">
        <v>43533</v>
      </c>
      <c r="D679">
        <v>6</v>
      </c>
      <c r="E679">
        <v>25.9</v>
      </c>
      <c r="F679">
        <v>540</v>
      </c>
      <c r="G679">
        <v>3754</v>
      </c>
      <c r="H679" t="s">
        <v>54</v>
      </c>
      <c r="I679">
        <f t="shared" si="10"/>
        <v>1.8055555555555556</v>
      </c>
    </row>
    <row r="680" spans="1:9" x14ac:dyDescent="0.3">
      <c r="A680" t="s">
        <v>58</v>
      </c>
      <c r="B680">
        <v>596</v>
      </c>
      <c r="C680" s="1">
        <v>43519</v>
      </c>
      <c r="D680">
        <v>3</v>
      </c>
      <c r="E680">
        <v>25.9</v>
      </c>
      <c r="F680">
        <v>360</v>
      </c>
      <c r="G680">
        <v>3754</v>
      </c>
      <c r="H680" t="s">
        <v>54</v>
      </c>
      <c r="I680">
        <f t="shared" si="10"/>
        <v>1.6555555555555554</v>
      </c>
    </row>
    <row r="681" spans="1:9" x14ac:dyDescent="0.3">
      <c r="A681" t="s">
        <v>58</v>
      </c>
      <c r="B681">
        <v>480</v>
      </c>
      <c r="C681" s="1">
        <v>43477</v>
      </c>
      <c r="D681">
        <v>3</v>
      </c>
      <c r="E681">
        <v>25.9</v>
      </c>
      <c r="F681">
        <v>296</v>
      </c>
      <c r="G681">
        <v>3754</v>
      </c>
      <c r="H681" t="s">
        <v>54</v>
      </c>
      <c r="I681">
        <f t="shared" si="10"/>
        <v>1.6216216216216217</v>
      </c>
    </row>
    <row r="682" spans="1:9" x14ac:dyDescent="0.3">
      <c r="A682" t="s">
        <v>58</v>
      </c>
      <c r="B682">
        <v>507</v>
      </c>
      <c r="C682" s="1">
        <v>43526</v>
      </c>
      <c r="D682">
        <v>3</v>
      </c>
      <c r="E682">
        <v>25.9</v>
      </c>
      <c r="F682">
        <v>319</v>
      </c>
      <c r="G682">
        <v>3754</v>
      </c>
      <c r="H682" t="s">
        <v>54</v>
      </c>
      <c r="I682">
        <f t="shared" si="10"/>
        <v>1.5893416927899686</v>
      </c>
    </row>
    <row r="683" spans="1:9" x14ac:dyDescent="0.3">
      <c r="A683" t="s">
        <v>58</v>
      </c>
      <c r="B683">
        <v>546</v>
      </c>
      <c r="C683" s="1">
        <v>43533</v>
      </c>
      <c r="D683">
        <v>3</v>
      </c>
      <c r="E683">
        <v>25.9</v>
      </c>
      <c r="F683">
        <v>344</v>
      </c>
      <c r="G683">
        <v>3754</v>
      </c>
      <c r="H683" t="s">
        <v>54</v>
      </c>
      <c r="I683">
        <f t="shared" si="10"/>
        <v>1.5872093023255813</v>
      </c>
    </row>
    <row r="684" spans="1:9" x14ac:dyDescent="0.3">
      <c r="A684" t="s">
        <v>58</v>
      </c>
      <c r="B684">
        <v>629</v>
      </c>
      <c r="C684" s="1">
        <v>43512</v>
      </c>
      <c r="D684">
        <v>3</v>
      </c>
      <c r="E684">
        <v>25.9</v>
      </c>
      <c r="F684">
        <v>426</v>
      </c>
      <c r="G684">
        <v>3754</v>
      </c>
      <c r="H684" t="s">
        <v>54</v>
      </c>
      <c r="I684">
        <f t="shared" si="10"/>
        <v>1.4765258215962442</v>
      </c>
    </row>
    <row r="685" spans="1:9" x14ac:dyDescent="0.3">
      <c r="A685" t="s">
        <v>58</v>
      </c>
      <c r="B685">
        <v>496</v>
      </c>
      <c r="C685" s="1">
        <v>43533</v>
      </c>
      <c r="D685">
        <v>3</v>
      </c>
      <c r="E685">
        <v>25.9</v>
      </c>
      <c r="F685">
        <v>349</v>
      </c>
      <c r="G685">
        <v>3754</v>
      </c>
      <c r="H685" t="s">
        <v>54</v>
      </c>
      <c r="I685">
        <f t="shared" si="10"/>
        <v>1.4212034383954155</v>
      </c>
    </row>
    <row r="686" spans="1:9" x14ac:dyDescent="0.3">
      <c r="A686" t="s">
        <v>58</v>
      </c>
      <c r="B686">
        <v>541</v>
      </c>
      <c r="C686" s="1">
        <v>43533</v>
      </c>
      <c r="D686">
        <v>3</v>
      </c>
      <c r="E686">
        <v>25.9</v>
      </c>
      <c r="F686">
        <v>389</v>
      </c>
      <c r="G686">
        <v>3754</v>
      </c>
      <c r="H686" t="s">
        <v>54</v>
      </c>
      <c r="I686">
        <f t="shared" si="10"/>
        <v>1.3907455012853471</v>
      </c>
    </row>
    <row r="687" spans="1:9" x14ac:dyDescent="0.3">
      <c r="A687" t="s">
        <v>58</v>
      </c>
      <c r="B687">
        <v>590</v>
      </c>
      <c r="C687" s="1">
        <v>43519</v>
      </c>
      <c r="D687">
        <v>3</v>
      </c>
      <c r="E687">
        <v>25.9</v>
      </c>
      <c r="F687">
        <v>479</v>
      </c>
      <c r="G687">
        <v>3754</v>
      </c>
      <c r="H687" t="s">
        <v>54</v>
      </c>
      <c r="I687">
        <f t="shared" si="10"/>
        <v>1.231732776617954</v>
      </c>
    </row>
    <row r="688" spans="1:9" x14ac:dyDescent="0.3">
      <c r="A688" t="s">
        <v>58</v>
      </c>
      <c r="B688">
        <v>677</v>
      </c>
      <c r="C688" s="1">
        <v>43526</v>
      </c>
      <c r="D688">
        <v>4</v>
      </c>
      <c r="E688">
        <v>25.9</v>
      </c>
      <c r="F688">
        <v>691</v>
      </c>
      <c r="G688">
        <v>3754</v>
      </c>
      <c r="H688" t="s">
        <v>54</v>
      </c>
      <c r="I688">
        <f t="shared" si="10"/>
        <v>0.97973950795947906</v>
      </c>
    </row>
    <row r="689" spans="1:9" x14ac:dyDescent="0.3">
      <c r="A689" t="s">
        <v>296</v>
      </c>
      <c r="B689">
        <v>681</v>
      </c>
      <c r="C689" s="1">
        <v>43526</v>
      </c>
      <c r="D689">
        <v>3</v>
      </c>
      <c r="E689">
        <v>28.8</v>
      </c>
      <c r="F689">
        <v>594</v>
      </c>
      <c r="G689">
        <v>3177</v>
      </c>
      <c r="H689" t="s">
        <v>17</v>
      </c>
      <c r="I689">
        <f t="shared" si="10"/>
        <v>1.1464646464646464</v>
      </c>
    </row>
    <row r="690" spans="1:9" x14ac:dyDescent="0.3">
      <c r="A690" t="s">
        <v>213</v>
      </c>
      <c r="B690">
        <v>1961</v>
      </c>
      <c r="C690" s="1">
        <v>43533</v>
      </c>
      <c r="D690">
        <v>4</v>
      </c>
      <c r="E690">
        <v>8.9</v>
      </c>
      <c r="F690">
        <v>490</v>
      </c>
      <c r="G690">
        <v>3084</v>
      </c>
      <c r="H690" t="s">
        <v>22</v>
      </c>
      <c r="I690">
        <f t="shared" si="10"/>
        <v>4.0020408163265309</v>
      </c>
    </row>
    <row r="691" spans="1:9" x14ac:dyDescent="0.3">
      <c r="A691" t="s">
        <v>213</v>
      </c>
      <c r="B691">
        <v>1259</v>
      </c>
      <c r="C691" s="1">
        <v>43547</v>
      </c>
      <c r="D691">
        <v>3</v>
      </c>
      <c r="E691">
        <v>8.9</v>
      </c>
      <c r="F691">
        <v>556</v>
      </c>
      <c r="G691">
        <v>3084</v>
      </c>
      <c r="H691" t="s">
        <v>22</v>
      </c>
      <c r="I691">
        <f t="shared" si="10"/>
        <v>2.264388489208633</v>
      </c>
    </row>
    <row r="692" spans="1:9" x14ac:dyDescent="0.3">
      <c r="A692" t="s">
        <v>258</v>
      </c>
      <c r="B692">
        <v>1196</v>
      </c>
      <c r="C692" s="1">
        <v>43547</v>
      </c>
      <c r="D692">
        <v>4</v>
      </c>
      <c r="E692">
        <v>27</v>
      </c>
      <c r="F692">
        <v>393</v>
      </c>
      <c r="G692">
        <v>3196</v>
      </c>
      <c r="H692" t="s">
        <v>17</v>
      </c>
      <c r="I692">
        <f t="shared" si="10"/>
        <v>3.0432569974554706</v>
      </c>
    </row>
    <row r="693" spans="1:9" x14ac:dyDescent="0.3">
      <c r="A693" t="s">
        <v>258</v>
      </c>
      <c r="B693">
        <v>753</v>
      </c>
      <c r="C693" s="1">
        <v>43519</v>
      </c>
      <c r="D693">
        <v>3</v>
      </c>
      <c r="E693">
        <v>27</v>
      </c>
      <c r="F693">
        <v>445</v>
      </c>
      <c r="G693">
        <v>3196</v>
      </c>
      <c r="H693" t="s">
        <v>17</v>
      </c>
      <c r="I693">
        <f t="shared" si="10"/>
        <v>1.6921348314606741</v>
      </c>
    </row>
    <row r="694" spans="1:9" x14ac:dyDescent="0.3">
      <c r="A694" t="s">
        <v>258</v>
      </c>
      <c r="B694">
        <v>973</v>
      </c>
      <c r="C694" s="1">
        <v>43526</v>
      </c>
      <c r="D694">
        <v>4</v>
      </c>
      <c r="E694">
        <v>27</v>
      </c>
      <c r="F694">
        <v>611</v>
      </c>
      <c r="G694">
        <v>3196</v>
      </c>
      <c r="H694" t="s">
        <v>17</v>
      </c>
      <c r="I694">
        <f t="shared" si="10"/>
        <v>1.5924713584288053</v>
      </c>
    </row>
    <row r="695" spans="1:9" x14ac:dyDescent="0.3">
      <c r="A695" t="s">
        <v>214</v>
      </c>
      <c r="B695">
        <v>2110</v>
      </c>
      <c r="C695" s="1">
        <v>43533</v>
      </c>
      <c r="D695">
        <v>3</v>
      </c>
      <c r="E695">
        <v>7.2</v>
      </c>
      <c r="F695">
        <v>361</v>
      </c>
      <c r="G695">
        <v>3185</v>
      </c>
      <c r="H695" t="s">
        <v>15</v>
      </c>
      <c r="I695">
        <f t="shared" si="10"/>
        <v>5.8448753462603875</v>
      </c>
    </row>
    <row r="696" spans="1:9" x14ac:dyDescent="0.3">
      <c r="A696" t="s">
        <v>214</v>
      </c>
      <c r="B696">
        <v>2206</v>
      </c>
      <c r="C696" s="1">
        <v>43533</v>
      </c>
      <c r="D696">
        <v>4</v>
      </c>
      <c r="E696">
        <v>7.2</v>
      </c>
      <c r="F696">
        <v>413</v>
      </c>
      <c r="G696">
        <v>3185</v>
      </c>
      <c r="H696" t="s">
        <v>15</v>
      </c>
      <c r="I696">
        <f t="shared" si="10"/>
        <v>5.3414043583535111</v>
      </c>
    </row>
    <row r="697" spans="1:9" x14ac:dyDescent="0.3">
      <c r="A697" t="s">
        <v>214</v>
      </c>
      <c r="B697">
        <v>2244</v>
      </c>
      <c r="C697" s="1">
        <v>43533</v>
      </c>
      <c r="D697">
        <v>3</v>
      </c>
      <c r="E697">
        <v>7.2</v>
      </c>
      <c r="F697">
        <v>528</v>
      </c>
      <c r="G697">
        <v>3185</v>
      </c>
      <c r="H697" t="s">
        <v>15</v>
      </c>
      <c r="I697">
        <f t="shared" si="10"/>
        <v>4.25</v>
      </c>
    </row>
    <row r="698" spans="1:9" x14ac:dyDescent="0.3">
      <c r="A698" t="s">
        <v>214</v>
      </c>
      <c r="B698">
        <v>1493</v>
      </c>
      <c r="C698" s="1">
        <v>43526</v>
      </c>
      <c r="D698">
        <v>3</v>
      </c>
      <c r="E698">
        <v>7.2</v>
      </c>
      <c r="F698">
        <v>377</v>
      </c>
      <c r="G698">
        <v>3185</v>
      </c>
      <c r="H698" t="s">
        <v>15</v>
      </c>
      <c r="I698">
        <f t="shared" si="10"/>
        <v>3.9602122015915118</v>
      </c>
    </row>
    <row r="699" spans="1:9" x14ac:dyDescent="0.3">
      <c r="A699" t="s">
        <v>214</v>
      </c>
      <c r="B699">
        <v>2257</v>
      </c>
      <c r="C699" s="1">
        <v>43533</v>
      </c>
      <c r="D699">
        <v>5</v>
      </c>
      <c r="E699">
        <v>7.2</v>
      </c>
      <c r="F699">
        <v>741</v>
      </c>
      <c r="G699">
        <v>3185</v>
      </c>
      <c r="H699" t="s">
        <v>15</v>
      </c>
      <c r="I699">
        <f t="shared" si="10"/>
        <v>3.0458839406207829</v>
      </c>
    </row>
    <row r="700" spans="1:9" x14ac:dyDescent="0.3">
      <c r="A700" t="s">
        <v>214</v>
      </c>
      <c r="B700">
        <v>1905</v>
      </c>
      <c r="C700" s="1">
        <v>43547</v>
      </c>
      <c r="D700">
        <v>3</v>
      </c>
      <c r="E700">
        <v>7.2</v>
      </c>
      <c r="F700">
        <v>636</v>
      </c>
      <c r="G700">
        <v>3185</v>
      </c>
      <c r="H700" t="s">
        <v>15</v>
      </c>
      <c r="I700">
        <f t="shared" si="10"/>
        <v>2.9952830188679247</v>
      </c>
    </row>
    <row r="701" spans="1:9" x14ac:dyDescent="0.3">
      <c r="A701" t="s">
        <v>180</v>
      </c>
      <c r="B701">
        <v>1240</v>
      </c>
      <c r="C701" s="1">
        <v>43540</v>
      </c>
      <c r="D701">
        <v>4</v>
      </c>
      <c r="E701">
        <v>18</v>
      </c>
      <c r="F701">
        <v>435</v>
      </c>
      <c r="G701">
        <v>3095</v>
      </c>
      <c r="H701" t="s">
        <v>22</v>
      </c>
      <c r="I701">
        <f t="shared" si="10"/>
        <v>2.8505747126436782</v>
      </c>
    </row>
    <row r="702" spans="1:9" x14ac:dyDescent="0.3">
      <c r="A702" t="s">
        <v>180</v>
      </c>
      <c r="B702">
        <v>1285</v>
      </c>
      <c r="C702" s="1">
        <v>43547</v>
      </c>
      <c r="D702">
        <v>4</v>
      </c>
      <c r="E702">
        <v>18</v>
      </c>
      <c r="F702">
        <v>841</v>
      </c>
      <c r="G702">
        <v>3095</v>
      </c>
      <c r="H702" t="s">
        <v>22</v>
      </c>
      <c r="I702">
        <f t="shared" si="10"/>
        <v>1.5279429250891796</v>
      </c>
    </row>
    <row r="703" spans="1:9" x14ac:dyDescent="0.3">
      <c r="A703" t="s">
        <v>180</v>
      </c>
      <c r="B703">
        <v>1210</v>
      </c>
      <c r="C703" s="1">
        <v>43526</v>
      </c>
      <c r="D703">
        <v>4</v>
      </c>
      <c r="E703">
        <v>18</v>
      </c>
      <c r="F703">
        <v>870</v>
      </c>
      <c r="G703">
        <v>3095</v>
      </c>
      <c r="H703" t="s">
        <v>22</v>
      </c>
      <c r="I703">
        <f t="shared" si="10"/>
        <v>1.3908045977011494</v>
      </c>
    </row>
    <row r="704" spans="1:9" x14ac:dyDescent="0.3">
      <c r="A704" t="s">
        <v>180</v>
      </c>
      <c r="B704">
        <v>1291</v>
      </c>
      <c r="C704" s="1">
        <v>43526</v>
      </c>
      <c r="D704">
        <v>3</v>
      </c>
      <c r="E704">
        <v>18</v>
      </c>
      <c r="F704">
        <v>1003</v>
      </c>
      <c r="G704">
        <v>3095</v>
      </c>
      <c r="H704" t="s">
        <v>22</v>
      </c>
      <c r="I704">
        <f t="shared" si="10"/>
        <v>1.2871385842472582</v>
      </c>
    </row>
    <row r="705" spans="1:9" x14ac:dyDescent="0.3">
      <c r="A705" t="s">
        <v>180</v>
      </c>
      <c r="B705">
        <v>828</v>
      </c>
      <c r="C705" s="1">
        <v>43512</v>
      </c>
      <c r="D705">
        <v>3</v>
      </c>
      <c r="E705">
        <v>18</v>
      </c>
      <c r="F705">
        <v>692</v>
      </c>
      <c r="G705">
        <v>3095</v>
      </c>
      <c r="H705" t="s">
        <v>22</v>
      </c>
      <c r="I705">
        <f t="shared" si="10"/>
        <v>1.1965317919075145</v>
      </c>
    </row>
    <row r="706" spans="1:9" x14ac:dyDescent="0.3">
      <c r="A706" t="s">
        <v>180</v>
      </c>
      <c r="B706">
        <v>1143</v>
      </c>
      <c r="C706" s="1">
        <v>43533</v>
      </c>
      <c r="D706">
        <v>4</v>
      </c>
      <c r="E706">
        <v>18</v>
      </c>
      <c r="F706">
        <v>1052</v>
      </c>
      <c r="G706">
        <v>3095</v>
      </c>
      <c r="H706" t="s">
        <v>22</v>
      </c>
      <c r="I706">
        <f t="shared" ref="I706:I769" si="11">B706/F706</f>
        <v>1.0865019011406845</v>
      </c>
    </row>
    <row r="707" spans="1:9" x14ac:dyDescent="0.3">
      <c r="A707" t="s">
        <v>180</v>
      </c>
      <c r="B707">
        <v>841</v>
      </c>
      <c r="C707" s="1">
        <v>43526</v>
      </c>
      <c r="D707">
        <v>4</v>
      </c>
      <c r="E707">
        <v>18</v>
      </c>
      <c r="F707">
        <v>826</v>
      </c>
      <c r="G707">
        <v>3095</v>
      </c>
      <c r="H707" t="s">
        <v>22</v>
      </c>
      <c r="I707">
        <f t="shared" si="11"/>
        <v>1.0181598062953996</v>
      </c>
    </row>
    <row r="708" spans="1:9" x14ac:dyDescent="0.3">
      <c r="A708" t="s">
        <v>180</v>
      </c>
      <c r="B708">
        <v>1254</v>
      </c>
      <c r="C708" s="1">
        <v>43533</v>
      </c>
      <c r="D708">
        <v>3</v>
      </c>
      <c r="E708">
        <v>18</v>
      </c>
      <c r="F708">
        <v>1339</v>
      </c>
      <c r="G708">
        <v>3095</v>
      </c>
      <c r="H708" t="s">
        <v>22</v>
      </c>
      <c r="I708">
        <f t="shared" si="11"/>
        <v>0.93651979088872295</v>
      </c>
    </row>
    <row r="709" spans="1:9" x14ac:dyDescent="0.3">
      <c r="A709" t="s">
        <v>180</v>
      </c>
      <c r="B709">
        <v>1177</v>
      </c>
      <c r="C709" s="1">
        <v>43533</v>
      </c>
      <c r="D709">
        <v>3</v>
      </c>
      <c r="E709">
        <v>18</v>
      </c>
      <c r="F709">
        <v>1974</v>
      </c>
      <c r="G709">
        <v>3095</v>
      </c>
      <c r="H709" t="s">
        <v>22</v>
      </c>
      <c r="I709">
        <f t="shared" si="11"/>
        <v>0.59625126646403237</v>
      </c>
    </row>
    <row r="710" spans="1:9" x14ac:dyDescent="0.3">
      <c r="A710" t="s">
        <v>215</v>
      </c>
      <c r="B710">
        <v>928</v>
      </c>
      <c r="C710" s="1">
        <v>43526</v>
      </c>
      <c r="D710">
        <v>3</v>
      </c>
      <c r="E710">
        <v>18</v>
      </c>
      <c r="F710">
        <v>759</v>
      </c>
      <c r="G710">
        <v>3095</v>
      </c>
      <c r="H710" t="s">
        <v>22</v>
      </c>
      <c r="I710">
        <f t="shared" si="11"/>
        <v>1.22266139657444</v>
      </c>
    </row>
    <row r="711" spans="1:9" x14ac:dyDescent="0.3">
      <c r="A711" t="s">
        <v>215</v>
      </c>
      <c r="B711">
        <v>804</v>
      </c>
      <c r="C711" s="1">
        <v>43533</v>
      </c>
      <c r="D711">
        <v>3</v>
      </c>
      <c r="E711">
        <v>18</v>
      </c>
      <c r="F711">
        <v>784</v>
      </c>
      <c r="G711">
        <v>3095</v>
      </c>
      <c r="H711" t="s">
        <v>22</v>
      </c>
      <c r="I711">
        <f t="shared" si="11"/>
        <v>1.0255102040816326</v>
      </c>
    </row>
    <row r="712" spans="1:9" x14ac:dyDescent="0.3">
      <c r="A712" t="s">
        <v>216</v>
      </c>
      <c r="B712">
        <v>3044</v>
      </c>
      <c r="C712" s="1">
        <v>43547</v>
      </c>
      <c r="D712">
        <v>4</v>
      </c>
      <c r="E712">
        <v>7.2</v>
      </c>
      <c r="F712">
        <v>317</v>
      </c>
      <c r="G712">
        <v>3184</v>
      </c>
      <c r="H712" t="s">
        <v>15</v>
      </c>
      <c r="I712">
        <f t="shared" si="11"/>
        <v>9.6025236593059944</v>
      </c>
    </row>
    <row r="713" spans="1:9" x14ac:dyDescent="0.3">
      <c r="A713" t="s">
        <v>216</v>
      </c>
      <c r="B713">
        <v>1932</v>
      </c>
      <c r="C713" s="1">
        <v>43533</v>
      </c>
      <c r="D713">
        <v>4</v>
      </c>
      <c r="E713">
        <v>7.2</v>
      </c>
      <c r="F713">
        <v>367</v>
      </c>
      <c r="G713">
        <v>3184</v>
      </c>
      <c r="H713" t="s">
        <v>15</v>
      </c>
      <c r="I713">
        <f t="shared" si="11"/>
        <v>5.2643051771117166</v>
      </c>
    </row>
    <row r="714" spans="1:9" x14ac:dyDescent="0.3">
      <c r="A714" t="s">
        <v>216</v>
      </c>
      <c r="B714">
        <v>2454</v>
      </c>
      <c r="C714" s="1">
        <v>43533</v>
      </c>
      <c r="D714">
        <v>3</v>
      </c>
      <c r="E714">
        <v>7.2</v>
      </c>
      <c r="F714">
        <v>558</v>
      </c>
      <c r="G714">
        <v>3184</v>
      </c>
      <c r="H714" t="s">
        <v>15</v>
      </c>
      <c r="I714">
        <f t="shared" si="11"/>
        <v>4.397849462365591</v>
      </c>
    </row>
    <row r="715" spans="1:9" x14ac:dyDescent="0.3">
      <c r="A715" t="s">
        <v>161</v>
      </c>
      <c r="B715">
        <v>471</v>
      </c>
      <c r="C715" s="1">
        <v>43505</v>
      </c>
      <c r="D715">
        <v>1</v>
      </c>
      <c r="E715">
        <v>36.9</v>
      </c>
      <c r="F715">
        <v>1042</v>
      </c>
      <c r="G715">
        <v>3782</v>
      </c>
      <c r="H715" t="s">
        <v>25</v>
      </c>
      <c r="I715">
        <f t="shared" si="11"/>
        <v>0.45201535508637236</v>
      </c>
    </row>
    <row r="716" spans="1:9" x14ac:dyDescent="0.3">
      <c r="A716" t="s">
        <v>59</v>
      </c>
      <c r="B716">
        <v>1094</v>
      </c>
      <c r="C716" s="1">
        <v>43533</v>
      </c>
      <c r="D716">
        <v>4</v>
      </c>
      <c r="E716">
        <v>28.5</v>
      </c>
      <c r="F716">
        <v>593</v>
      </c>
      <c r="G716">
        <v>3802</v>
      </c>
      <c r="H716" t="s">
        <v>17</v>
      </c>
      <c r="I716">
        <f t="shared" si="11"/>
        <v>1.8448566610455313</v>
      </c>
    </row>
    <row r="717" spans="1:9" x14ac:dyDescent="0.3">
      <c r="A717" t="s">
        <v>59</v>
      </c>
      <c r="B717">
        <v>883</v>
      </c>
      <c r="C717" s="1">
        <v>43547</v>
      </c>
      <c r="D717">
        <v>5</v>
      </c>
      <c r="E717">
        <v>28.5</v>
      </c>
      <c r="F717">
        <v>673</v>
      </c>
      <c r="G717">
        <v>3802</v>
      </c>
      <c r="H717" t="s">
        <v>17</v>
      </c>
      <c r="I717">
        <f t="shared" si="11"/>
        <v>1.312035661218425</v>
      </c>
    </row>
    <row r="718" spans="1:9" x14ac:dyDescent="0.3">
      <c r="A718" t="s">
        <v>59</v>
      </c>
      <c r="B718">
        <v>1074</v>
      </c>
      <c r="C718" s="1">
        <v>43526</v>
      </c>
      <c r="D718">
        <v>6</v>
      </c>
      <c r="E718">
        <v>28.5</v>
      </c>
      <c r="F718">
        <v>830</v>
      </c>
      <c r="G718">
        <v>3802</v>
      </c>
      <c r="H718" t="s">
        <v>17</v>
      </c>
      <c r="I718">
        <f t="shared" si="11"/>
        <v>1.2939759036144578</v>
      </c>
    </row>
    <row r="719" spans="1:9" x14ac:dyDescent="0.3">
      <c r="A719" t="s">
        <v>59</v>
      </c>
      <c r="B719">
        <v>668</v>
      </c>
      <c r="C719" s="1">
        <v>43477</v>
      </c>
      <c r="D719">
        <v>3</v>
      </c>
      <c r="E719">
        <v>28.5</v>
      </c>
      <c r="F719">
        <v>585</v>
      </c>
      <c r="G719">
        <v>3802</v>
      </c>
      <c r="H719" t="s">
        <v>17</v>
      </c>
      <c r="I719">
        <f t="shared" si="11"/>
        <v>1.1418803418803418</v>
      </c>
    </row>
    <row r="720" spans="1:9" x14ac:dyDescent="0.3">
      <c r="A720" t="s">
        <v>59</v>
      </c>
      <c r="B720">
        <v>774</v>
      </c>
      <c r="C720" s="1">
        <v>43526</v>
      </c>
      <c r="D720">
        <v>3</v>
      </c>
      <c r="E720">
        <v>28.5</v>
      </c>
      <c r="F720">
        <v>790</v>
      </c>
      <c r="G720">
        <v>3802</v>
      </c>
      <c r="H720" t="s">
        <v>17</v>
      </c>
      <c r="I720">
        <f t="shared" si="11"/>
        <v>0.97974683544303798</v>
      </c>
    </row>
    <row r="721" spans="1:9" x14ac:dyDescent="0.3">
      <c r="A721" t="s">
        <v>60</v>
      </c>
      <c r="B721">
        <v>731</v>
      </c>
      <c r="C721" s="1">
        <v>43547</v>
      </c>
      <c r="D721">
        <v>5</v>
      </c>
      <c r="E721">
        <v>19.600000000000001</v>
      </c>
      <c r="F721">
        <v>377</v>
      </c>
      <c r="G721">
        <v>3076</v>
      </c>
      <c r="H721" t="s">
        <v>34</v>
      </c>
      <c r="I721">
        <f t="shared" si="11"/>
        <v>1.9389920424403182</v>
      </c>
    </row>
    <row r="722" spans="1:9" x14ac:dyDescent="0.3">
      <c r="A722" t="s">
        <v>60</v>
      </c>
      <c r="B722">
        <v>692</v>
      </c>
      <c r="C722" s="1">
        <v>43526</v>
      </c>
      <c r="D722">
        <v>4</v>
      </c>
      <c r="E722">
        <v>19.600000000000001</v>
      </c>
      <c r="F722">
        <v>367</v>
      </c>
      <c r="G722">
        <v>3076</v>
      </c>
      <c r="H722" t="s">
        <v>34</v>
      </c>
      <c r="I722">
        <f t="shared" si="11"/>
        <v>1.8855585831062671</v>
      </c>
    </row>
    <row r="723" spans="1:9" x14ac:dyDescent="0.3">
      <c r="A723" t="s">
        <v>60</v>
      </c>
      <c r="B723">
        <v>615</v>
      </c>
      <c r="C723" s="1">
        <v>43477</v>
      </c>
      <c r="D723">
        <v>3</v>
      </c>
      <c r="E723">
        <v>19.600000000000001</v>
      </c>
      <c r="F723">
        <v>350</v>
      </c>
      <c r="G723">
        <v>3076</v>
      </c>
      <c r="H723" t="s">
        <v>34</v>
      </c>
      <c r="I723">
        <f t="shared" si="11"/>
        <v>1.7571428571428571</v>
      </c>
    </row>
    <row r="724" spans="1:9" x14ac:dyDescent="0.3">
      <c r="A724" t="s">
        <v>60</v>
      </c>
      <c r="B724">
        <v>437</v>
      </c>
      <c r="C724" s="1">
        <v>43477</v>
      </c>
      <c r="D724">
        <v>2</v>
      </c>
      <c r="E724">
        <v>19.600000000000001</v>
      </c>
      <c r="F724">
        <v>255</v>
      </c>
      <c r="G724">
        <v>3076</v>
      </c>
      <c r="H724" t="s">
        <v>34</v>
      </c>
      <c r="I724">
        <f t="shared" si="11"/>
        <v>1.7137254901960783</v>
      </c>
    </row>
    <row r="725" spans="1:9" x14ac:dyDescent="0.3">
      <c r="A725" t="s">
        <v>60</v>
      </c>
      <c r="B725">
        <v>657</v>
      </c>
      <c r="C725" s="1">
        <v>43547</v>
      </c>
      <c r="D725">
        <v>4</v>
      </c>
      <c r="E725">
        <v>19.600000000000001</v>
      </c>
      <c r="F725">
        <v>408</v>
      </c>
      <c r="G725">
        <v>3076</v>
      </c>
      <c r="H725" t="s">
        <v>34</v>
      </c>
      <c r="I725">
        <f t="shared" si="11"/>
        <v>1.6102941176470589</v>
      </c>
    </row>
    <row r="726" spans="1:9" x14ac:dyDescent="0.3">
      <c r="A726" t="s">
        <v>60</v>
      </c>
      <c r="B726">
        <v>598</v>
      </c>
      <c r="C726" s="1">
        <v>43540</v>
      </c>
      <c r="D726">
        <v>3</v>
      </c>
      <c r="E726">
        <v>19.600000000000001</v>
      </c>
      <c r="F726">
        <v>376</v>
      </c>
      <c r="G726">
        <v>3076</v>
      </c>
      <c r="H726" t="s">
        <v>34</v>
      </c>
      <c r="I726">
        <f t="shared" si="11"/>
        <v>1.5904255319148937</v>
      </c>
    </row>
    <row r="727" spans="1:9" x14ac:dyDescent="0.3">
      <c r="A727" t="s">
        <v>60</v>
      </c>
      <c r="B727">
        <v>831</v>
      </c>
      <c r="C727" s="1">
        <v>43547</v>
      </c>
      <c r="D727">
        <v>4</v>
      </c>
      <c r="E727">
        <v>19.600000000000001</v>
      </c>
      <c r="F727">
        <v>595</v>
      </c>
      <c r="G727">
        <v>3076</v>
      </c>
      <c r="H727" t="s">
        <v>34</v>
      </c>
      <c r="I727">
        <f t="shared" si="11"/>
        <v>1.3966386554621848</v>
      </c>
    </row>
    <row r="728" spans="1:9" x14ac:dyDescent="0.3">
      <c r="A728" t="s">
        <v>60</v>
      </c>
      <c r="B728">
        <v>666</v>
      </c>
      <c r="C728" s="1">
        <v>43547</v>
      </c>
      <c r="D728">
        <v>4</v>
      </c>
      <c r="E728">
        <v>19.600000000000001</v>
      </c>
      <c r="F728">
        <v>478</v>
      </c>
      <c r="G728">
        <v>3076</v>
      </c>
      <c r="H728" t="s">
        <v>34</v>
      </c>
      <c r="I728">
        <f t="shared" si="11"/>
        <v>1.393305439330544</v>
      </c>
    </row>
    <row r="729" spans="1:9" x14ac:dyDescent="0.3">
      <c r="A729" t="s">
        <v>60</v>
      </c>
      <c r="B729">
        <v>632</v>
      </c>
      <c r="C729" s="1">
        <v>43540</v>
      </c>
      <c r="D729">
        <v>3</v>
      </c>
      <c r="E729">
        <v>19.600000000000001</v>
      </c>
      <c r="F729">
        <v>460</v>
      </c>
      <c r="G729">
        <v>3076</v>
      </c>
      <c r="H729" t="s">
        <v>34</v>
      </c>
      <c r="I729">
        <f t="shared" si="11"/>
        <v>1.3739130434782609</v>
      </c>
    </row>
    <row r="730" spans="1:9" x14ac:dyDescent="0.3">
      <c r="A730" t="s">
        <v>60</v>
      </c>
      <c r="B730">
        <v>703</v>
      </c>
      <c r="C730" s="1">
        <v>43547</v>
      </c>
      <c r="D730">
        <v>3</v>
      </c>
      <c r="E730">
        <v>19.600000000000001</v>
      </c>
      <c r="F730">
        <v>513</v>
      </c>
      <c r="G730">
        <v>3076</v>
      </c>
      <c r="H730" t="s">
        <v>34</v>
      </c>
      <c r="I730">
        <f t="shared" si="11"/>
        <v>1.3703703703703705</v>
      </c>
    </row>
    <row r="731" spans="1:9" x14ac:dyDescent="0.3">
      <c r="A731" t="s">
        <v>60</v>
      </c>
      <c r="B731">
        <v>786</v>
      </c>
      <c r="C731" s="1">
        <v>43498</v>
      </c>
      <c r="D731">
        <v>4</v>
      </c>
      <c r="E731">
        <v>19.600000000000001</v>
      </c>
      <c r="F731">
        <v>626</v>
      </c>
      <c r="G731">
        <v>3076</v>
      </c>
      <c r="H731" t="s">
        <v>34</v>
      </c>
      <c r="I731">
        <f t="shared" si="11"/>
        <v>1.255591054313099</v>
      </c>
    </row>
    <row r="732" spans="1:9" x14ac:dyDescent="0.3">
      <c r="A732" t="s">
        <v>60</v>
      </c>
      <c r="B732">
        <v>607</v>
      </c>
      <c r="C732" s="1">
        <v>43533</v>
      </c>
      <c r="D732">
        <v>3</v>
      </c>
      <c r="E732">
        <v>19.600000000000001</v>
      </c>
      <c r="F732">
        <v>484</v>
      </c>
      <c r="G732">
        <v>3076</v>
      </c>
      <c r="H732" t="s">
        <v>34</v>
      </c>
      <c r="I732">
        <f t="shared" si="11"/>
        <v>1.2541322314049588</v>
      </c>
    </row>
    <row r="733" spans="1:9" x14ac:dyDescent="0.3">
      <c r="A733" t="s">
        <v>60</v>
      </c>
      <c r="B733">
        <v>667</v>
      </c>
      <c r="C733" s="1">
        <v>43477</v>
      </c>
      <c r="D733">
        <v>3</v>
      </c>
      <c r="E733">
        <v>19.600000000000001</v>
      </c>
      <c r="F733">
        <v>540</v>
      </c>
      <c r="G733">
        <v>3076</v>
      </c>
      <c r="H733" t="s">
        <v>34</v>
      </c>
      <c r="I733">
        <f t="shared" si="11"/>
        <v>1.2351851851851852</v>
      </c>
    </row>
    <row r="734" spans="1:9" x14ac:dyDescent="0.3">
      <c r="A734" t="s">
        <v>60</v>
      </c>
      <c r="B734">
        <v>526</v>
      </c>
      <c r="C734" s="1">
        <v>43547</v>
      </c>
      <c r="D734">
        <v>3</v>
      </c>
      <c r="E734">
        <v>19.600000000000001</v>
      </c>
      <c r="F734">
        <v>426</v>
      </c>
      <c r="G734">
        <v>3076</v>
      </c>
      <c r="H734" t="s">
        <v>34</v>
      </c>
      <c r="I734">
        <f t="shared" si="11"/>
        <v>1.2347417840375587</v>
      </c>
    </row>
    <row r="735" spans="1:9" x14ac:dyDescent="0.3">
      <c r="A735" t="s">
        <v>60</v>
      </c>
      <c r="B735">
        <v>686</v>
      </c>
      <c r="C735" s="1">
        <v>43547</v>
      </c>
      <c r="D735">
        <v>4</v>
      </c>
      <c r="E735">
        <v>19.600000000000001</v>
      </c>
      <c r="F735">
        <v>582</v>
      </c>
      <c r="G735">
        <v>3076</v>
      </c>
      <c r="H735" t="s">
        <v>34</v>
      </c>
      <c r="I735">
        <f t="shared" si="11"/>
        <v>1.1786941580756014</v>
      </c>
    </row>
    <row r="736" spans="1:9" x14ac:dyDescent="0.3">
      <c r="A736" t="s">
        <v>60</v>
      </c>
      <c r="B736">
        <v>622</v>
      </c>
      <c r="C736" s="1">
        <v>43477</v>
      </c>
      <c r="D736">
        <v>4</v>
      </c>
      <c r="E736">
        <v>19.600000000000001</v>
      </c>
      <c r="F736">
        <v>529</v>
      </c>
      <c r="G736">
        <v>3076</v>
      </c>
      <c r="H736" t="s">
        <v>34</v>
      </c>
      <c r="I736">
        <f t="shared" si="11"/>
        <v>1.1758034026465027</v>
      </c>
    </row>
    <row r="737" spans="1:9" x14ac:dyDescent="0.3">
      <c r="A737" t="s">
        <v>60</v>
      </c>
      <c r="B737">
        <v>805</v>
      </c>
      <c r="C737" s="1">
        <v>43526</v>
      </c>
      <c r="D737">
        <v>4</v>
      </c>
      <c r="E737">
        <v>19.600000000000001</v>
      </c>
      <c r="F737">
        <v>689</v>
      </c>
      <c r="G737">
        <v>3076</v>
      </c>
      <c r="H737" t="s">
        <v>34</v>
      </c>
      <c r="I737">
        <f t="shared" si="11"/>
        <v>1.1683599419448476</v>
      </c>
    </row>
    <row r="738" spans="1:9" x14ac:dyDescent="0.3">
      <c r="A738" t="s">
        <v>60</v>
      </c>
      <c r="B738">
        <v>625</v>
      </c>
      <c r="C738" s="1">
        <v>43526</v>
      </c>
      <c r="D738">
        <v>3</v>
      </c>
      <c r="E738">
        <v>19.600000000000001</v>
      </c>
      <c r="F738">
        <v>553</v>
      </c>
      <c r="G738">
        <v>3076</v>
      </c>
      <c r="H738" t="s">
        <v>34</v>
      </c>
      <c r="I738">
        <f t="shared" si="11"/>
        <v>1.1301989150090417</v>
      </c>
    </row>
    <row r="739" spans="1:9" x14ac:dyDescent="0.3">
      <c r="A739" t="s">
        <v>60</v>
      </c>
      <c r="B739">
        <v>604</v>
      </c>
      <c r="C739" s="1">
        <v>43533</v>
      </c>
      <c r="D739">
        <v>3</v>
      </c>
      <c r="E739">
        <v>19.600000000000001</v>
      </c>
      <c r="F739">
        <v>549</v>
      </c>
      <c r="G739">
        <v>3076</v>
      </c>
      <c r="H739" t="s">
        <v>34</v>
      </c>
      <c r="I739">
        <f t="shared" si="11"/>
        <v>1.1001821493624773</v>
      </c>
    </row>
    <row r="740" spans="1:9" x14ac:dyDescent="0.3">
      <c r="A740" t="s">
        <v>60</v>
      </c>
      <c r="B740">
        <v>690</v>
      </c>
      <c r="C740" s="1">
        <v>43547</v>
      </c>
      <c r="D740">
        <v>4</v>
      </c>
      <c r="E740">
        <v>19.600000000000001</v>
      </c>
      <c r="F740">
        <v>638</v>
      </c>
      <c r="G740">
        <v>3076</v>
      </c>
      <c r="H740" t="s">
        <v>34</v>
      </c>
      <c r="I740">
        <f t="shared" si="11"/>
        <v>1.0815047021943573</v>
      </c>
    </row>
    <row r="741" spans="1:9" x14ac:dyDescent="0.3">
      <c r="A741" t="s">
        <v>60</v>
      </c>
      <c r="B741">
        <v>676</v>
      </c>
      <c r="C741" s="1">
        <v>43533</v>
      </c>
      <c r="D741">
        <v>5</v>
      </c>
      <c r="E741">
        <v>19.600000000000001</v>
      </c>
      <c r="F741">
        <v>629</v>
      </c>
      <c r="G741">
        <v>3076</v>
      </c>
      <c r="H741" t="s">
        <v>34</v>
      </c>
      <c r="I741">
        <f t="shared" si="11"/>
        <v>1.0747217806041336</v>
      </c>
    </row>
    <row r="742" spans="1:9" x14ac:dyDescent="0.3">
      <c r="A742" t="s">
        <v>60</v>
      </c>
      <c r="B742">
        <v>599</v>
      </c>
      <c r="C742" s="1">
        <v>43540</v>
      </c>
      <c r="D742">
        <v>3</v>
      </c>
      <c r="E742">
        <v>19.600000000000001</v>
      </c>
      <c r="F742">
        <v>558</v>
      </c>
      <c r="G742">
        <v>3076</v>
      </c>
      <c r="H742" t="s">
        <v>34</v>
      </c>
      <c r="I742">
        <f t="shared" si="11"/>
        <v>1.0734767025089607</v>
      </c>
    </row>
    <row r="743" spans="1:9" x14ac:dyDescent="0.3">
      <c r="A743" t="s">
        <v>60</v>
      </c>
      <c r="B743">
        <v>569</v>
      </c>
      <c r="C743" s="1">
        <v>43526</v>
      </c>
      <c r="D743">
        <v>3</v>
      </c>
      <c r="E743">
        <v>19.600000000000001</v>
      </c>
      <c r="F743">
        <v>539</v>
      </c>
      <c r="G743">
        <v>3076</v>
      </c>
      <c r="H743" t="s">
        <v>34</v>
      </c>
      <c r="I743">
        <f t="shared" si="11"/>
        <v>1.0556586270871986</v>
      </c>
    </row>
    <row r="744" spans="1:9" x14ac:dyDescent="0.3">
      <c r="A744" t="s">
        <v>60</v>
      </c>
      <c r="B744">
        <v>621</v>
      </c>
      <c r="C744" s="1">
        <v>43519</v>
      </c>
      <c r="D744">
        <v>3</v>
      </c>
      <c r="E744">
        <v>19.600000000000001</v>
      </c>
      <c r="F744">
        <v>591</v>
      </c>
      <c r="G744">
        <v>3076</v>
      </c>
      <c r="H744" t="s">
        <v>34</v>
      </c>
      <c r="I744">
        <f t="shared" si="11"/>
        <v>1.0507614213197969</v>
      </c>
    </row>
    <row r="745" spans="1:9" x14ac:dyDescent="0.3">
      <c r="A745" t="s">
        <v>60</v>
      </c>
      <c r="B745">
        <v>580</v>
      </c>
      <c r="C745" s="1">
        <v>43477</v>
      </c>
      <c r="D745">
        <v>3</v>
      </c>
      <c r="E745">
        <v>19.600000000000001</v>
      </c>
      <c r="F745">
        <v>559</v>
      </c>
      <c r="G745">
        <v>3076</v>
      </c>
      <c r="H745" t="s">
        <v>34</v>
      </c>
      <c r="I745">
        <f t="shared" si="11"/>
        <v>1.0375670840787119</v>
      </c>
    </row>
    <row r="746" spans="1:9" x14ac:dyDescent="0.3">
      <c r="A746" t="s">
        <v>60</v>
      </c>
      <c r="B746">
        <v>588</v>
      </c>
      <c r="C746" s="1">
        <v>43526</v>
      </c>
      <c r="D746">
        <v>3</v>
      </c>
      <c r="E746">
        <v>19.600000000000001</v>
      </c>
      <c r="F746">
        <v>603</v>
      </c>
      <c r="G746">
        <v>3076</v>
      </c>
      <c r="H746" t="s">
        <v>34</v>
      </c>
      <c r="I746">
        <f t="shared" si="11"/>
        <v>0.97512437810945274</v>
      </c>
    </row>
    <row r="747" spans="1:9" x14ac:dyDescent="0.3">
      <c r="A747" t="s">
        <v>60</v>
      </c>
      <c r="B747">
        <v>674</v>
      </c>
      <c r="C747" s="1">
        <v>43547</v>
      </c>
      <c r="D747">
        <v>3</v>
      </c>
      <c r="E747">
        <v>19.600000000000001</v>
      </c>
      <c r="F747">
        <v>697</v>
      </c>
      <c r="G747">
        <v>3076</v>
      </c>
      <c r="H747" t="s">
        <v>34</v>
      </c>
      <c r="I747">
        <f t="shared" si="11"/>
        <v>0.96700143472022959</v>
      </c>
    </row>
    <row r="748" spans="1:9" x14ac:dyDescent="0.3">
      <c r="A748" t="s">
        <v>60</v>
      </c>
      <c r="B748">
        <v>535</v>
      </c>
      <c r="C748" s="1">
        <v>43526</v>
      </c>
      <c r="D748">
        <v>3</v>
      </c>
      <c r="E748">
        <v>19.600000000000001</v>
      </c>
      <c r="F748">
        <v>558</v>
      </c>
      <c r="G748">
        <v>3076</v>
      </c>
      <c r="H748" t="s">
        <v>34</v>
      </c>
      <c r="I748">
        <f t="shared" si="11"/>
        <v>0.95878136200716846</v>
      </c>
    </row>
    <row r="749" spans="1:9" x14ac:dyDescent="0.3">
      <c r="A749" t="s">
        <v>61</v>
      </c>
      <c r="B749">
        <v>1219</v>
      </c>
      <c r="C749" s="1">
        <v>43547</v>
      </c>
      <c r="D749">
        <v>3</v>
      </c>
      <c r="E749">
        <v>7.5</v>
      </c>
      <c r="F749">
        <v>226</v>
      </c>
      <c r="G749">
        <v>3040</v>
      </c>
      <c r="H749" t="s">
        <v>9</v>
      </c>
      <c r="I749">
        <f t="shared" si="11"/>
        <v>5.3938053097345131</v>
      </c>
    </row>
    <row r="750" spans="1:9" x14ac:dyDescent="0.3">
      <c r="A750" t="s">
        <v>61</v>
      </c>
      <c r="B750">
        <v>1657</v>
      </c>
      <c r="C750" s="1">
        <v>43547</v>
      </c>
      <c r="D750">
        <v>4</v>
      </c>
      <c r="E750">
        <v>7.5</v>
      </c>
      <c r="F750">
        <v>360</v>
      </c>
      <c r="G750">
        <v>3040</v>
      </c>
      <c r="H750" t="s">
        <v>9</v>
      </c>
      <c r="I750">
        <f t="shared" si="11"/>
        <v>4.6027777777777779</v>
      </c>
    </row>
    <row r="751" spans="1:9" x14ac:dyDescent="0.3">
      <c r="A751" t="s">
        <v>61</v>
      </c>
      <c r="B751">
        <v>1568</v>
      </c>
      <c r="C751" s="1">
        <v>43533</v>
      </c>
      <c r="D751">
        <v>5</v>
      </c>
      <c r="E751">
        <v>7.5</v>
      </c>
      <c r="F751">
        <v>365</v>
      </c>
      <c r="G751">
        <v>3040</v>
      </c>
      <c r="H751" t="s">
        <v>9</v>
      </c>
      <c r="I751">
        <f t="shared" si="11"/>
        <v>4.2958904109589042</v>
      </c>
    </row>
    <row r="752" spans="1:9" x14ac:dyDescent="0.3">
      <c r="A752" t="s">
        <v>61</v>
      </c>
      <c r="B752">
        <v>1734</v>
      </c>
      <c r="C752" s="1">
        <v>43519</v>
      </c>
      <c r="D752">
        <v>4</v>
      </c>
      <c r="E752">
        <v>7.5</v>
      </c>
      <c r="F752">
        <v>445</v>
      </c>
      <c r="G752">
        <v>3040</v>
      </c>
      <c r="H752" t="s">
        <v>9</v>
      </c>
      <c r="I752">
        <f t="shared" si="11"/>
        <v>3.8966292134831462</v>
      </c>
    </row>
    <row r="753" spans="1:9" x14ac:dyDescent="0.3">
      <c r="A753" t="s">
        <v>61</v>
      </c>
      <c r="B753">
        <v>1491</v>
      </c>
      <c r="C753" s="1">
        <v>43547</v>
      </c>
      <c r="D753">
        <v>4</v>
      </c>
      <c r="E753">
        <v>7.5</v>
      </c>
      <c r="F753">
        <v>454</v>
      </c>
      <c r="G753">
        <v>3040</v>
      </c>
      <c r="H753" t="s">
        <v>9</v>
      </c>
      <c r="I753">
        <f t="shared" si="11"/>
        <v>3.2841409691629955</v>
      </c>
    </row>
    <row r="754" spans="1:9" x14ac:dyDescent="0.3">
      <c r="A754" t="s">
        <v>61</v>
      </c>
      <c r="B754">
        <v>955</v>
      </c>
      <c r="C754" s="1">
        <v>43526</v>
      </c>
      <c r="D754">
        <v>2</v>
      </c>
      <c r="E754">
        <v>7.5</v>
      </c>
      <c r="F754">
        <v>296</v>
      </c>
      <c r="G754">
        <v>3040</v>
      </c>
      <c r="H754" t="s">
        <v>9</v>
      </c>
      <c r="I754">
        <f t="shared" si="11"/>
        <v>3.2263513513513513</v>
      </c>
    </row>
    <row r="755" spans="1:9" x14ac:dyDescent="0.3">
      <c r="A755" t="s">
        <v>61</v>
      </c>
      <c r="B755">
        <v>2211</v>
      </c>
      <c r="C755" s="1">
        <v>43477</v>
      </c>
      <c r="D755">
        <v>5</v>
      </c>
      <c r="E755">
        <v>7.5</v>
      </c>
      <c r="F755">
        <v>695</v>
      </c>
      <c r="G755">
        <v>3040</v>
      </c>
      <c r="H755" t="s">
        <v>9</v>
      </c>
      <c r="I755">
        <f t="shared" si="11"/>
        <v>3.1812949640287771</v>
      </c>
    </row>
    <row r="756" spans="1:9" x14ac:dyDescent="0.3">
      <c r="A756" t="s">
        <v>61</v>
      </c>
      <c r="B756">
        <v>1468</v>
      </c>
      <c r="C756" s="1">
        <v>43547</v>
      </c>
      <c r="D756">
        <v>3</v>
      </c>
      <c r="E756">
        <v>7.5</v>
      </c>
      <c r="F756">
        <v>470</v>
      </c>
      <c r="G756">
        <v>3040</v>
      </c>
      <c r="H756" t="s">
        <v>9</v>
      </c>
      <c r="I756">
        <f t="shared" si="11"/>
        <v>3.1234042553191488</v>
      </c>
    </row>
    <row r="757" spans="1:9" x14ac:dyDescent="0.3">
      <c r="A757" t="s">
        <v>61</v>
      </c>
      <c r="B757">
        <v>1965</v>
      </c>
      <c r="C757" s="1">
        <v>43533</v>
      </c>
      <c r="D757">
        <v>4</v>
      </c>
      <c r="E757">
        <v>7.5</v>
      </c>
      <c r="F757">
        <v>661</v>
      </c>
      <c r="G757">
        <v>3040</v>
      </c>
      <c r="H757" t="s">
        <v>9</v>
      </c>
      <c r="I757">
        <f t="shared" si="11"/>
        <v>2.9727685325264752</v>
      </c>
    </row>
    <row r="758" spans="1:9" x14ac:dyDescent="0.3">
      <c r="A758" t="s">
        <v>61</v>
      </c>
      <c r="B758">
        <v>1720</v>
      </c>
      <c r="C758" s="1">
        <v>43512</v>
      </c>
      <c r="D758">
        <v>3</v>
      </c>
      <c r="E758">
        <v>7.5</v>
      </c>
      <c r="F758">
        <v>594</v>
      </c>
      <c r="G758">
        <v>3040</v>
      </c>
      <c r="H758" t="s">
        <v>9</v>
      </c>
      <c r="I758">
        <f t="shared" si="11"/>
        <v>2.8956228956228958</v>
      </c>
    </row>
    <row r="759" spans="1:9" x14ac:dyDescent="0.3">
      <c r="A759" t="s">
        <v>61</v>
      </c>
      <c r="B759">
        <v>2110</v>
      </c>
      <c r="C759" s="1">
        <v>43547</v>
      </c>
      <c r="D759">
        <v>3</v>
      </c>
      <c r="E759">
        <v>7.5</v>
      </c>
      <c r="F759">
        <v>741</v>
      </c>
      <c r="G759">
        <v>3040</v>
      </c>
      <c r="H759" t="s">
        <v>9</v>
      </c>
      <c r="I759">
        <f t="shared" si="11"/>
        <v>2.8475033738191633</v>
      </c>
    </row>
    <row r="760" spans="1:9" x14ac:dyDescent="0.3">
      <c r="A760" t="s">
        <v>61</v>
      </c>
      <c r="B760">
        <v>2160</v>
      </c>
      <c r="C760" s="1">
        <v>43526</v>
      </c>
      <c r="D760">
        <v>4</v>
      </c>
      <c r="E760">
        <v>7.5</v>
      </c>
      <c r="F760">
        <v>762</v>
      </c>
      <c r="G760">
        <v>3040</v>
      </c>
      <c r="H760" t="s">
        <v>9</v>
      </c>
      <c r="I760">
        <f t="shared" si="11"/>
        <v>2.8346456692913384</v>
      </c>
    </row>
    <row r="761" spans="1:9" x14ac:dyDescent="0.3">
      <c r="A761" t="s">
        <v>61</v>
      </c>
      <c r="B761">
        <v>1730</v>
      </c>
      <c r="C761" s="1">
        <v>43547</v>
      </c>
      <c r="D761">
        <v>4</v>
      </c>
      <c r="E761">
        <v>7.5</v>
      </c>
      <c r="F761">
        <v>622</v>
      </c>
      <c r="G761">
        <v>3040</v>
      </c>
      <c r="H761" t="s">
        <v>9</v>
      </c>
      <c r="I761">
        <f t="shared" si="11"/>
        <v>2.7813504823151125</v>
      </c>
    </row>
    <row r="762" spans="1:9" x14ac:dyDescent="0.3">
      <c r="A762" t="s">
        <v>61</v>
      </c>
      <c r="B762">
        <v>1731</v>
      </c>
      <c r="C762" s="1">
        <v>43533</v>
      </c>
      <c r="D762">
        <v>3</v>
      </c>
      <c r="E762">
        <v>7.5</v>
      </c>
      <c r="F762">
        <v>637</v>
      </c>
      <c r="G762">
        <v>3040</v>
      </c>
      <c r="H762" t="s">
        <v>9</v>
      </c>
      <c r="I762">
        <f t="shared" si="11"/>
        <v>2.7174254317111459</v>
      </c>
    </row>
    <row r="763" spans="1:9" x14ac:dyDescent="0.3">
      <c r="A763" t="s">
        <v>61</v>
      </c>
      <c r="B763">
        <v>1969</v>
      </c>
      <c r="C763" s="1">
        <v>43547</v>
      </c>
      <c r="D763">
        <v>4</v>
      </c>
      <c r="E763">
        <v>7.5</v>
      </c>
      <c r="F763">
        <v>780</v>
      </c>
      <c r="G763">
        <v>3040</v>
      </c>
      <c r="H763" t="s">
        <v>9</v>
      </c>
      <c r="I763">
        <f t="shared" si="11"/>
        <v>2.5243589743589743</v>
      </c>
    </row>
    <row r="764" spans="1:9" x14ac:dyDescent="0.3">
      <c r="A764" t="s">
        <v>61</v>
      </c>
      <c r="B764">
        <v>1569</v>
      </c>
      <c r="C764" s="1">
        <v>43547</v>
      </c>
      <c r="D764">
        <v>5</v>
      </c>
      <c r="E764">
        <v>7.5</v>
      </c>
      <c r="F764">
        <v>654</v>
      </c>
      <c r="G764">
        <v>3040</v>
      </c>
      <c r="H764" t="s">
        <v>9</v>
      </c>
      <c r="I764">
        <f t="shared" si="11"/>
        <v>2.3990825688073394</v>
      </c>
    </row>
    <row r="765" spans="1:9" x14ac:dyDescent="0.3">
      <c r="A765" t="s">
        <v>61</v>
      </c>
      <c r="B765">
        <v>1167</v>
      </c>
      <c r="C765" s="1">
        <v>43526</v>
      </c>
      <c r="D765">
        <v>3</v>
      </c>
      <c r="E765">
        <v>7.5</v>
      </c>
      <c r="F765">
        <v>498</v>
      </c>
      <c r="G765">
        <v>3040</v>
      </c>
      <c r="H765" t="s">
        <v>9</v>
      </c>
      <c r="I765">
        <f t="shared" si="11"/>
        <v>2.3433734939759034</v>
      </c>
    </row>
    <row r="766" spans="1:9" x14ac:dyDescent="0.3">
      <c r="A766" t="s">
        <v>61</v>
      </c>
      <c r="B766">
        <v>1809</v>
      </c>
      <c r="C766" s="1">
        <v>43519</v>
      </c>
      <c r="D766">
        <v>4</v>
      </c>
      <c r="E766">
        <v>7.5</v>
      </c>
      <c r="F766">
        <v>777</v>
      </c>
      <c r="G766">
        <v>3040</v>
      </c>
      <c r="H766" t="s">
        <v>9</v>
      </c>
      <c r="I766">
        <f t="shared" si="11"/>
        <v>2.3281853281853282</v>
      </c>
    </row>
    <row r="767" spans="1:9" x14ac:dyDescent="0.3">
      <c r="A767" t="s">
        <v>61</v>
      </c>
      <c r="B767">
        <v>2132</v>
      </c>
      <c r="C767" s="1">
        <v>43526</v>
      </c>
      <c r="D767">
        <v>3</v>
      </c>
      <c r="E767">
        <v>7.5</v>
      </c>
      <c r="F767">
        <v>1026</v>
      </c>
      <c r="G767">
        <v>3040</v>
      </c>
      <c r="H767" t="s">
        <v>9</v>
      </c>
      <c r="I767">
        <f t="shared" si="11"/>
        <v>2.0779727095516569</v>
      </c>
    </row>
    <row r="768" spans="1:9" x14ac:dyDescent="0.3">
      <c r="A768" t="s">
        <v>61</v>
      </c>
      <c r="B768">
        <v>1574</v>
      </c>
      <c r="C768" s="1">
        <v>43533</v>
      </c>
      <c r="D768">
        <v>3</v>
      </c>
      <c r="E768">
        <v>7.5</v>
      </c>
      <c r="F768">
        <v>782</v>
      </c>
      <c r="G768">
        <v>3040</v>
      </c>
      <c r="H768" t="s">
        <v>9</v>
      </c>
      <c r="I768">
        <f t="shared" si="11"/>
        <v>2.0127877237851663</v>
      </c>
    </row>
    <row r="769" spans="1:9" x14ac:dyDescent="0.3">
      <c r="A769" t="s">
        <v>61</v>
      </c>
      <c r="B769">
        <v>1510</v>
      </c>
      <c r="C769" s="1">
        <v>43533</v>
      </c>
      <c r="D769">
        <v>4</v>
      </c>
      <c r="E769">
        <v>7.5</v>
      </c>
      <c r="F769">
        <v>826</v>
      </c>
      <c r="G769">
        <v>3040</v>
      </c>
      <c r="H769" t="s">
        <v>9</v>
      </c>
      <c r="I769">
        <f t="shared" si="11"/>
        <v>1.8280871670702179</v>
      </c>
    </row>
    <row r="770" spans="1:9" x14ac:dyDescent="0.3">
      <c r="A770" t="s">
        <v>297</v>
      </c>
      <c r="B770">
        <v>719</v>
      </c>
      <c r="C770" s="1">
        <v>43526</v>
      </c>
      <c r="D770">
        <v>2</v>
      </c>
      <c r="E770">
        <v>8.1999999999999993</v>
      </c>
      <c r="F770">
        <v>335</v>
      </c>
      <c r="G770">
        <v>3041</v>
      </c>
      <c r="H770" t="s">
        <v>9</v>
      </c>
      <c r="I770">
        <f t="shared" ref="I770:I833" si="12">B770/F770</f>
        <v>2.1462686567164178</v>
      </c>
    </row>
    <row r="771" spans="1:9" x14ac:dyDescent="0.3">
      <c r="A771" t="s">
        <v>298</v>
      </c>
      <c r="B771">
        <v>1374</v>
      </c>
      <c r="C771" s="1">
        <v>43526</v>
      </c>
      <c r="D771">
        <v>4</v>
      </c>
      <c r="E771">
        <v>7.5</v>
      </c>
      <c r="F771">
        <v>915</v>
      </c>
      <c r="G771">
        <v>3040</v>
      </c>
      <c r="H771" t="s">
        <v>9</v>
      </c>
      <c r="I771">
        <f t="shared" si="12"/>
        <v>1.5016393442622951</v>
      </c>
    </row>
    <row r="772" spans="1:9" x14ac:dyDescent="0.3">
      <c r="A772" t="s">
        <v>62</v>
      </c>
      <c r="B772">
        <v>1363</v>
      </c>
      <c r="C772" s="1">
        <v>43547</v>
      </c>
      <c r="D772">
        <v>3</v>
      </c>
      <c r="E772">
        <v>5.7</v>
      </c>
      <c r="F772">
        <v>352</v>
      </c>
      <c r="G772">
        <v>3078</v>
      </c>
      <c r="H772" t="s">
        <v>34</v>
      </c>
      <c r="I772">
        <f t="shared" si="12"/>
        <v>3.8721590909090908</v>
      </c>
    </row>
    <row r="773" spans="1:9" x14ac:dyDescent="0.3">
      <c r="A773" t="s">
        <v>62</v>
      </c>
      <c r="B773">
        <v>1285</v>
      </c>
      <c r="C773" s="1">
        <v>43526</v>
      </c>
      <c r="D773">
        <v>3</v>
      </c>
      <c r="E773">
        <v>5.7</v>
      </c>
      <c r="F773">
        <v>347</v>
      </c>
      <c r="G773">
        <v>3078</v>
      </c>
      <c r="H773" t="s">
        <v>34</v>
      </c>
      <c r="I773">
        <f t="shared" si="12"/>
        <v>3.7031700288184437</v>
      </c>
    </row>
    <row r="774" spans="1:9" x14ac:dyDescent="0.3">
      <c r="A774" t="s">
        <v>62</v>
      </c>
      <c r="B774">
        <v>1519</v>
      </c>
      <c r="C774" s="1">
        <v>43526</v>
      </c>
      <c r="D774">
        <v>4</v>
      </c>
      <c r="E774">
        <v>5.7</v>
      </c>
      <c r="F774">
        <v>530</v>
      </c>
      <c r="G774">
        <v>3078</v>
      </c>
      <c r="H774" t="s">
        <v>34</v>
      </c>
      <c r="I774">
        <f t="shared" si="12"/>
        <v>2.8660377358490567</v>
      </c>
    </row>
    <row r="775" spans="1:9" x14ac:dyDescent="0.3">
      <c r="A775" t="s">
        <v>62</v>
      </c>
      <c r="B775">
        <v>1311</v>
      </c>
      <c r="C775" s="1">
        <v>43477</v>
      </c>
      <c r="D775">
        <v>4</v>
      </c>
      <c r="E775">
        <v>5.7</v>
      </c>
      <c r="F775">
        <v>546</v>
      </c>
      <c r="G775">
        <v>3078</v>
      </c>
      <c r="H775" t="s">
        <v>34</v>
      </c>
      <c r="I775">
        <f t="shared" si="12"/>
        <v>2.401098901098901</v>
      </c>
    </row>
    <row r="776" spans="1:9" x14ac:dyDescent="0.3">
      <c r="A776" t="s">
        <v>63</v>
      </c>
      <c r="B776">
        <v>731</v>
      </c>
      <c r="C776" s="1">
        <v>43519</v>
      </c>
      <c r="D776">
        <v>3</v>
      </c>
      <c r="E776">
        <v>13.1</v>
      </c>
      <c r="F776">
        <v>447</v>
      </c>
      <c r="G776">
        <v>3060</v>
      </c>
      <c r="H776" t="s">
        <v>34</v>
      </c>
      <c r="I776">
        <f t="shared" si="12"/>
        <v>1.6353467561521253</v>
      </c>
    </row>
    <row r="777" spans="1:9" x14ac:dyDescent="0.3">
      <c r="A777" t="s">
        <v>63</v>
      </c>
      <c r="B777">
        <v>876</v>
      </c>
      <c r="C777" s="1">
        <v>43533</v>
      </c>
      <c r="D777">
        <v>3</v>
      </c>
      <c r="E777">
        <v>13.1</v>
      </c>
      <c r="F777">
        <v>550</v>
      </c>
      <c r="G777">
        <v>3060</v>
      </c>
      <c r="H777" t="s">
        <v>34</v>
      </c>
      <c r="I777">
        <f t="shared" si="12"/>
        <v>1.5927272727272728</v>
      </c>
    </row>
    <row r="778" spans="1:9" x14ac:dyDescent="0.3">
      <c r="A778" t="s">
        <v>63</v>
      </c>
      <c r="B778">
        <v>804</v>
      </c>
      <c r="C778" s="1">
        <v>43519</v>
      </c>
      <c r="D778">
        <v>3</v>
      </c>
      <c r="E778">
        <v>13.1</v>
      </c>
      <c r="F778">
        <v>550</v>
      </c>
      <c r="G778">
        <v>3060</v>
      </c>
      <c r="H778" t="s">
        <v>34</v>
      </c>
      <c r="I778">
        <f t="shared" si="12"/>
        <v>1.4618181818181819</v>
      </c>
    </row>
    <row r="779" spans="1:9" x14ac:dyDescent="0.3">
      <c r="A779" t="s">
        <v>63</v>
      </c>
      <c r="B779">
        <v>949</v>
      </c>
      <c r="C779" s="1">
        <v>43547</v>
      </c>
      <c r="D779">
        <v>4</v>
      </c>
      <c r="E779">
        <v>13.1</v>
      </c>
      <c r="F779">
        <v>666</v>
      </c>
      <c r="G779">
        <v>3060</v>
      </c>
      <c r="H779" t="s">
        <v>34</v>
      </c>
      <c r="I779">
        <f t="shared" si="12"/>
        <v>1.424924924924925</v>
      </c>
    </row>
    <row r="780" spans="1:9" x14ac:dyDescent="0.3">
      <c r="A780" t="s">
        <v>63</v>
      </c>
      <c r="B780">
        <v>775</v>
      </c>
      <c r="C780" s="1">
        <v>43477</v>
      </c>
      <c r="D780">
        <v>3</v>
      </c>
      <c r="E780">
        <v>13.1</v>
      </c>
      <c r="F780">
        <v>598</v>
      </c>
      <c r="G780">
        <v>3060</v>
      </c>
      <c r="H780" t="s">
        <v>34</v>
      </c>
      <c r="I780">
        <f t="shared" si="12"/>
        <v>1.2959866220735785</v>
      </c>
    </row>
    <row r="781" spans="1:9" x14ac:dyDescent="0.3">
      <c r="A781" t="s">
        <v>63</v>
      </c>
      <c r="B781">
        <v>888</v>
      </c>
      <c r="C781" s="1">
        <v>43505</v>
      </c>
      <c r="D781">
        <v>3</v>
      </c>
      <c r="E781">
        <v>13.1</v>
      </c>
      <c r="F781">
        <v>687</v>
      </c>
      <c r="G781">
        <v>3060</v>
      </c>
      <c r="H781" t="s">
        <v>34</v>
      </c>
      <c r="I781">
        <f t="shared" si="12"/>
        <v>1.2925764192139737</v>
      </c>
    </row>
    <row r="782" spans="1:9" x14ac:dyDescent="0.3">
      <c r="A782" t="s">
        <v>63</v>
      </c>
      <c r="B782">
        <v>791</v>
      </c>
      <c r="C782" s="1">
        <v>43477</v>
      </c>
      <c r="D782">
        <v>3</v>
      </c>
      <c r="E782">
        <v>13.1</v>
      </c>
      <c r="F782">
        <v>612</v>
      </c>
      <c r="G782">
        <v>3060</v>
      </c>
      <c r="H782" t="s">
        <v>34</v>
      </c>
      <c r="I782">
        <f t="shared" si="12"/>
        <v>1.292483660130719</v>
      </c>
    </row>
    <row r="783" spans="1:9" x14ac:dyDescent="0.3">
      <c r="A783" t="s">
        <v>63</v>
      </c>
      <c r="B783">
        <v>890</v>
      </c>
      <c r="C783" s="1">
        <v>43526</v>
      </c>
      <c r="D783">
        <v>4</v>
      </c>
      <c r="E783">
        <v>13.1</v>
      </c>
      <c r="F783">
        <v>703</v>
      </c>
      <c r="G783">
        <v>3060</v>
      </c>
      <c r="H783" t="s">
        <v>34</v>
      </c>
      <c r="I783">
        <f t="shared" si="12"/>
        <v>1.2660028449502134</v>
      </c>
    </row>
    <row r="784" spans="1:9" x14ac:dyDescent="0.3">
      <c r="A784" t="s">
        <v>63</v>
      </c>
      <c r="B784">
        <v>871</v>
      </c>
      <c r="C784" s="1">
        <v>43519</v>
      </c>
      <c r="D784">
        <v>3</v>
      </c>
      <c r="E784">
        <v>13.1</v>
      </c>
      <c r="F784">
        <v>690</v>
      </c>
      <c r="G784">
        <v>3060</v>
      </c>
      <c r="H784" t="s">
        <v>34</v>
      </c>
      <c r="I784">
        <f t="shared" si="12"/>
        <v>1.2623188405797101</v>
      </c>
    </row>
    <row r="785" spans="1:9" x14ac:dyDescent="0.3">
      <c r="A785" t="s">
        <v>63</v>
      </c>
      <c r="B785">
        <v>738</v>
      </c>
      <c r="C785" s="1">
        <v>43526</v>
      </c>
      <c r="D785">
        <v>3</v>
      </c>
      <c r="E785">
        <v>13.1</v>
      </c>
      <c r="F785">
        <v>587</v>
      </c>
      <c r="G785">
        <v>3060</v>
      </c>
      <c r="H785" t="s">
        <v>34</v>
      </c>
      <c r="I785">
        <f t="shared" si="12"/>
        <v>1.2572402044293016</v>
      </c>
    </row>
    <row r="786" spans="1:9" x14ac:dyDescent="0.3">
      <c r="A786" t="s">
        <v>63</v>
      </c>
      <c r="B786">
        <v>751</v>
      </c>
      <c r="C786" s="1">
        <v>43533</v>
      </c>
      <c r="D786">
        <v>3</v>
      </c>
      <c r="E786">
        <v>13.1</v>
      </c>
      <c r="F786">
        <v>626</v>
      </c>
      <c r="G786">
        <v>3060</v>
      </c>
      <c r="H786" t="s">
        <v>34</v>
      </c>
      <c r="I786">
        <f t="shared" si="12"/>
        <v>1.1996805111821087</v>
      </c>
    </row>
    <row r="787" spans="1:9" x14ac:dyDescent="0.3">
      <c r="A787" t="s">
        <v>63</v>
      </c>
      <c r="B787">
        <v>703</v>
      </c>
      <c r="C787" s="1">
        <v>43519</v>
      </c>
      <c r="D787">
        <v>2</v>
      </c>
      <c r="E787">
        <v>13.1</v>
      </c>
      <c r="F787">
        <v>596</v>
      </c>
      <c r="G787">
        <v>3060</v>
      </c>
      <c r="H787" t="s">
        <v>34</v>
      </c>
      <c r="I787">
        <f t="shared" si="12"/>
        <v>1.1795302013422819</v>
      </c>
    </row>
    <row r="788" spans="1:9" x14ac:dyDescent="0.3">
      <c r="A788" t="s">
        <v>63</v>
      </c>
      <c r="B788">
        <v>877</v>
      </c>
      <c r="C788" s="1">
        <v>43547</v>
      </c>
      <c r="D788">
        <v>3</v>
      </c>
      <c r="E788">
        <v>13.1</v>
      </c>
      <c r="F788">
        <v>805</v>
      </c>
      <c r="G788">
        <v>3060</v>
      </c>
      <c r="H788" t="s">
        <v>34</v>
      </c>
      <c r="I788">
        <f t="shared" si="12"/>
        <v>1.0894409937888199</v>
      </c>
    </row>
    <row r="789" spans="1:9" x14ac:dyDescent="0.3">
      <c r="A789" t="s">
        <v>63</v>
      </c>
      <c r="B789">
        <v>673</v>
      </c>
      <c r="C789" s="1">
        <v>43547</v>
      </c>
      <c r="D789">
        <v>3</v>
      </c>
      <c r="E789">
        <v>13.1</v>
      </c>
      <c r="F789">
        <v>618</v>
      </c>
      <c r="G789">
        <v>3060</v>
      </c>
      <c r="H789" t="s">
        <v>34</v>
      </c>
      <c r="I789">
        <f t="shared" si="12"/>
        <v>1.0889967637540454</v>
      </c>
    </row>
    <row r="790" spans="1:9" x14ac:dyDescent="0.3">
      <c r="A790" t="s">
        <v>63</v>
      </c>
      <c r="B790">
        <v>673</v>
      </c>
      <c r="C790" s="1">
        <v>43526</v>
      </c>
      <c r="D790">
        <v>3</v>
      </c>
      <c r="E790">
        <v>13.1</v>
      </c>
      <c r="F790">
        <v>618</v>
      </c>
      <c r="G790">
        <v>3060</v>
      </c>
      <c r="H790" t="s">
        <v>34</v>
      </c>
      <c r="I790">
        <f t="shared" si="12"/>
        <v>1.0889967637540454</v>
      </c>
    </row>
    <row r="791" spans="1:9" x14ac:dyDescent="0.3">
      <c r="A791" t="s">
        <v>63</v>
      </c>
      <c r="B791">
        <v>758</v>
      </c>
      <c r="C791" s="1">
        <v>43533</v>
      </c>
      <c r="D791">
        <v>3</v>
      </c>
      <c r="E791">
        <v>13.1</v>
      </c>
      <c r="F791">
        <v>697</v>
      </c>
      <c r="G791">
        <v>3060</v>
      </c>
      <c r="H791" t="s">
        <v>34</v>
      </c>
      <c r="I791">
        <f t="shared" si="12"/>
        <v>1.0875179340028693</v>
      </c>
    </row>
    <row r="792" spans="1:9" x14ac:dyDescent="0.3">
      <c r="A792" t="s">
        <v>63</v>
      </c>
      <c r="B792">
        <v>727</v>
      </c>
      <c r="C792" s="1">
        <v>43547</v>
      </c>
      <c r="D792">
        <v>3</v>
      </c>
      <c r="E792">
        <v>13.1</v>
      </c>
      <c r="F792">
        <v>675</v>
      </c>
      <c r="G792">
        <v>3060</v>
      </c>
      <c r="H792" t="s">
        <v>34</v>
      </c>
      <c r="I792">
        <f t="shared" si="12"/>
        <v>1.077037037037037</v>
      </c>
    </row>
    <row r="793" spans="1:9" x14ac:dyDescent="0.3">
      <c r="A793" t="s">
        <v>63</v>
      </c>
      <c r="B793">
        <v>695</v>
      </c>
      <c r="C793" s="1">
        <v>43526</v>
      </c>
      <c r="D793">
        <v>3</v>
      </c>
      <c r="E793">
        <v>13.1</v>
      </c>
      <c r="F793">
        <v>660</v>
      </c>
      <c r="G793">
        <v>3060</v>
      </c>
      <c r="H793" t="s">
        <v>34</v>
      </c>
      <c r="I793">
        <f t="shared" si="12"/>
        <v>1.053030303030303</v>
      </c>
    </row>
    <row r="794" spans="1:9" x14ac:dyDescent="0.3">
      <c r="A794" t="s">
        <v>63</v>
      </c>
      <c r="B794">
        <v>754</v>
      </c>
      <c r="C794" s="1">
        <v>43533</v>
      </c>
      <c r="D794">
        <v>3</v>
      </c>
      <c r="E794">
        <v>13.1</v>
      </c>
      <c r="F794">
        <v>723</v>
      </c>
      <c r="G794">
        <v>3060</v>
      </c>
      <c r="H794" t="s">
        <v>34</v>
      </c>
      <c r="I794">
        <f t="shared" si="12"/>
        <v>1.0428769017980637</v>
      </c>
    </row>
    <row r="795" spans="1:9" x14ac:dyDescent="0.3">
      <c r="A795" t="s">
        <v>63</v>
      </c>
      <c r="B795">
        <v>604</v>
      </c>
      <c r="C795" s="1">
        <v>43533</v>
      </c>
      <c r="D795">
        <v>3</v>
      </c>
      <c r="E795">
        <v>13.1</v>
      </c>
      <c r="F795">
        <v>619</v>
      </c>
      <c r="G795">
        <v>3060</v>
      </c>
      <c r="H795" t="s">
        <v>34</v>
      </c>
      <c r="I795">
        <f t="shared" si="12"/>
        <v>0.975767366720517</v>
      </c>
    </row>
    <row r="796" spans="1:9" x14ac:dyDescent="0.3">
      <c r="A796" t="s">
        <v>64</v>
      </c>
      <c r="B796">
        <v>866</v>
      </c>
      <c r="C796" s="1">
        <v>43547</v>
      </c>
      <c r="D796">
        <v>4</v>
      </c>
      <c r="E796">
        <v>24.8</v>
      </c>
      <c r="F796">
        <v>643</v>
      </c>
      <c r="G796">
        <v>3156</v>
      </c>
      <c r="H796" t="s">
        <v>22</v>
      </c>
      <c r="I796">
        <f t="shared" si="12"/>
        <v>1.3468118195956453</v>
      </c>
    </row>
    <row r="797" spans="1:9" x14ac:dyDescent="0.3">
      <c r="A797" t="s">
        <v>64</v>
      </c>
      <c r="B797">
        <v>848</v>
      </c>
      <c r="C797" s="1">
        <v>43547</v>
      </c>
      <c r="D797">
        <v>4</v>
      </c>
      <c r="E797">
        <v>24.8</v>
      </c>
      <c r="F797">
        <v>675</v>
      </c>
      <c r="G797">
        <v>3156</v>
      </c>
      <c r="H797" t="s">
        <v>22</v>
      </c>
      <c r="I797">
        <f t="shared" si="12"/>
        <v>1.2562962962962962</v>
      </c>
    </row>
    <row r="798" spans="1:9" x14ac:dyDescent="0.3">
      <c r="A798" t="s">
        <v>64</v>
      </c>
      <c r="B798">
        <v>858</v>
      </c>
      <c r="C798" s="1">
        <v>43547</v>
      </c>
      <c r="D798">
        <v>4</v>
      </c>
      <c r="E798">
        <v>24.8</v>
      </c>
      <c r="F798">
        <v>750</v>
      </c>
      <c r="G798">
        <v>3156</v>
      </c>
      <c r="H798" t="s">
        <v>22</v>
      </c>
      <c r="I798">
        <f t="shared" si="12"/>
        <v>1.1439999999999999</v>
      </c>
    </row>
    <row r="799" spans="1:9" x14ac:dyDescent="0.3">
      <c r="A799" t="s">
        <v>64</v>
      </c>
      <c r="B799">
        <v>848</v>
      </c>
      <c r="C799" s="1">
        <v>43505</v>
      </c>
      <c r="D799">
        <v>4</v>
      </c>
      <c r="E799">
        <v>24.8</v>
      </c>
      <c r="F799">
        <v>754</v>
      </c>
      <c r="G799">
        <v>3156</v>
      </c>
      <c r="H799" t="s">
        <v>22</v>
      </c>
      <c r="I799">
        <f t="shared" si="12"/>
        <v>1.1246684350132625</v>
      </c>
    </row>
    <row r="800" spans="1:9" x14ac:dyDescent="0.3">
      <c r="A800" t="s">
        <v>64</v>
      </c>
      <c r="B800">
        <v>763</v>
      </c>
      <c r="C800" s="1">
        <v>43477</v>
      </c>
      <c r="D800">
        <v>3</v>
      </c>
      <c r="E800">
        <v>24.8</v>
      </c>
      <c r="F800">
        <v>757</v>
      </c>
      <c r="G800">
        <v>3156</v>
      </c>
      <c r="H800" t="s">
        <v>22</v>
      </c>
      <c r="I800">
        <f t="shared" si="12"/>
        <v>1.0079260237780714</v>
      </c>
    </row>
    <row r="801" spans="1:9" x14ac:dyDescent="0.3">
      <c r="A801" t="s">
        <v>64</v>
      </c>
      <c r="B801">
        <v>732</v>
      </c>
      <c r="C801" s="1">
        <v>43519</v>
      </c>
      <c r="D801">
        <v>4</v>
      </c>
      <c r="E801">
        <v>24.8</v>
      </c>
      <c r="F801">
        <v>741</v>
      </c>
      <c r="G801">
        <v>3156</v>
      </c>
      <c r="H801" t="s">
        <v>22</v>
      </c>
      <c r="I801">
        <f t="shared" si="12"/>
        <v>0.98785425101214575</v>
      </c>
    </row>
    <row r="802" spans="1:9" x14ac:dyDescent="0.3">
      <c r="A802" t="s">
        <v>64</v>
      </c>
      <c r="B802">
        <v>759</v>
      </c>
      <c r="C802" s="1">
        <v>43512</v>
      </c>
      <c r="D802">
        <v>3</v>
      </c>
      <c r="E802">
        <v>24.8</v>
      </c>
      <c r="F802">
        <v>864</v>
      </c>
      <c r="G802">
        <v>3156</v>
      </c>
      <c r="H802" t="s">
        <v>22</v>
      </c>
      <c r="I802">
        <f t="shared" si="12"/>
        <v>0.87847222222222221</v>
      </c>
    </row>
    <row r="803" spans="1:9" x14ac:dyDescent="0.3">
      <c r="A803" t="s">
        <v>64</v>
      </c>
      <c r="B803">
        <v>674</v>
      </c>
      <c r="C803" s="1">
        <v>43519</v>
      </c>
      <c r="D803">
        <v>3</v>
      </c>
      <c r="E803">
        <v>24.8</v>
      </c>
      <c r="F803">
        <v>948</v>
      </c>
      <c r="G803">
        <v>3156</v>
      </c>
      <c r="H803" t="s">
        <v>22</v>
      </c>
      <c r="I803">
        <f t="shared" si="12"/>
        <v>0.71097046413502107</v>
      </c>
    </row>
    <row r="804" spans="1:9" x14ac:dyDescent="0.3">
      <c r="A804" t="s">
        <v>64</v>
      </c>
      <c r="B804">
        <v>911</v>
      </c>
      <c r="C804" s="1">
        <v>43498</v>
      </c>
      <c r="D804">
        <v>3</v>
      </c>
      <c r="E804">
        <v>24.8</v>
      </c>
      <c r="F804">
        <v>1332</v>
      </c>
      <c r="G804">
        <v>3156</v>
      </c>
      <c r="H804" t="s">
        <v>22</v>
      </c>
      <c r="I804">
        <f t="shared" si="12"/>
        <v>0.68393393393393398</v>
      </c>
    </row>
    <row r="805" spans="1:9" x14ac:dyDescent="0.3">
      <c r="A805" t="s">
        <v>65</v>
      </c>
      <c r="B805">
        <v>2631</v>
      </c>
      <c r="C805" s="1">
        <v>43533</v>
      </c>
      <c r="D805">
        <v>3</v>
      </c>
      <c r="E805">
        <v>2.1</v>
      </c>
      <c r="F805">
        <v>117</v>
      </c>
      <c r="G805">
        <v>3065</v>
      </c>
      <c r="H805" t="s">
        <v>34</v>
      </c>
      <c r="I805">
        <f t="shared" si="12"/>
        <v>22.487179487179485</v>
      </c>
    </row>
    <row r="806" spans="1:9" x14ac:dyDescent="0.3">
      <c r="A806" t="s">
        <v>65</v>
      </c>
      <c r="B806">
        <v>1601</v>
      </c>
      <c r="C806" s="1">
        <v>43533</v>
      </c>
      <c r="D806">
        <v>3</v>
      </c>
      <c r="E806">
        <v>2.1</v>
      </c>
      <c r="F806">
        <v>165</v>
      </c>
      <c r="G806">
        <v>3065</v>
      </c>
      <c r="H806" t="s">
        <v>34</v>
      </c>
      <c r="I806">
        <f t="shared" si="12"/>
        <v>9.7030303030303031</v>
      </c>
    </row>
    <row r="807" spans="1:9" x14ac:dyDescent="0.3">
      <c r="A807" t="s">
        <v>65</v>
      </c>
      <c r="B807">
        <v>1049</v>
      </c>
      <c r="C807" s="1">
        <v>43519</v>
      </c>
      <c r="D807">
        <v>2</v>
      </c>
      <c r="E807">
        <v>2.1</v>
      </c>
      <c r="F807">
        <v>119</v>
      </c>
      <c r="G807">
        <v>3065</v>
      </c>
      <c r="H807" t="s">
        <v>34</v>
      </c>
      <c r="I807">
        <f t="shared" si="12"/>
        <v>8.8151260504201687</v>
      </c>
    </row>
    <row r="808" spans="1:9" x14ac:dyDescent="0.3">
      <c r="A808" t="s">
        <v>65</v>
      </c>
      <c r="B808">
        <v>1937</v>
      </c>
      <c r="C808" s="1">
        <v>43477</v>
      </c>
      <c r="D808">
        <v>2</v>
      </c>
      <c r="E808">
        <v>2.1</v>
      </c>
      <c r="F808">
        <v>4588</v>
      </c>
      <c r="G808">
        <v>3065</v>
      </c>
      <c r="H808" t="s">
        <v>34</v>
      </c>
      <c r="I808">
        <f t="shared" si="12"/>
        <v>0.42218831734960766</v>
      </c>
    </row>
    <row r="809" spans="1:9" x14ac:dyDescent="0.3">
      <c r="A809" t="s">
        <v>217</v>
      </c>
      <c r="B809">
        <v>1786</v>
      </c>
      <c r="C809" s="1">
        <v>43533</v>
      </c>
      <c r="D809">
        <v>4</v>
      </c>
      <c r="E809">
        <v>3.6</v>
      </c>
      <c r="F809">
        <v>160</v>
      </c>
      <c r="G809">
        <v>3068</v>
      </c>
      <c r="H809" t="s">
        <v>34</v>
      </c>
      <c r="I809">
        <f t="shared" si="12"/>
        <v>11.1625</v>
      </c>
    </row>
    <row r="810" spans="1:9" x14ac:dyDescent="0.3">
      <c r="A810" t="s">
        <v>217</v>
      </c>
      <c r="B810">
        <v>1303</v>
      </c>
      <c r="C810" s="1">
        <v>43519</v>
      </c>
      <c r="D810">
        <v>2</v>
      </c>
      <c r="E810">
        <v>3.6</v>
      </c>
      <c r="F810">
        <v>178</v>
      </c>
      <c r="G810">
        <v>3068</v>
      </c>
      <c r="H810" t="s">
        <v>34</v>
      </c>
      <c r="I810">
        <f t="shared" si="12"/>
        <v>7.3202247191011232</v>
      </c>
    </row>
    <row r="811" spans="1:9" x14ac:dyDescent="0.3">
      <c r="A811" t="s">
        <v>217</v>
      </c>
      <c r="B811">
        <v>1135</v>
      </c>
      <c r="C811" s="1">
        <v>43533</v>
      </c>
      <c r="D811">
        <v>3</v>
      </c>
      <c r="E811">
        <v>3.6</v>
      </c>
      <c r="F811">
        <v>164</v>
      </c>
      <c r="G811">
        <v>3068</v>
      </c>
      <c r="H811" t="s">
        <v>34</v>
      </c>
      <c r="I811">
        <f t="shared" si="12"/>
        <v>6.9207317073170733</v>
      </c>
    </row>
    <row r="812" spans="1:9" x14ac:dyDescent="0.3">
      <c r="A812" t="s">
        <v>217</v>
      </c>
      <c r="B812">
        <v>2010</v>
      </c>
      <c r="C812" s="1">
        <v>43533</v>
      </c>
      <c r="D812">
        <v>2</v>
      </c>
      <c r="E812">
        <v>3.6</v>
      </c>
      <c r="F812">
        <v>292</v>
      </c>
      <c r="G812">
        <v>3068</v>
      </c>
      <c r="H812" t="s">
        <v>34</v>
      </c>
      <c r="I812">
        <f t="shared" si="12"/>
        <v>6.8835616438356162</v>
      </c>
    </row>
    <row r="813" spans="1:9" x14ac:dyDescent="0.3">
      <c r="A813" t="s">
        <v>217</v>
      </c>
      <c r="B813">
        <v>1374</v>
      </c>
      <c r="C813" s="1">
        <v>43526</v>
      </c>
      <c r="D813">
        <v>2</v>
      </c>
      <c r="E813">
        <v>3.6</v>
      </c>
      <c r="F813">
        <v>209</v>
      </c>
      <c r="G813">
        <v>3068</v>
      </c>
      <c r="H813" t="s">
        <v>34</v>
      </c>
      <c r="I813">
        <f t="shared" si="12"/>
        <v>6.5741626794258377</v>
      </c>
    </row>
    <row r="814" spans="1:9" x14ac:dyDescent="0.3">
      <c r="A814" t="s">
        <v>217</v>
      </c>
      <c r="B814">
        <v>1705</v>
      </c>
      <c r="C814" s="1">
        <v>43547</v>
      </c>
      <c r="D814">
        <v>3</v>
      </c>
      <c r="E814">
        <v>3.6</v>
      </c>
      <c r="F814">
        <v>282</v>
      </c>
      <c r="G814">
        <v>3068</v>
      </c>
      <c r="H814" t="s">
        <v>34</v>
      </c>
      <c r="I814">
        <f t="shared" si="12"/>
        <v>6.0460992907801421</v>
      </c>
    </row>
    <row r="815" spans="1:9" x14ac:dyDescent="0.3">
      <c r="A815" t="s">
        <v>217</v>
      </c>
      <c r="B815">
        <v>1856</v>
      </c>
      <c r="C815" s="1">
        <v>43533</v>
      </c>
      <c r="D815">
        <v>4</v>
      </c>
      <c r="E815">
        <v>3.6</v>
      </c>
      <c r="F815">
        <v>415</v>
      </c>
      <c r="G815">
        <v>3068</v>
      </c>
      <c r="H815" t="s">
        <v>34</v>
      </c>
      <c r="I815">
        <f t="shared" si="12"/>
        <v>4.4722891566265064</v>
      </c>
    </row>
    <row r="816" spans="1:9" x14ac:dyDescent="0.3">
      <c r="A816" t="s">
        <v>217</v>
      </c>
      <c r="B816">
        <v>1883</v>
      </c>
      <c r="C816" s="1">
        <v>43547</v>
      </c>
      <c r="D816">
        <v>3</v>
      </c>
      <c r="E816">
        <v>3.6</v>
      </c>
      <c r="F816">
        <v>579</v>
      </c>
      <c r="G816">
        <v>3068</v>
      </c>
      <c r="H816" t="s">
        <v>34</v>
      </c>
      <c r="I816">
        <f t="shared" si="12"/>
        <v>3.2521588946459414</v>
      </c>
    </row>
    <row r="817" spans="1:9" x14ac:dyDescent="0.3">
      <c r="A817" t="s">
        <v>217</v>
      </c>
      <c r="B817">
        <v>1421</v>
      </c>
      <c r="C817" s="1">
        <v>43547</v>
      </c>
      <c r="D817">
        <v>3</v>
      </c>
      <c r="E817">
        <v>3.6</v>
      </c>
      <c r="F817">
        <v>869</v>
      </c>
      <c r="G817">
        <v>3068</v>
      </c>
      <c r="H817" t="s">
        <v>34</v>
      </c>
      <c r="I817">
        <f t="shared" si="12"/>
        <v>1.6352128883774453</v>
      </c>
    </row>
    <row r="818" spans="1:9" x14ac:dyDescent="0.3">
      <c r="A818" t="s">
        <v>274</v>
      </c>
      <c r="B818">
        <v>853</v>
      </c>
      <c r="C818" s="1">
        <v>43526</v>
      </c>
      <c r="D818">
        <v>2</v>
      </c>
      <c r="E818">
        <v>3.4</v>
      </c>
      <c r="F818">
        <v>162</v>
      </c>
      <c r="G818">
        <v>3031</v>
      </c>
      <c r="H818" t="s">
        <v>34</v>
      </c>
      <c r="I818">
        <f t="shared" si="12"/>
        <v>5.2654320987654319</v>
      </c>
    </row>
    <row r="819" spans="1:9" x14ac:dyDescent="0.3">
      <c r="A819" t="s">
        <v>274</v>
      </c>
      <c r="B819">
        <v>1125</v>
      </c>
      <c r="C819" s="1">
        <v>43547</v>
      </c>
      <c r="D819">
        <v>3</v>
      </c>
      <c r="E819">
        <v>3.4</v>
      </c>
      <c r="F819">
        <v>237</v>
      </c>
      <c r="G819">
        <v>3031</v>
      </c>
      <c r="H819" t="s">
        <v>34</v>
      </c>
      <c r="I819">
        <f t="shared" si="12"/>
        <v>4.7468354430379751</v>
      </c>
    </row>
    <row r="820" spans="1:9" x14ac:dyDescent="0.3">
      <c r="A820" t="s">
        <v>274</v>
      </c>
      <c r="B820">
        <v>1018</v>
      </c>
      <c r="C820" s="1">
        <v>43547</v>
      </c>
      <c r="D820">
        <v>2</v>
      </c>
      <c r="E820">
        <v>3.4</v>
      </c>
      <c r="F820">
        <v>225</v>
      </c>
      <c r="G820">
        <v>3031</v>
      </c>
      <c r="H820" t="s">
        <v>34</v>
      </c>
      <c r="I820">
        <f t="shared" si="12"/>
        <v>4.5244444444444447</v>
      </c>
    </row>
    <row r="821" spans="1:9" x14ac:dyDescent="0.3">
      <c r="A821" t="s">
        <v>162</v>
      </c>
      <c r="B821">
        <v>911</v>
      </c>
      <c r="C821" s="1">
        <v>43533</v>
      </c>
      <c r="D821">
        <v>2</v>
      </c>
      <c r="E821">
        <v>5.0999999999999996</v>
      </c>
      <c r="F821">
        <v>201</v>
      </c>
      <c r="G821">
        <v>3011</v>
      </c>
      <c r="H821" t="s">
        <v>9</v>
      </c>
      <c r="I821">
        <f t="shared" si="12"/>
        <v>4.5323383084577111</v>
      </c>
    </row>
    <row r="822" spans="1:9" x14ac:dyDescent="0.3">
      <c r="A822" t="s">
        <v>162</v>
      </c>
      <c r="B822">
        <v>952</v>
      </c>
      <c r="C822" s="1">
        <v>43526</v>
      </c>
      <c r="D822">
        <v>3</v>
      </c>
      <c r="E822">
        <v>5.0999999999999996</v>
      </c>
      <c r="F822">
        <v>230</v>
      </c>
      <c r="G822">
        <v>3011</v>
      </c>
      <c r="H822" t="s">
        <v>9</v>
      </c>
      <c r="I822">
        <f t="shared" si="12"/>
        <v>4.1391304347826088</v>
      </c>
    </row>
    <row r="823" spans="1:9" x14ac:dyDescent="0.3">
      <c r="A823" t="s">
        <v>162</v>
      </c>
      <c r="B823">
        <v>825</v>
      </c>
      <c r="C823" s="1">
        <v>43547</v>
      </c>
      <c r="D823">
        <v>3</v>
      </c>
      <c r="E823">
        <v>5.0999999999999996</v>
      </c>
      <c r="F823">
        <v>204</v>
      </c>
      <c r="G823">
        <v>3011</v>
      </c>
      <c r="H823" t="s">
        <v>9</v>
      </c>
      <c r="I823">
        <f t="shared" si="12"/>
        <v>4.0441176470588234</v>
      </c>
    </row>
    <row r="824" spans="1:9" x14ac:dyDescent="0.3">
      <c r="A824" t="s">
        <v>162</v>
      </c>
      <c r="B824">
        <v>934</v>
      </c>
      <c r="C824" s="1">
        <v>43526</v>
      </c>
      <c r="D824">
        <v>3</v>
      </c>
      <c r="E824">
        <v>5.0999999999999996</v>
      </c>
      <c r="F824">
        <v>244</v>
      </c>
      <c r="G824">
        <v>3011</v>
      </c>
      <c r="H824" t="s">
        <v>9</v>
      </c>
      <c r="I824">
        <f t="shared" si="12"/>
        <v>3.8278688524590163</v>
      </c>
    </row>
    <row r="825" spans="1:9" x14ac:dyDescent="0.3">
      <c r="A825" t="s">
        <v>162</v>
      </c>
      <c r="B825">
        <v>805</v>
      </c>
      <c r="C825" s="1">
        <v>43505</v>
      </c>
      <c r="D825">
        <v>2</v>
      </c>
      <c r="E825">
        <v>5.0999999999999996</v>
      </c>
      <c r="F825">
        <v>275</v>
      </c>
      <c r="G825">
        <v>3011</v>
      </c>
      <c r="H825" t="s">
        <v>9</v>
      </c>
      <c r="I825">
        <f t="shared" si="12"/>
        <v>2.9272727272727272</v>
      </c>
    </row>
    <row r="826" spans="1:9" x14ac:dyDescent="0.3">
      <c r="A826" t="s">
        <v>162</v>
      </c>
      <c r="B826">
        <v>1038</v>
      </c>
      <c r="C826" s="1">
        <v>43519</v>
      </c>
      <c r="D826">
        <v>3</v>
      </c>
      <c r="E826">
        <v>5.0999999999999996</v>
      </c>
      <c r="F826">
        <v>392</v>
      </c>
      <c r="G826">
        <v>3011</v>
      </c>
      <c r="H826" t="s">
        <v>9</v>
      </c>
      <c r="I826">
        <f t="shared" si="12"/>
        <v>2.6479591836734695</v>
      </c>
    </row>
    <row r="827" spans="1:9" x14ac:dyDescent="0.3">
      <c r="A827" t="s">
        <v>162</v>
      </c>
      <c r="B827">
        <v>861</v>
      </c>
      <c r="C827" s="1">
        <v>43547</v>
      </c>
      <c r="D827">
        <v>4</v>
      </c>
      <c r="E827">
        <v>5.0999999999999996</v>
      </c>
      <c r="F827">
        <v>394</v>
      </c>
      <c r="G827">
        <v>3011</v>
      </c>
      <c r="H827" t="s">
        <v>9</v>
      </c>
      <c r="I827">
        <f t="shared" si="12"/>
        <v>2.1852791878172591</v>
      </c>
    </row>
    <row r="828" spans="1:9" x14ac:dyDescent="0.3">
      <c r="A828" t="s">
        <v>162</v>
      </c>
      <c r="B828">
        <v>966</v>
      </c>
      <c r="C828" s="1">
        <v>43547</v>
      </c>
      <c r="D828">
        <v>3</v>
      </c>
      <c r="E828">
        <v>5.0999999999999996</v>
      </c>
      <c r="F828">
        <v>523</v>
      </c>
      <c r="G828">
        <v>3011</v>
      </c>
      <c r="H828" t="s">
        <v>9</v>
      </c>
      <c r="I828">
        <f t="shared" si="12"/>
        <v>1.847036328871893</v>
      </c>
    </row>
    <row r="829" spans="1:9" x14ac:dyDescent="0.3">
      <c r="A829" t="s">
        <v>163</v>
      </c>
      <c r="B829">
        <v>711</v>
      </c>
      <c r="C829" s="1">
        <v>43533</v>
      </c>
      <c r="D829">
        <v>2</v>
      </c>
      <c r="E829">
        <v>15.4</v>
      </c>
      <c r="F829">
        <v>271</v>
      </c>
      <c r="G829">
        <v>3131</v>
      </c>
      <c r="H829" t="s">
        <v>22</v>
      </c>
      <c r="I829">
        <f t="shared" si="12"/>
        <v>2.6236162361623618</v>
      </c>
    </row>
    <row r="830" spans="1:9" x14ac:dyDescent="0.3">
      <c r="A830" t="s">
        <v>163</v>
      </c>
      <c r="B830">
        <v>1127</v>
      </c>
      <c r="C830" s="1">
        <v>43505</v>
      </c>
      <c r="D830">
        <v>4</v>
      </c>
      <c r="E830">
        <v>15.4</v>
      </c>
      <c r="F830">
        <v>527</v>
      </c>
      <c r="G830">
        <v>3131</v>
      </c>
      <c r="H830" t="s">
        <v>22</v>
      </c>
      <c r="I830">
        <f t="shared" si="12"/>
        <v>2.1385199240986719</v>
      </c>
    </row>
    <row r="831" spans="1:9" x14ac:dyDescent="0.3">
      <c r="A831" t="s">
        <v>163</v>
      </c>
      <c r="B831">
        <v>1089</v>
      </c>
      <c r="C831" s="1">
        <v>43519</v>
      </c>
      <c r="D831">
        <v>4</v>
      </c>
      <c r="E831">
        <v>15.4</v>
      </c>
      <c r="F831">
        <v>610</v>
      </c>
      <c r="G831">
        <v>3131</v>
      </c>
      <c r="H831" t="s">
        <v>22</v>
      </c>
      <c r="I831">
        <f t="shared" si="12"/>
        <v>1.7852459016393443</v>
      </c>
    </row>
    <row r="832" spans="1:9" x14ac:dyDescent="0.3">
      <c r="A832" t="s">
        <v>163</v>
      </c>
      <c r="B832">
        <v>888</v>
      </c>
      <c r="C832" s="1">
        <v>43505</v>
      </c>
      <c r="D832">
        <v>3</v>
      </c>
      <c r="E832">
        <v>15.4</v>
      </c>
      <c r="F832">
        <v>601</v>
      </c>
      <c r="G832">
        <v>3131</v>
      </c>
      <c r="H832" t="s">
        <v>22</v>
      </c>
      <c r="I832">
        <f t="shared" si="12"/>
        <v>1.4775374376039934</v>
      </c>
    </row>
    <row r="833" spans="1:9" x14ac:dyDescent="0.3">
      <c r="A833" t="s">
        <v>163</v>
      </c>
      <c r="B833">
        <v>895</v>
      </c>
      <c r="C833" s="1">
        <v>43547</v>
      </c>
      <c r="D833">
        <v>3</v>
      </c>
      <c r="E833">
        <v>15.4</v>
      </c>
      <c r="F833">
        <v>608</v>
      </c>
      <c r="G833">
        <v>3131</v>
      </c>
      <c r="H833" t="s">
        <v>22</v>
      </c>
      <c r="I833">
        <f t="shared" si="12"/>
        <v>1.4720394736842106</v>
      </c>
    </row>
    <row r="834" spans="1:9" x14ac:dyDescent="0.3">
      <c r="A834" t="s">
        <v>163</v>
      </c>
      <c r="B834">
        <v>889</v>
      </c>
      <c r="C834" s="1">
        <v>43533</v>
      </c>
      <c r="D834">
        <v>3</v>
      </c>
      <c r="E834">
        <v>15.4</v>
      </c>
      <c r="F834">
        <v>698</v>
      </c>
      <c r="G834">
        <v>3131</v>
      </c>
      <c r="H834" t="s">
        <v>22</v>
      </c>
      <c r="I834">
        <f t="shared" ref="I834:I897" si="13">B834/F834</f>
        <v>1.2736389684813754</v>
      </c>
    </row>
    <row r="835" spans="1:9" x14ac:dyDescent="0.3">
      <c r="A835" t="s">
        <v>66</v>
      </c>
      <c r="B835">
        <v>1162</v>
      </c>
      <c r="C835" s="1">
        <v>43477</v>
      </c>
      <c r="D835">
        <v>4</v>
      </c>
      <c r="E835">
        <v>38</v>
      </c>
      <c r="F835">
        <v>641</v>
      </c>
      <c r="G835">
        <v>3199</v>
      </c>
      <c r="H835" t="s">
        <v>17</v>
      </c>
      <c r="I835">
        <f t="shared" si="13"/>
        <v>1.812792511700468</v>
      </c>
    </row>
    <row r="836" spans="1:9" x14ac:dyDescent="0.3">
      <c r="A836" t="s">
        <v>66</v>
      </c>
      <c r="B836">
        <v>606</v>
      </c>
      <c r="C836" s="1">
        <v>43526</v>
      </c>
      <c r="D836">
        <v>2</v>
      </c>
      <c r="E836">
        <v>38</v>
      </c>
      <c r="F836">
        <v>413</v>
      </c>
      <c r="G836">
        <v>3199</v>
      </c>
      <c r="H836" t="s">
        <v>17</v>
      </c>
      <c r="I836">
        <f t="shared" si="13"/>
        <v>1.4673123486682809</v>
      </c>
    </row>
    <row r="837" spans="1:9" x14ac:dyDescent="0.3">
      <c r="A837" t="s">
        <v>66</v>
      </c>
      <c r="B837">
        <v>819</v>
      </c>
      <c r="C837" s="1">
        <v>43505</v>
      </c>
      <c r="D837">
        <v>4</v>
      </c>
      <c r="E837">
        <v>38</v>
      </c>
      <c r="F837">
        <v>727</v>
      </c>
      <c r="G837">
        <v>3199</v>
      </c>
      <c r="H837" t="s">
        <v>17</v>
      </c>
      <c r="I837">
        <f t="shared" si="13"/>
        <v>1.126547455295736</v>
      </c>
    </row>
    <row r="838" spans="1:9" x14ac:dyDescent="0.3">
      <c r="A838" t="s">
        <v>66</v>
      </c>
      <c r="B838">
        <v>703</v>
      </c>
      <c r="C838" s="1">
        <v>43505</v>
      </c>
      <c r="D838">
        <v>3</v>
      </c>
      <c r="E838">
        <v>38</v>
      </c>
      <c r="F838">
        <v>641</v>
      </c>
      <c r="G838">
        <v>3199</v>
      </c>
      <c r="H838" t="s">
        <v>17</v>
      </c>
      <c r="I838">
        <f t="shared" si="13"/>
        <v>1.0967238689547583</v>
      </c>
    </row>
    <row r="839" spans="1:9" x14ac:dyDescent="0.3">
      <c r="A839" t="s">
        <v>66</v>
      </c>
      <c r="B839">
        <v>633</v>
      </c>
      <c r="C839" s="1">
        <v>43498</v>
      </c>
      <c r="D839">
        <v>3</v>
      </c>
      <c r="E839">
        <v>38</v>
      </c>
      <c r="F839">
        <v>620</v>
      </c>
      <c r="G839">
        <v>3199</v>
      </c>
      <c r="H839" t="s">
        <v>17</v>
      </c>
      <c r="I839">
        <f t="shared" si="13"/>
        <v>1.0209677419354839</v>
      </c>
    </row>
    <row r="840" spans="1:9" x14ac:dyDescent="0.3">
      <c r="A840" t="s">
        <v>66</v>
      </c>
      <c r="B840">
        <v>571</v>
      </c>
      <c r="C840" s="1">
        <v>43477</v>
      </c>
      <c r="D840">
        <v>4</v>
      </c>
      <c r="E840">
        <v>38</v>
      </c>
      <c r="F840">
        <v>563</v>
      </c>
      <c r="G840">
        <v>3199</v>
      </c>
      <c r="H840" t="s">
        <v>17</v>
      </c>
      <c r="I840">
        <f t="shared" si="13"/>
        <v>1.0142095914742451</v>
      </c>
    </row>
    <row r="841" spans="1:9" x14ac:dyDescent="0.3">
      <c r="A841" t="s">
        <v>66</v>
      </c>
      <c r="B841">
        <v>677</v>
      </c>
      <c r="C841" s="1">
        <v>43477</v>
      </c>
      <c r="D841">
        <v>3</v>
      </c>
      <c r="E841">
        <v>38</v>
      </c>
      <c r="F841">
        <v>668</v>
      </c>
      <c r="G841">
        <v>3199</v>
      </c>
      <c r="H841" t="s">
        <v>17</v>
      </c>
      <c r="I841">
        <f t="shared" si="13"/>
        <v>1.0134730538922156</v>
      </c>
    </row>
    <row r="842" spans="1:9" x14ac:dyDescent="0.3">
      <c r="A842" t="s">
        <v>66</v>
      </c>
      <c r="B842">
        <v>827</v>
      </c>
      <c r="C842" s="1">
        <v>43519</v>
      </c>
      <c r="D842">
        <v>4</v>
      </c>
      <c r="E842">
        <v>38</v>
      </c>
      <c r="F842">
        <v>824</v>
      </c>
      <c r="G842">
        <v>3199</v>
      </c>
      <c r="H842" t="s">
        <v>17</v>
      </c>
      <c r="I842">
        <f t="shared" si="13"/>
        <v>1.0036407766990292</v>
      </c>
    </row>
    <row r="843" spans="1:9" x14ac:dyDescent="0.3">
      <c r="A843" t="s">
        <v>66</v>
      </c>
      <c r="B843">
        <v>659</v>
      </c>
      <c r="C843" s="1">
        <v>43533</v>
      </c>
      <c r="D843">
        <v>3</v>
      </c>
      <c r="E843">
        <v>38</v>
      </c>
      <c r="F843">
        <v>663</v>
      </c>
      <c r="G843">
        <v>3199</v>
      </c>
      <c r="H843" t="s">
        <v>17</v>
      </c>
      <c r="I843">
        <f t="shared" si="13"/>
        <v>0.99396681749622928</v>
      </c>
    </row>
    <row r="844" spans="1:9" x14ac:dyDescent="0.3">
      <c r="A844" t="s">
        <v>66</v>
      </c>
      <c r="B844">
        <v>694</v>
      </c>
      <c r="C844" s="1">
        <v>43547</v>
      </c>
      <c r="D844">
        <v>3</v>
      </c>
      <c r="E844">
        <v>38</v>
      </c>
      <c r="F844">
        <v>703</v>
      </c>
      <c r="G844">
        <v>3199</v>
      </c>
      <c r="H844" t="s">
        <v>17</v>
      </c>
      <c r="I844">
        <f t="shared" si="13"/>
        <v>0.98719772403982931</v>
      </c>
    </row>
    <row r="845" spans="1:9" x14ac:dyDescent="0.3">
      <c r="A845" t="s">
        <v>66</v>
      </c>
      <c r="B845">
        <v>586</v>
      </c>
      <c r="C845" s="1">
        <v>43477</v>
      </c>
      <c r="D845">
        <v>2</v>
      </c>
      <c r="E845">
        <v>38</v>
      </c>
      <c r="F845">
        <v>604</v>
      </c>
      <c r="G845">
        <v>3199</v>
      </c>
      <c r="H845" t="s">
        <v>17</v>
      </c>
      <c r="I845">
        <f t="shared" si="13"/>
        <v>0.9701986754966887</v>
      </c>
    </row>
    <row r="846" spans="1:9" x14ac:dyDescent="0.3">
      <c r="A846" t="s">
        <v>66</v>
      </c>
      <c r="B846">
        <v>641</v>
      </c>
      <c r="C846" s="1">
        <v>43477</v>
      </c>
      <c r="D846">
        <v>3</v>
      </c>
      <c r="E846">
        <v>38</v>
      </c>
      <c r="F846">
        <v>664</v>
      </c>
      <c r="G846">
        <v>3199</v>
      </c>
      <c r="H846" t="s">
        <v>17</v>
      </c>
      <c r="I846">
        <f t="shared" si="13"/>
        <v>0.96536144578313254</v>
      </c>
    </row>
    <row r="847" spans="1:9" x14ac:dyDescent="0.3">
      <c r="A847" t="s">
        <v>66</v>
      </c>
      <c r="B847">
        <v>584</v>
      </c>
      <c r="C847" s="1">
        <v>43505</v>
      </c>
      <c r="D847">
        <v>5</v>
      </c>
      <c r="E847">
        <v>38</v>
      </c>
      <c r="F847">
        <v>611</v>
      </c>
      <c r="G847">
        <v>3199</v>
      </c>
      <c r="H847" t="s">
        <v>17</v>
      </c>
      <c r="I847">
        <f t="shared" si="13"/>
        <v>0.95581014729950897</v>
      </c>
    </row>
    <row r="848" spans="1:9" x14ac:dyDescent="0.3">
      <c r="A848" t="s">
        <v>66</v>
      </c>
      <c r="B848">
        <v>825</v>
      </c>
      <c r="C848" s="1">
        <v>43477</v>
      </c>
      <c r="D848">
        <v>4</v>
      </c>
      <c r="E848">
        <v>38</v>
      </c>
      <c r="F848">
        <v>915</v>
      </c>
      <c r="G848">
        <v>3199</v>
      </c>
      <c r="H848" t="s">
        <v>17</v>
      </c>
      <c r="I848">
        <f t="shared" si="13"/>
        <v>0.90163934426229508</v>
      </c>
    </row>
    <row r="849" spans="1:9" x14ac:dyDescent="0.3">
      <c r="A849" t="s">
        <v>66</v>
      </c>
      <c r="B849">
        <v>852</v>
      </c>
      <c r="C849" s="1">
        <v>43477</v>
      </c>
      <c r="D849">
        <v>5</v>
      </c>
      <c r="E849">
        <v>38</v>
      </c>
      <c r="F849">
        <v>954</v>
      </c>
      <c r="G849">
        <v>3199</v>
      </c>
      <c r="H849" t="s">
        <v>17</v>
      </c>
      <c r="I849">
        <f t="shared" si="13"/>
        <v>0.89308176100628933</v>
      </c>
    </row>
    <row r="850" spans="1:9" x14ac:dyDescent="0.3">
      <c r="A850" t="s">
        <v>66</v>
      </c>
      <c r="B850">
        <v>569</v>
      </c>
      <c r="C850" s="1">
        <v>43505</v>
      </c>
      <c r="D850">
        <v>3</v>
      </c>
      <c r="E850">
        <v>38</v>
      </c>
      <c r="F850">
        <v>639</v>
      </c>
      <c r="G850">
        <v>3199</v>
      </c>
      <c r="H850" t="s">
        <v>17</v>
      </c>
      <c r="I850">
        <f t="shared" si="13"/>
        <v>0.89045383411580592</v>
      </c>
    </row>
    <row r="851" spans="1:9" x14ac:dyDescent="0.3">
      <c r="A851" t="s">
        <v>66</v>
      </c>
      <c r="B851">
        <v>856</v>
      </c>
      <c r="C851" s="1">
        <v>43547</v>
      </c>
      <c r="D851">
        <v>3</v>
      </c>
      <c r="E851">
        <v>38</v>
      </c>
      <c r="F851">
        <v>1111</v>
      </c>
      <c r="G851">
        <v>3199</v>
      </c>
      <c r="H851" t="s">
        <v>17</v>
      </c>
      <c r="I851">
        <f t="shared" si="13"/>
        <v>0.77047704770477043</v>
      </c>
    </row>
    <row r="852" spans="1:9" x14ac:dyDescent="0.3">
      <c r="A852" t="s">
        <v>67</v>
      </c>
      <c r="B852">
        <v>1205</v>
      </c>
      <c r="C852" s="1">
        <v>43477</v>
      </c>
      <c r="D852">
        <v>3</v>
      </c>
      <c r="E852">
        <v>38</v>
      </c>
      <c r="F852">
        <v>633</v>
      </c>
      <c r="G852">
        <v>3199</v>
      </c>
      <c r="H852" t="s">
        <v>17</v>
      </c>
      <c r="I852">
        <f t="shared" si="13"/>
        <v>1.9036334913112165</v>
      </c>
    </row>
    <row r="853" spans="1:9" x14ac:dyDescent="0.3">
      <c r="A853" t="s">
        <v>67</v>
      </c>
      <c r="B853">
        <v>830</v>
      </c>
      <c r="C853" s="1">
        <v>43547</v>
      </c>
      <c r="D853">
        <v>5</v>
      </c>
      <c r="E853">
        <v>38</v>
      </c>
      <c r="F853">
        <v>703</v>
      </c>
      <c r="G853">
        <v>3199</v>
      </c>
      <c r="H853" t="s">
        <v>17</v>
      </c>
      <c r="I853">
        <f t="shared" si="13"/>
        <v>1.1806543385490753</v>
      </c>
    </row>
    <row r="854" spans="1:9" x14ac:dyDescent="0.3">
      <c r="A854" t="s">
        <v>67</v>
      </c>
      <c r="B854">
        <v>828</v>
      </c>
      <c r="C854" s="1">
        <v>43526</v>
      </c>
      <c r="D854">
        <v>3</v>
      </c>
      <c r="E854">
        <v>38</v>
      </c>
      <c r="F854">
        <v>716</v>
      </c>
      <c r="G854">
        <v>3199</v>
      </c>
      <c r="H854" t="s">
        <v>17</v>
      </c>
      <c r="I854">
        <f t="shared" si="13"/>
        <v>1.1564245810055866</v>
      </c>
    </row>
    <row r="855" spans="1:9" x14ac:dyDescent="0.3">
      <c r="A855" t="s">
        <v>67</v>
      </c>
      <c r="B855">
        <v>741</v>
      </c>
      <c r="C855" s="1">
        <v>43519</v>
      </c>
      <c r="D855">
        <v>3</v>
      </c>
      <c r="E855">
        <v>38</v>
      </c>
      <c r="F855">
        <v>713</v>
      </c>
      <c r="G855">
        <v>3199</v>
      </c>
      <c r="H855" t="s">
        <v>17</v>
      </c>
      <c r="I855">
        <f t="shared" si="13"/>
        <v>1.0392706872370268</v>
      </c>
    </row>
    <row r="856" spans="1:9" x14ac:dyDescent="0.3">
      <c r="A856" t="s">
        <v>67</v>
      </c>
      <c r="B856">
        <v>989</v>
      </c>
      <c r="C856" s="1">
        <v>43533</v>
      </c>
      <c r="D856">
        <v>3</v>
      </c>
      <c r="E856">
        <v>38</v>
      </c>
      <c r="F856">
        <v>1023</v>
      </c>
      <c r="G856">
        <v>3199</v>
      </c>
      <c r="H856" t="s">
        <v>17</v>
      </c>
      <c r="I856">
        <f t="shared" si="13"/>
        <v>0.96676441837732163</v>
      </c>
    </row>
    <row r="857" spans="1:9" x14ac:dyDescent="0.3">
      <c r="A857" t="s">
        <v>67</v>
      </c>
      <c r="B857">
        <v>925</v>
      </c>
      <c r="C857" s="1">
        <v>43547</v>
      </c>
      <c r="D857">
        <v>4</v>
      </c>
      <c r="E857">
        <v>38</v>
      </c>
      <c r="F857">
        <v>2881</v>
      </c>
      <c r="G857">
        <v>3199</v>
      </c>
      <c r="H857" t="s">
        <v>17</v>
      </c>
      <c r="I857">
        <f t="shared" si="13"/>
        <v>0.32106907323845885</v>
      </c>
    </row>
    <row r="858" spans="1:9" x14ac:dyDescent="0.3">
      <c r="A858" t="s">
        <v>299</v>
      </c>
      <c r="B858">
        <v>893</v>
      </c>
      <c r="C858" s="1">
        <v>43526</v>
      </c>
      <c r="D858">
        <v>4</v>
      </c>
      <c r="E858">
        <v>7.2</v>
      </c>
      <c r="F858">
        <v>569</v>
      </c>
      <c r="G858">
        <v>3185</v>
      </c>
      <c r="H858" t="s">
        <v>15</v>
      </c>
      <c r="I858">
        <f t="shared" si="13"/>
        <v>1.569420035149385</v>
      </c>
    </row>
    <row r="859" spans="1:9" x14ac:dyDescent="0.3">
      <c r="A859" t="s">
        <v>68</v>
      </c>
      <c r="B859">
        <v>946</v>
      </c>
      <c r="C859" s="1">
        <v>43533</v>
      </c>
      <c r="D859">
        <v>4</v>
      </c>
      <c r="E859">
        <v>45.9</v>
      </c>
      <c r="F859">
        <v>1041</v>
      </c>
      <c r="G859">
        <v>3437</v>
      </c>
      <c r="H859" t="s">
        <v>54</v>
      </c>
      <c r="I859">
        <f t="shared" si="13"/>
        <v>0.90874159462055715</v>
      </c>
    </row>
    <row r="860" spans="1:9" x14ac:dyDescent="0.3">
      <c r="A860" t="s">
        <v>68</v>
      </c>
      <c r="B860">
        <v>559</v>
      </c>
      <c r="C860" s="1">
        <v>43547</v>
      </c>
      <c r="D860">
        <v>3</v>
      </c>
      <c r="E860">
        <v>45.9</v>
      </c>
      <c r="F860">
        <v>693</v>
      </c>
      <c r="G860">
        <v>3437</v>
      </c>
      <c r="H860" t="s">
        <v>54</v>
      </c>
      <c r="I860">
        <f t="shared" si="13"/>
        <v>0.8066378066378066</v>
      </c>
    </row>
    <row r="861" spans="1:9" x14ac:dyDescent="0.3">
      <c r="A861" t="s">
        <v>68</v>
      </c>
      <c r="B861">
        <v>622</v>
      </c>
      <c r="C861" s="1">
        <v>43477</v>
      </c>
      <c r="D861">
        <v>3</v>
      </c>
      <c r="E861">
        <v>45.9</v>
      </c>
      <c r="F861">
        <v>943</v>
      </c>
      <c r="G861">
        <v>3437</v>
      </c>
      <c r="H861" t="s">
        <v>54</v>
      </c>
      <c r="I861">
        <f t="shared" si="13"/>
        <v>0.6595970307529162</v>
      </c>
    </row>
    <row r="862" spans="1:9" x14ac:dyDescent="0.3">
      <c r="A862" t="s">
        <v>68</v>
      </c>
      <c r="B862">
        <v>769</v>
      </c>
      <c r="C862" s="1">
        <v>43519</v>
      </c>
      <c r="D862">
        <v>4</v>
      </c>
      <c r="E862">
        <v>45.9</v>
      </c>
      <c r="F862">
        <v>1619</v>
      </c>
      <c r="G862">
        <v>3437</v>
      </c>
      <c r="H862" t="s">
        <v>54</v>
      </c>
      <c r="I862">
        <f t="shared" si="13"/>
        <v>0.47498455836936382</v>
      </c>
    </row>
    <row r="863" spans="1:9" x14ac:dyDescent="0.3">
      <c r="A863" t="s">
        <v>68</v>
      </c>
      <c r="B863">
        <v>1258</v>
      </c>
      <c r="C863" s="1">
        <v>43547</v>
      </c>
      <c r="D863">
        <v>4</v>
      </c>
      <c r="E863">
        <v>45.9</v>
      </c>
      <c r="F863">
        <v>2674</v>
      </c>
      <c r="G863">
        <v>3437</v>
      </c>
      <c r="H863" t="s">
        <v>54</v>
      </c>
      <c r="I863">
        <f t="shared" si="13"/>
        <v>0.47045624532535529</v>
      </c>
    </row>
    <row r="864" spans="1:9" x14ac:dyDescent="0.3">
      <c r="A864" t="s">
        <v>69</v>
      </c>
      <c r="B864">
        <v>735</v>
      </c>
      <c r="C864" s="1">
        <v>43477</v>
      </c>
      <c r="D864">
        <v>3</v>
      </c>
      <c r="E864">
        <v>12.9</v>
      </c>
      <c r="F864">
        <v>353</v>
      </c>
      <c r="G864">
        <v>3043</v>
      </c>
      <c r="H864" t="s">
        <v>9</v>
      </c>
      <c r="I864">
        <f t="shared" si="13"/>
        <v>2.0821529745042491</v>
      </c>
    </row>
    <row r="865" spans="1:9" x14ac:dyDescent="0.3">
      <c r="A865" t="s">
        <v>69</v>
      </c>
      <c r="B865">
        <v>642</v>
      </c>
      <c r="C865" s="1">
        <v>43526</v>
      </c>
      <c r="D865">
        <v>3</v>
      </c>
      <c r="E865">
        <v>12.9</v>
      </c>
      <c r="F865">
        <v>545</v>
      </c>
      <c r="G865">
        <v>3043</v>
      </c>
      <c r="H865" t="s">
        <v>9</v>
      </c>
      <c r="I865">
        <f t="shared" si="13"/>
        <v>1.1779816513761467</v>
      </c>
    </row>
    <row r="866" spans="1:9" x14ac:dyDescent="0.3">
      <c r="A866" t="s">
        <v>69</v>
      </c>
      <c r="B866">
        <v>707</v>
      </c>
      <c r="C866" s="1">
        <v>43547</v>
      </c>
      <c r="D866">
        <v>3</v>
      </c>
      <c r="E866">
        <v>12.9</v>
      </c>
      <c r="F866">
        <v>609</v>
      </c>
      <c r="G866">
        <v>3043</v>
      </c>
      <c r="H866" t="s">
        <v>9</v>
      </c>
      <c r="I866">
        <f t="shared" si="13"/>
        <v>1.1609195402298851</v>
      </c>
    </row>
    <row r="867" spans="1:9" x14ac:dyDescent="0.3">
      <c r="A867" t="s">
        <v>69</v>
      </c>
      <c r="B867">
        <v>662</v>
      </c>
      <c r="C867" s="1">
        <v>43526</v>
      </c>
      <c r="D867">
        <v>3</v>
      </c>
      <c r="E867">
        <v>12.9</v>
      </c>
      <c r="F867">
        <v>576</v>
      </c>
      <c r="G867">
        <v>3043</v>
      </c>
      <c r="H867" t="s">
        <v>9</v>
      </c>
      <c r="I867">
        <f t="shared" si="13"/>
        <v>1.1493055555555556</v>
      </c>
    </row>
    <row r="868" spans="1:9" x14ac:dyDescent="0.3">
      <c r="A868" t="s">
        <v>69</v>
      </c>
      <c r="B868">
        <v>627</v>
      </c>
      <c r="C868" s="1">
        <v>43477</v>
      </c>
      <c r="D868">
        <v>3</v>
      </c>
      <c r="E868">
        <v>12.9</v>
      </c>
      <c r="F868">
        <v>557</v>
      </c>
      <c r="G868">
        <v>3043</v>
      </c>
      <c r="H868" t="s">
        <v>9</v>
      </c>
      <c r="I868">
        <f t="shared" si="13"/>
        <v>1.125673249551167</v>
      </c>
    </row>
    <row r="869" spans="1:9" x14ac:dyDescent="0.3">
      <c r="A869" t="s">
        <v>69</v>
      </c>
      <c r="B869">
        <v>627</v>
      </c>
      <c r="C869" s="1">
        <v>43540</v>
      </c>
      <c r="D869">
        <v>3</v>
      </c>
      <c r="E869">
        <v>12.9</v>
      </c>
      <c r="F869">
        <v>570</v>
      </c>
      <c r="G869">
        <v>3043</v>
      </c>
      <c r="H869" t="s">
        <v>9</v>
      </c>
      <c r="I869">
        <f t="shared" si="13"/>
        <v>1.1000000000000001</v>
      </c>
    </row>
    <row r="870" spans="1:9" x14ac:dyDescent="0.3">
      <c r="A870" t="s">
        <v>69</v>
      </c>
      <c r="B870">
        <v>624</v>
      </c>
      <c r="C870" s="1">
        <v>43533</v>
      </c>
      <c r="D870">
        <v>4</v>
      </c>
      <c r="E870">
        <v>12.9</v>
      </c>
      <c r="F870">
        <v>582</v>
      </c>
      <c r="G870">
        <v>3043</v>
      </c>
      <c r="H870" t="s">
        <v>9</v>
      </c>
      <c r="I870">
        <f t="shared" si="13"/>
        <v>1.0721649484536082</v>
      </c>
    </row>
    <row r="871" spans="1:9" x14ac:dyDescent="0.3">
      <c r="A871" t="s">
        <v>69</v>
      </c>
      <c r="B871">
        <v>718</v>
      </c>
      <c r="C871" s="1">
        <v>43547</v>
      </c>
      <c r="D871">
        <v>4</v>
      </c>
      <c r="E871">
        <v>12.9</v>
      </c>
      <c r="F871">
        <v>679</v>
      </c>
      <c r="G871">
        <v>3043</v>
      </c>
      <c r="H871" t="s">
        <v>9</v>
      </c>
      <c r="I871">
        <f t="shared" si="13"/>
        <v>1.0574374079528719</v>
      </c>
    </row>
    <row r="872" spans="1:9" x14ac:dyDescent="0.3">
      <c r="A872" t="s">
        <v>69</v>
      </c>
      <c r="B872">
        <v>651</v>
      </c>
      <c r="C872" s="1">
        <v>43547</v>
      </c>
      <c r="D872">
        <v>3</v>
      </c>
      <c r="E872">
        <v>12.9</v>
      </c>
      <c r="F872">
        <v>631</v>
      </c>
      <c r="G872">
        <v>3043</v>
      </c>
      <c r="H872" t="s">
        <v>9</v>
      </c>
      <c r="I872">
        <f t="shared" si="13"/>
        <v>1.0316957210776545</v>
      </c>
    </row>
    <row r="873" spans="1:9" x14ac:dyDescent="0.3">
      <c r="A873" t="s">
        <v>69</v>
      </c>
      <c r="B873">
        <v>668</v>
      </c>
      <c r="C873" s="1">
        <v>43526</v>
      </c>
      <c r="D873">
        <v>3</v>
      </c>
      <c r="E873">
        <v>12.9</v>
      </c>
      <c r="F873">
        <v>694</v>
      </c>
      <c r="G873">
        <v>3043</v>
      </c>
      <c r="H873" t="s">
        <v>9</v>
      </c>
      <c r="I873">
        <f t="shared" si="13"/>
        <v>0.96253602305475505</v>
      </c>
    </row>
    <row r="874" spans="1:9" x14ac:dyDescent="0.3">
      <c r="A874" t="s">
        <v>275</v>
      </c>
      <c r="B874">
        <v>1904</v>
      </c>
      <c r="C874" s="1">
        <v>43547</v>
      </c>
      <c r="D874">
        <v>4</v>
      </c>
      <c r="E874">
        <v>10.1</v>
      </c>
      <c r="F874">
        <v>629</v>
      </c>
      <c r="G874">
        <v>3163</v>
      </c>
      <c r="H874" t="s">
        <v>15</v>
      </c>
      <c r="I874">
        <f t="shared" si="13"/>
        <v>3.0270270270270272</v>
      </c>
    </row>
    <row r="875" spans="1:9" x14ac:dyDescent="0.3">
      <c r="A875" t="s">
        <v>70</v>
      </c>
      <c r="B875">
        <v>1854</v>
      </c>
      <c r="C875" s="1">
        <v>43547</v>
      </c>
      <c r="D875">
        <v>4</v>
      </c>
      <c r="E875">
        <v>7.3</v>
      </c>
      <c r="F875">
        <v>347</v>
      </c>
      <c r="G875">
        <v>3146</v>
      </c>
      <c r="H875" t="s">
        <v>15</v>
      </c>
      <c r="I875">
        <f t="shared" si="13"/>
        <v>5.3429394812680115</v>
      </c>
    </row>
    <row r="876" spans="1:9" x14ac:dyDescent="0.3">
      <c r="A876" t="s">
        <v>70</v>
      </c>
      <c r="B876">
        <v>1747</v>
      </c>
      <c r="C876" s="1">
        <v>43477</v>
      </c>
      <c r="D876">
        <v>4</v>
      </c>
      <c r="E876">
        <v>7.3</v>
      </c>
      <c r="F876">
        <v>382</v>
      </c>
      <c r="G876">
        <v>3146</v>
      </c>
      <c r="H876" t="s">
        <v>15</v>
      </c>
      <c r="I876">
        <f t="shared" si="13"/>
        <v>4.5732984293193715</v>
      </c>
    </row>
    <row r="877" spans="1:9" x14ac:dyDescent="0.3">
      <c r="A877" t="s">
        <v>70</v>
      </c>
      <c r="B877">
        <v>2311</v>
      </c>
      <c r="C877" s="1">
        <v>43526</v>
      </c>
      <c r="D877">
        <v>3</v>
      </c>
      <c r="E877">
        <v>7.3</v>
      </c>
      <c r="F877">
        <v>509</v>
      </c>
      <c r="G877">
        <v>3146</v>
      </c>
      <c r="H877" t="s">
        <v>15</v>
      </c>
      <c r="I877">
        <f t="shared" si="13"/>
        <v>4.5402750491159134</v>
      </c>
    </row>
    <row r="878" spans="1:9" x14ac:dyDescent="0.3">
      <c r="A878" t="s">
        <v>70</v>
      </c>
      <c r="B878">
        <v>3850</v>
      </c>
      <c r="C878" s="1">
        <v>43533</v>
      </c>
      <c r="D878">
        <v>4</v>
      </c>
      <c r="E878">
        <v>7.3</v>
      </c>
      <c r="F878">
        <v>875</v>
      </c>
      <c r="G878">
        <v>3146</v>
      </c>
      <c r="H878" t="s">
        <v>15</v>
      </c>
      <c r="I878">
        <f t="shared" si="13"/>
        <v>4.4000000000000004</v>
      </c>
    </row>
    <row r="879" spans="1:9" x14ac:dyDescent="0.3">
      <c r="A879" t="s">
        <v>70</v>
      </c>
      <c r="B879">
        <v>1484</v>
      </c>
      <c r="C879" s="1">
        <v>43526</v>
      </c>
      <c r="D879">
        <v>3</v>
      </c>
      <c r="E879">
        <v>7.3</v>
      </c>
      <c r="F879">
        <v>347</v>
      </c>
      <c r="G879">
        <v>3146</v>
      </c>
      <c r="H879" t="s">
        <v>15</v>
      </c>
      <c r="I879">
        <f t="shared" si="13"/>
        <v>4.2766570605187324</v>
      </c>
    </row>
    <row r="880" spans="1:9" x14ac:dyDescent="0.3">
      <c r="A880" t="s">
        <v>70</v>
      </c>
      <c r="B880">
        <v>1648</v>
      </c>
      <c r="C880" s="1">
        <v>43533</v>
      </c>
      <c r="D880">
        <v>3</v>
      </c>
      <c r="E880">
        <v>7.3</v>
      </c>
      <c r="F880">
        <v>418</v>
      </c>
      <c r="G880">
        <v>3146</v>
      </c>
      <c r="H880" t="s">
        <v>15</v>
      </c>
      <c r="I880">
        <f t="shared" si="13"/>
        <v>3.9425837320574164</v>
      </c>
    </row>
    <row r="881" spans="1:9" x14ac:dyDescent="0.3">
      <c r="A881" t="s">
        <v>70</v>
      </c>
      <c r="B881">
        <v>1905</v>
      </c>
      <c r="C881" s="1">
        <v>43547</v>
      </c>
      <c r="D881">
        <v>4</v>
      </c>
      <c r="E881">
        <v>7.3</v>
      </c>
      <c r="F881">
        <v>584</v>
      </c>
      <c r="G881">
        <v>3146</v>
      </c>
      <c r="H881" t="s">
        <v>15</v>
      </c>
      <c r="I881">
        <f t="shared" si="13"/>
        <v>3.2619863013698631</v>
      </c>
    </row>
    <row r="882" spans="1:9" x14ac:dyDescent="0.3">
      <c r="A882" t="s">
        <v>70</v>
      </c>
      <c r="B882">
        <v>2001</v>
      </c>
      <c r="C882" s="1">
        <v>43519</v>
      </c>
      <c r="D882">
        <v>4</v>
      </c>
      <c r="E882">
        <v>7.3</v>
      </c>
      <c r="F882">
        <v>642</v>
      </c>
      <c r="G882">
        <v>3146</v>
      </c>
      <c r="H882" t="s">
        <v>15</v>
      </c>
      <c r="I882">
        <f t="shared" si="13"/>
        <v>3.1168224299065419</v>
      </c>
    </row>
    <row r="883" spans="1:9" x14ac:dyDescent="0.3">
      <c r="A883" t="s">
        <v>70</v>
      </c>
      <c r="B883">
        <v>2171</v>
      </c>
      <c r="C883" s="1">
        <v>43547</v>
      </c>
      <c r="D883">
        <v>3</v>
      </c>
      <c r="E883">
        <v>7.3</v>
      </c>
      <c r="F883">
        <v>737</v>
      </c>
      <c r="G883">
        <v>3146</v>
      </c>
      <c r="H883" t="s">
        <v>15</v>
      </c>
      <c r="I883">
        <f t="shared" si="13"/>
        <v>2.9457259158751694</v>
      </c>
    </row>
    <row r="884" spans="1:9" x14ac:dyDescent="0.3">
      <c r="A884" t="s">
        <v>70</v>
      </c>
      <c r="B884">
        <v>2207</v>
      </c>
      <c r="C884" s="1">
        <v>43519</v>
      </c>
      <c r="D884">
        <v>4</v>
      </c>
      <c r="E884">
        <v>7.3</v>
      </c>
      <c r="F884">
        <v>792</v>
      </c>
      <c r="G884">
        <v>3146</v>
      </c>
      <c r="H884" t="s">
        <v>15</v>
      </c>
      <c r="I884">
        <f t="shared" si="13"/>
        <v>2.7866161616161618</v>
      </c>
    </row>
    <row r="885" spans="1:9" x14ac:dyDescent="0.3">
      <c r="A885" t="s">
        <v>70</v>
      </c>
      <c r="B885">
        <v>1642</v>
      </c>
      <c r="C885" s="1">
        <v>43526</v>
      </c>
      <c r="D885">
        <v>3</v>
      </c>
      <c r="E885">
        <v>7.3</v>
      </c>
      <c r="F885">
        <v>620</v>
      </c>
      <c r="G885">
        <v>3146</v>
      </c>
      <c r="H885" t="s">
        <v>15</v>
      </c>
      <c r="I885">
        <f t="shared" si="13"/>
        <v>2.6483870967741936</v>
      </c>
    </row>
    <row r="886" spans="1:9" x14ac:dyDescent="0.3">
      <c r="A886" t="s">
        <v>70</v>
      </c>
      <c r="B886">
        <v>1866</v>
      </c>
      <c r="C886" s="1">
        <v>43547</v>
      </c>
      <c r="D886">
        <v>3</v>
      </c>
      <c r="E886">
        <v>7.3</v>
      </c>
      <c r="F886">
        <v>711</v>
      </c>
      <c r="G886">
        <v>3146</v>
      </c>
      <c r="H886" t="s">
        <v>15</v>
      </c>
      <c r="I886">
        <f t="shared" si="13"/>
        <v>2.6244725738396624</v>
      </c>
    </row>
    <row r="887" spans="1:9" x14ac:dyDescent="0.3">
      <c r="A887" t="s">
        <v>164</v>
      </c>
      <c r="B887">
        <v>2425</v>
      </c>
      <c r="C887" s="1">
        <v>43547</v>
      </c>
      <c r="D887">
        <v>3</v>
      </c>
      <c r="E887">
        <v>16.7</v>
      </c>
      <c r="F887">
        <v>838</v>
      </c>
      <c r="G887">
        <v>3150</v>
      </c>
      <c r="H887" t="s">
        <v>22</v>
      </c>
      <c r="I887">
        <f t="shared" si="13"/>
        <v>2.8937947494033414</v>
      </c>
    </row>
    <row r="888" spans="1:9" x14ac:dyDescent="0.3">
      <c r="A888" t="s">
        <v>164</v>
      </c>
      <c r="B888">
        <v>1011</v>
      </c>
      <c r="C888" s="1">
        <v>43526</v>
      </c>
      <c r="D888">
        <v>5</v>
      </c>
      <c r="E888">
        <v>16.7</v>
      </c>
      <c r="F888">
        <v>391</v>
      </c>
      <c r="G888">
        <v>3150</v>
      </c>
      <c r="H888" t="s">
        <v>22</v>
      </c>
      <c r="I888">
        <f t="shared" si="13"/>
        <v>2.585677749360614</v>
      </c>
    </row>
    <row r="889" spans="1:9" x14ac:dyDescent="0.3">
      <c r="A889" t="s">
        <v>164</v>
      </c>
      <c r="B889">
        <v>1767</v>
      </c>
      <c r="C889" s="1">
        <v>43519</v>
      </c>
      <c r="D889">
        <v>5</v>
      </c>
      <c r="E889">
        <v>16.7</v>
      </c>
      <c r="F889">
        <v>691</v>
      </c>
      <c r="G889">
        <v>3150</v>
      </c>
      <c r="H889" t="s">
        <v>22</v>
      </c>
      <c r="I889">
        <f t="shared" si="13"/>
        <v>2.5571635311143273</v>
      </c>
    </row>
    <row r="890" spans="1:9" x14ac:dyDescent="0.3">
      <c r="A890" t="s">
        <v>164</v>
      </c>
      <c r="B890">
        <v>2509</v>
      </c>
      <c r="C890" s="1">
        <v>43547</v>
      </c>
      <c r="D890">
        <v>5</v>
      </c>
      <c r="E890">
        <v>16.7</v>
      </c>
      <c r="F890">
        <v>1056</v>
      </c>
      <c r="G890">
        <v>3150</v>
      </c>
      <c r="H890" t="s">
        <v>22</v>
      </c>
      <c r="I890">
        <f t="shared" si="13"/>
        <v>2.3759469696969697</v>
      </c>
    </row>
    <row r="891" spans="1:9" x14ac:dyDescent="0.3">
      <c r="A891" t="s">
        <v>164</v>
      </c>
      <c r="B891">
        <v>1707</v>
      </c>
      <c r="C891" s="1">
        <v>43519</v>
      </c>
      <c r="D891">
        <v>3</v>
      </c>
      <c r="E891">
        <v>16.7</v>
      </c>
      <c r="F891">
        <v>737</v>
      </c>
      <c r="G891">
        <v>3150</v>
      </c>
      <c r="H891" t="s">
        <v>22</v>
      </c>
      <c r="I891">
        <f t="shared" si="13"/>
        <v>2.316146540027137</v>
      </c>
    </row>
    <row r="892" spans="1:9" x14ac:dyDescent="0.3">
      <c r="A892" t="s">
        <v>164</v>
      </c>
      <c r="B892">
        <v>1469</v>
      </c>
      <c r="C892" s="1">
        <v>43519</v>
      </c>
      <c r="D892">
        <v>4</v>
      </c>
      <c r="E892">
        <v>16.7</v>
      </c>
      <c r="F892">
        <v>679</v>
      </c>
      <c r="G892">
        <v>3150</v>
      </c>
      <c r="H892" t="s">
        <v>22</v>
      </c>
      <c r="I892">
        <f t="shared" si="13"/>
        <v>2.1634756995581736</v>
      </c>
    </row>
    <row r="893" spans="1:9" x14ac:dyDescent="0.3">
      <c r="A893" t="s">
        <v>164</v>
      </c>
      <c r="B893">
        <v>1339</v>
      </c>
      <c r="C893" s="1">
        <v>43526</v>
      </c>
      <c r="D893">
        <v>3</v>
      </c>
      <c r="E893">
        <v>16.7</v>
      </c>
      <c r="F893">
        <v>654</v>
      </c>
      <c r="G893">
        <v>3150</v>
      </c>
      <c r="H893" t="s">
        <v>22</v>
      </c>
      <c r="I893">
        <f t="shared" si="13"/>
        <v>2.047400611620795</v>
      </c>
    </row>
    <row r="894" spans="1:9" x14ac:dyDescent="0.3">
      <c r="A894" t="s">
        <v>164</v>
      </c>
      <c r="B894">
        <v>1935</v>
      </c>
      <c r="C894" s="1">
        <v>43512</v>
      </c>
      <c r="D894">
        <v>5</v>
      </c>
      <c r="E894">
        <v>16.7</v>
      </c>
      <c r="F894">
        <v>982</v>
      </c>
      <c r="G894">
        <v>3150</v>
      </c>
      <c r="H894" t="s">
        <v>22</v>
      </c>
      <c r="I894">
        <f t="shared" si="13"/>
        <v>1.9704684317718941</v>
      </c>
    </row>
    <row r="895" spans="1:9" x14ac:dyDescent="0.3">
      <c r="A895" t="s">
        <v>164</v>
      </c>
      <c r="B895">
        <v>1291</v>
      </c>
      <c r="C895" s="1">
        <v>43526</v>
      </c>
      <c r="D895">
        <v>4</v>
      </c>
      <c r="E895">
        <v>16.7</v>
      </c>
      <c r="F895">
        <v>679</v>
      </c>
      <c r="G895">
        <v>3150</v>
      </c>
      <c r="H895" t="s">
        <v>22</v>
      </c>
      <c r="I895">
        <f t="shared" si="13"/>
        <v>1.9013254786450662</v>
      </c>
    </row>
    <row r="896" spans="1:9" x14ac:dyDescent="0.3">
      <c r="A896" t="s">
        <v>164</v>
      </c>
      <c r="B896">
        <v>1360</v>
      </c>
      <c r="C896" s="1">
        <v>43526</v>
      </c>
      <c r="D896">
        <v>3</v>
      </c>
      <c r="E896">
        <v>16.7</v>
      </c>
      <c r="F896">
        <v>727</v>
      </c>
      <c r="G896">
        <v>3150</v>
      </c>
      <c r="H896" t="s">
        <v>22</v>
      </c>
      <c r="I896">
        <f t="shared" si="13"/>
        <v>1.8707015130674003</v>
      </c>
    </row>
    <row r="897" spans="1:9" x14ac:dyDescent="0.3">
      <c r="A897" t="s">
        <v>164</v>
      </c>
      <c r="B897">
        <v>1253</v>
      </c>
      <c r="C897" s="1">
        <v>43526</v>
      </c>
      <c r="D897">
        <v>4</v>
      </c>
      <c r="E897">
        <v>16.7</v>
      </c>
      <c r="F897">
        <v>676</v>
      </c>
      <c r="G897">
        <v>3150</v>
      </c>
      <c r="H897" t="s">
        <v>22</v>
      </c>
      <c r="I897">
        <f t="shared" si="13"/>
        <v>1.8535502958579881</v>
      </c>
    </row>
    <row r="898" spans="1:9" x14ac:dyDescent="0.3">
      <c r="A898" t="s">
        <v>164</v>
      </c>
      <c r="B898">
        <v>1409</v>
      </c>
      <c r="C898" s="1">
        <v>43547</v>
      </c>
      <c r="D898">
        <v>4</v>
      </c>
      <c r="E898">
        <v>16.7</v>
      </c>
      <c r="F898">
        <v>815</v>
      </c>
      <c r="G898">
        <v>3150</v>
      </c>
      <c r="H898" t="s">
        <v>22</v>
      </c>
      <c r="I898">
        <f t="shared" ref="I898:I961" si="14">B898/F898</f>
        <v>1.7288343558282209</v>
      </c>
    </row>
    <row r="899" spans="1:9" x14ac:dyDescent="0.3">
      <c r="A899" t="s">
        <v>164</v>
      </c>
      <c r="B899">
        <v>1268</v>
      </c>
      <c r="C899" s="1">
        <v>43533</v>
      </c>
      <c r="D899">
        <v>4</v>
      </c>
      <c r="E899">
        <v>16.7</v>
      </c>
      <c r="F899">
        <v>739</v>
      </c>
      <c r="G899">
        <v>3150</v>
      </c>
      <c r="H899" t="s">
        <v>22</v>
      </c>
      <c r="I899">
        <f t="shared" si="14"/>
        <v>1.7158322056833559</v>
      </c>
    </row>
    <row r="900" spans="1:9" x14ac:dyDescent="0.3">
      <c r="A900" t="s">
        <v>164</v>
      </c>
      <c r="B900">
        <v>1084</v>
      </c>
      <c r="C900" s="1">
        <v>43547</v>
      </c>
      <c r="D900">
        <v>4</v>
      </c>
      <c r="E900">
        <v>16.7</v>
      </c>
      <c r="F900">
        <v>664</v>
      </c>
      <c r="G900">
        <v>3150</v>
      </c>
      <c r="H900" t="s">
        <v>22</v>
      </c>
      <c r="I900">
        <f t="shared" si="14"/>
        <v>1.6325301204819278</v>
      </c>
    </row>
    <row r="901" spans="1:9" x14ac:dyDescent="0.3">
      <c r="A901" t="s">
        <v>164</v>
      </c>
      <c r="B901">
        <v>1080</v>
      </c>
      <c r="C901" s="1">
        <v>43540</v>
      </c>
      <c r="D901">
        <v>3</v>
      </c>
      <c r="E901">
        <v>16.7</v>
      </c>
      <c r="F901">
        <v>665</v>
      </c>
      <c r="G901">
        <v>3150</v>
      </c>
      <c r="H901" t="s">
        <v>22</v>
      </c>
      <c r="I901">
        <f t="shared" si="14"/>
        <v>1.6240601503759398</v>
      </c>
    </row>
    <row r="902" spans="1:9" x14ac:dyDescent="0.3">
      <c r="A902" t="s">
        <v>164</v>
      </c>
      <c r="B902">
        <v>1134</v>
      </c>
      <c r="C902" s="1">
        <v>43505</v>
      </c>
      <c r="D902">
        <v>3</v>
      </c>
      <c r="E902">
        <v>16.7</v>
      </c>
      <c r="F902">
        <v>741</v>
      </c>
      <c r="G902">
        <v>3150</v>
      </c>
      <c r="H902" t="s">
        <v>22</v>
      </c>
      <c r="I902">
        <f t="shared" si="14"/>
        <v>1.5303643724696356</v>
      </c>
    </row>
    <row r="903" spans="1:9" x14ac:dyDescent="0.3">
      <c r="A903" t="s">
        <v>164</v>
      </c>
      <c r="B903">
        <v>1053</v>
      </c>
      <c r="C903" s="1">
        <v>43526</v>
      </c>
      <c r="D903">
        <v>3</v>
      </c>
      <c r="E903">
        <v>16.7</v>
      </c>
      <c r="F903">
        <v>754</v>
      </c>
      <c r="G903">
        <v>3150</v>
      </c>
      <c r="H903" t="s">
        <v>22</v>
      </c>
      <c r="I903">
        <f t="shared" si="14"/>
        <v>1.396551724137931</v>
      </c>
    </row>
    <row r="904" spans="1:9" x14ac:dyDescent="0.3">
      <c r="A904" t="s">
        <v>164</v>
      </c>
      <c r="B904">
        <v>1224</v>
      </c>
      <c r="C904" s="1">
        <v>43526</v>
      </c>
      <c r="D904">
        <v>3</v>
      </c>
      <c r="E904">
        <v>16.7</v>
      </c>
      <c r="F904">
        <v>940</v>
      </c>
      <c r="G904">
        <v>3150</v>
      </c>
      <c r="H904" t="s">
        <v>22</v>
      </c>
      <c r="I904">
        <f t="shared" si="14"/>
        <v>1.3021276595744682</v>
      </c>
    </row>
    <row r="905" spans="1:9" x14ac:dyDescent="0.3">
      <c r="A905" t="s">
        <v>164</v>
      </c>
      <c r="B905">
        <v>819</v>
      </c>
      <c r="C905" s="1">
        <v>43540</v>
      </c>
      <c r="D905">
        <v>5</v>
      </c>
      <c r="E905">
        <v>16.7</v>
      </c>
      <c r="F905">
        <v>905</v>
      </c>
      <c r="G905">
        <v>3150</v>
      </c>
      <c r="H905" t="s">
        <v>22</v>
      </c>
      <c r="I905">
        <f t="shared" si="14"/>
        <v>0.90497237569060773</v>
      </c>
    </row>
    <row r="906" spans="1:9" x14ac:dyDescent="0.3">
      <c r="A906" t="s">
        <v>71</v>
      </c>
      <c r="B906">
        <v>690</v>
      </c>
      <c r="C906" s="1">
        <v>43505</v>
      </c>
      <c r="D906">
        <v>2</v>
      </c>
      <c r="E906">
        <v>11.2</v>
      </c>
      <c r="F906">
        <v>370</v>
      </c>
      <c r="G906">
        <v>3046</v>
      </c>
      <c r="H906" t="s">
        <v>34</v>
      </c>
      <c r="I906">
        <f t="shared" si="14"/>
        <v>1.8648648648648649</v>
      </c>
    </row>
    <row r="907" spans="1:9" x14ac:dyDescent="0.3">
      <c r="A907" t="s">
        <v>71</v>
      </c>
      <c r="B907">
        <v>553</v>
      </c>
      <c r="C907" s="1">
        <v>43547</v>
      </c>
      <c r="D907">
        <v>3</v>
      </c>
      <c r="E907">
        <v>11.2</v>
      </c>
      <c r="F907">
        <v>318</v>
      </c>
      <c r="G907">
        <v>3046</v>
      </c>
      <c r="H907" t="s">
        <v>34</v>
      </c>
      <c r="I907">
        <f t="shared" si="14"/>
        <v>1.7389937106918238</v>
      </c>
    </row>
    <row r="908" spans="1:9" x14ac:dyDescent="0.3">
      <c r="A908" t="s">
        <v>71</v>
      </c>
      <c r="B908">
        <v>881</v>
      </c>
      <c r="C908" s="1">
        <v>43540</v>
      </c>
      <c r="D908">
        <v>4</v>
      </c>
      <c r="E908">
        <v>11.2</v>
      </c>
      <c r="F908">
        <v>618</v>
      </c>
      <c r="G908">
        <v>3046</v>
      </c>
      <c r="H908" t="s">
        <v>34</v>
      </c>
      <c r="I908">
        <f t="shared" si="14"/>
        <v>1.4255663430420713</v>
      </c>
    </row>
    <row r="909" spans="1:9" x14ac:dyDescent="0.3">
      <c r="A909" t="s">
        <v>71</v>
      </c>
      <c r="B909">
        <v>884</v>
      </c>
      <c r="C909" s="1">
        <v>43547</v>
      </c>
      <c r="D909">
        <v>3</v>
      </c>
      <c r="E909">
        <v>11.2</v>
      </c>
      <c r="F909">
        <v>624</v>
      </c>
      <c r="G909">
        <v>3046</v>
      </c>
      <c r="H909" t="s">
        <v>34</v>
      </c>
      <c r="I909">
        <f t="shared" si="14"/>
        <v>1.4166666666666667</v>
      </c>
    </row>
    <row r="910" spans="1:9" x14ac:dyDescent="0.3">
      <c r="A910" t="s">
        <v>71</v>
      </c>
      <c r="B910">
        <v>892</v>
      </c>
      <c r="C910" s="1">
        <v>43477</v>
      </c>
      <c r="D910">
        <v>3</v>
      </c>
      <c r="E910">
        <v>11.2</v>
      </c>
      <c r="F910">
        <v>694</v>
      </c>
      <c r="G910">
        <v>3046</v>
      </c>
      <c r="H910" t="s">
        <v>34</v>
      </c>
      <c r="I910">
        <f t="shared" si="14"/>
        <v>1.2853025936599423</v>
      </c>
    </row>
    <row r="911" spans="1:9" x14ac:dyDescent="0.3">
      <c r="A911" t="s">
        <v>71</v>
      </c>
      <c r="B911">
        <v>777</v>
      </c>
      <c r="C911" s="1">
        <v>43533</v>
      </c>
      <c r="D911">
        <v>4</v>
      </c>
      <c r="E911">
        <v>11.2</v>
      </c>
      <c r="F911">
        <v>606</v>
      </c>
      <c r="G911">
        <v>3046</v>
      </c>
      <c r="H911" t="s">
        <v>34</v>
      </c>
      <c r="I911">
        <f t="shared" si="14"/>
        <v>1.2821782178217822</v>
      </c>
    </row>
    <row r="912" spans="1:9" x14ac:dyDescent="0.3">
      <c r="A912" t="s">
        <v>71</v>
      </c>
      <c r="B912">
        <v>1254</v>
      </c>
      <c r="C912" s="1">
        <v>43477</v>
      </c>
      <c r="D912">
        <v>2</v>
      </c>
      <c r="E912">
        <v>11.2</v>
      </c>
      <c r="F912">
        <v>1014</v>
      </c>
      <c r="G912">
        <v>3046</v>
      </c>
      <c r="H912" t="s">
        <v>34</v>
      </c>
      <c r="I912">
        <f t="shared" si="14"/>
        <v>1.2366863905325445</v>
      </c>
    </row>
    <row r="913" spans="1:9" x14ac:dyDescent="0.3">
      <c r="A913" t="s">
        <v>71</v>
      </c>
      <c r="B913">
        <v>807</v>
      </c>
      <c r="C913" s="1">
        <v>43477</v>
      </c>
      <c r="D913">
        <v>4</v>
      </c>
      <c r="E913">
        <v>11.2</v>
      </c>
      <c r="F913">
        <v>674</v>
      </c>
      <c r="G913">
        <v>3046</v>
      </c>
      <c r="H913" t="s">
        <v>34</v>
      </c>
      <c r="I913">
        <f t="shared" si="14"/>
        <v>1.1973293768545994</v>
      </c>
    </row>
    <row r="914" spans="1:9" x14ac:dyDescent="0.3">
      <c r="A914" t="s">
        <v>71</v>
      </c>
      <c r="B914">
        <v>785</v>
      </c>
      <c r="C914" s="1">
        <v>43540</v>
      </c>
      <c r="D914">
        <v>3</v>
      </c>
      <c r="E914">
        <v>11.2</v>
      </c>
      <c r="F914">
        <v>668</v>
      </c>
      <c r="G914">
        <v>3046</v>
      </c>
      <c r="H914" t="s">
        <v>34</v>
      </c>
      <c r="I914">
        <f t="shared" si="14"/>
        <v>1.1751497005988023</v>
      </c>
    </row>
    <row r="915" spans="1:9" x14ac:dyDescent="0.3">
      <c r="A915" t="s">
        <v>71</v>
      </c>
      <c r="B915">
        <v>912</v>
      </c>
      <c r="C915" s="1">
        <v>43477</v>
      </c>
      <c r="D915">
        <v>2</v>
      </c>
      <c r="E915">
        <v>11.2</v>
      </c>
      <c r="F915">
        <v>817</v>
      </c>
      <c r="G915">
        <v>3046</v>
      </c>
      <c r="H915" t="s">
        <v>34</v>
      </c>
      <c r="I915">
        <f t="shared" si="14"/>
        <v>1.1162790697674418</v>
      </c>
    </row>
    <row r="916" spans="1:9" x14ac:dyDescent="0.3">
      <c r="A916" t="s">
        <v>71</v>
      </c>
      <c r="B916">
        <v>697</v>
      </c>
      <c r="C916" s="1">
        <v>43519</v>
      </c>
      <c r="D916">
        <v>3</v>
      </c>
      <c r="E916">
        <v>11.2</v>
      </c>
      <c r="F916">
        <v>626</v>
      </c>
      <c r="G916">
        <v>3046</v>
      </c>
      <c r="H916" t="s">
        <v>34</v>
      </c>
      <c r="I916">
        <f t="shared" si="14"/>
        <v>1.1134185303514377</v>
      </c>
    </row>
    <row r="917" spans="1:9" x14ac:dyDescent="0.3">
      <c r="A917" t="s">
        <v>71</v>
      </c>
      <c r="B917">
        <v>846</v>
      </c>
      <c r="C917" s="1">
        <v>43526</v>
      </c>
      <c r="D917">
        <v>3</v>
      </c>
      <c r="E917">
        <v>11.2</v>
      </c>
      <c r="F917">
        <v>776</v>
      </c>
      <c r="G917">
        <v>3046</v>
      </c>
      <c r="H917" t="s">
        <v>34</v>
      </c>
      <c r="I917">
        <f t="shared" si="14"/>
        <v>1.0902061855670102</v>
      </c>
    </row>
    <row r="918" spans="1:9" x14ac:dyDescent="0.3">
      <c r="A918" t="s">
        <v>71</v>
      </c>
      <c r="B918">
        <v>737</v>
      </c>
      <c r="C918" s="1">
        <v>43533</v>
      </c>
      <c r="D918">
        <v>2</v>
      </c>
      <c r="E918">
        <v>11.2</v>
      </c>
      <c r="F918">
        <v>708</v>
      </c>
      <c r="G918">
        <v>3046</v>
      </c>
      <c r="H918" t="s">
        <v>34</v>
      </c>
      <c r="I918">
        <f t="shared" si="14"/>
        <v>1.0409604519774012</v>
      </c>
    </row>
    <row r="919" spans="1:9" x14ac:dyDescent="0.3">
      <c r="A919" t="s">
        <v>71</v>
      </c>
      <c r="B919">
        <v>686</v>
      </c>
      <c r="C919" s="1">
        <v>43540</v>
      </c>
      <c r="D919">
        <v>3</v>
      </c>
      <c r="E919">
        <v>11.2</v>
      </c>
      <c r="F919">
        <v>691</v>
      </c>
      <c r="G919">
        <v>3046</v>
      </c>
      <c r="H919" t="s">
        <v>34</v>
      </c>
      <c r="I919">
        <f t="shared" si="14"/>
        <v>0.99276410998552822</v>
      </c>
    </row>
    <row r="920" spans="1:9" x14ac:dyDescent="0.3">
      <c r="A920" t="s">
        <v>71</v>
      </c>
      <c r="B920">
        <v>638</v>
      </c>
      <c r="C920" s="1">
        <v>43477</v>
      </c>
      <c r="D920">
        <v>2</v>
      </c>
      <c r="E920">
        <v>11.2</v>
      </c>
      <c r="F920">
        <v>651</v>
      </c>
      <c r="G920">
        <v>3046</v>
      </c>
      <c r="H920" t="s">
        <v>34</v>
      </c>
      <c r="I920">
        <f t="shared" si="14"/>
        <v>0.98003072196620589</v>
      </c>
    </row>
    <row r="921" spans="1:9" x14ac:dyDescent="0.3">
      <c r="A921" t="s">
        <v>71</v>
      </c>
      <c r="B921">
        <v>645</v>
      </c>
      <c r="C921" s="1">
        <v>43477</v>
      </c>
      <c r="D921">
        <v>2</v>
      </c>
      <c r="E921">
        <v>11.2</v>
      </c>
      <c r="F921">
        <v>691</v>
      </c>
      <c r="G921">
        <v>3046</v>
      </c>
      <c r="H921" t="s">
        <v>34</v>
      </c>
      <c r="I921">
        <f t="shared" si="14"/>
        <v>0.93342981186685958</v>
      </c>
    </row>
    <row r="922" spans="1:9" x14ac:dyDescent="0.3">
      <c r="A922" t="s">
        <v>71</v>
      </c>
      <c r="B922">
        <v>634</v>
      </c>
      <c r="C922" s="1">
        <v>43526</v>
      </c>
      <c r="D922">
        <v>3</v>
      </c>
      <c r="E922">
        <v>11.2</v>
      </c>
      <c r="F922">
        <v>688</v>
      </c>
      <c r="G922">
        <v>3046</v>
      </c>
      <c r="H922" t="s">
        <v>34</v>
      </c>
      <c r="I922">
        <f t="shared" si="14"/>
        <v>0.92151162790697672</v>
      </c>
    </row>
    <row r="923" spans="1:9" x14ac:dyDescent="0.3">
      <c r="A923" t="s">
        <v>72</v>
      </c>
      <c r="B923">
        <v>675</v>
      </c>
      <c r="C923" s="1">
        <v>43547</v>
      </c>
      <c r="D923">
        <v>3</v>
      </c>
      <c r="E923">
        <v>12.9</v>
      </c>
      <c r="F923">
        <v>232</v>
      </c>
      <c r="G923">
        <v>3043</v>
      </c>
      <c r="H923" t="s">
        <v>9</v>
      </c>
      <c r="I923">
        <f t="shared" si="14"/>
        <v>2.9094827586206895</v>
      </c>
    </row>
    <row r="924" spans="1:9" x14ac:dyDescent="0.3">
      <c r="A924" t="s">
        <v>72</v>
      </c>
      <c r="B924">
        <v>797</v>
      </c>
      <c r="C924" s="1">
        <v>43477</v>
      </c>
      <c r="D924">
        <v>3</v>
      </c>
      <c r="E924">
        <v>12.9</v>
      </c>
      <c r="F924">
        <v>403</v>
      </c>
      <c r="G924">
        <v>3043</v>
      </c>
      <c r="H924" t="s">
        <v>9</v>
      </c>
      <c r="I924">
        <f t="shared" si="14"/>
        <v>1.977667493796526</v>
      </c>
    </row>
    <row r="925" spans="1:9" x14ac:dyDescent="0.3">
      <c r="A925" t="s">
        <v>72</v>
      </c>
      <c r="B925">
        <v>1268</v>
      </c>
      <c r="C925" s="1">
        <v>43477</v>
      </c>
      <c r="D925">
        <v>4</v>
      </c>
      <c r="E925">
        <v>12.9</v>
      </c>
      <c r="F925">
        <v>775</v>
      </c>
      <c r="G925">
        <v>3043</v>
      </c>
      <c r="H925" t="s">
        <v>9</v>
      </c>
      <c r="I925">
        <f t="shared" si="14"/>
        <v>1.6361290322580646</v>
      </c>
    </row>
    <row r="926" spans="1:9" x14ac:dyDescent="0.3">
      <c r="A926" t="s">
        <v>72</v>
      </c>
      <c r="B926">
        <v>778</v>
      </c>
      <c r="C926" s="1">
        <v>43547</v>
      </c>
      <c r="D926">
        <v>3</v>
      </c>
      <c r="E926">
        <v>12.9</v>
      </c>
      <c r="F926">
        <v>482</v>
      </c>
      <c r="G926">
        <v>3043</v>
      </c>
      <c r="H926" t="s">
        <v>9</v>
      </c>
      <c r="I926">
        <f t="shared" si="14"/>
        <v>1.6141078838174274</v>
      </c>
    </row>
    <row r="927" spans="1:9" x14ac:dyDescent="0.3">
      <c r="A927" t="s">
        <v>73</v>
      </c>
      <c r="B927">
        <v>939</v>
      </c>
      <c r="C927" s="1">
        <v>43547</v>
      </c>
      <c r="D927">
        <v>5</v>
      </c>
      <c r="E927">
        <v>16.100000000000001</v>
      </c>
      <c r="F927">
        <v>539</v>
      </c>
      <c r="G927">
        <v>3088</v>
      </c>
      <c r="H927" t="s">
        <v>34</v>
      </c>
      <c r="I927">
        <f t="shared" si="14"/>
        <v>1.7421150278293136</v>
      </c>
    </row>
    <row r="928" spans="1:9" x14ac:dyDescent="0.3">
      <c r="A928" t="s">
        <v>73</v>
      </c>
      <c r="B928">
        <v>1220</v>
      </c>
      <c r="C928" s="1">
        <v>43477</v>
      </c>
      <c r="D928">
        <v>4</v>
      </c>
      <c r="E928">
        <v>16.100000000000001</v>
      </c>
      <c r="F928">
        <v>799</v>
      </c>
      <c r="G928">
        <v>3088</v>
      </c>
      <c r="H928" t="s">
        <v>34</v>
      </c>
      <c r="I928">
        <f t="shared" si="14"/>
        <v>1.5269086357947435</v>
      </c>
    </row>
    <row r="929" spans="1:9" x14ac:dyDescent="0.3">
      <c r="A929" t="s">
        <v>73</v>
      </c>
      <c r="B929">
        <v>1128</v>
      </c>
      <c r="C929" s="1">
        <v>43547</v>
      </c>
      <c r="D929">
        <v>4</v>
      </c>
      <c r="E929">
        <v>16.100000000000001</v>
      </c>
      <c r="F929">
        <v>796</v>
      </c>
      <c r="G929">
        <v>3088</v>
      </c>
      <c r="H929" t="s">
        <v>34</v>
      </c>
      <c r="I929">
        <f t="shared" si="14"/>
        <v>1.4170854271356783</v>
      </c>
    </row>
    <row r="930" spans="1:9" x14ac:dyDescent="0.3">
      <c r="A930" t="s">
        <v>73</v>
      </c>
      <c r="B930">
        <v>810</v>
      </c>
      <c r="C930" s="1">
        <v>43533</v>
      </c>
      <c r="D930">
        <v>3</v>
      </c>
      <c r="E930">
        <v>16.100000000000001</v>
      </c>
      <c r="F930">
        <v>572</v>
      </c>
      <c r="G930">
        <v>3088</v>
      </c>
      <c r="H930" t="s">
        <v>34</v>
      </c>
      <c r="I930">
        <f t="shared" si="14"/>
        <v>1.416083916083916</v>
      </c>
    </row>
    <row r="931" spans="1:9" x14ac:dyDescent="0.3">
      <c r="A931" t="s">
        <v>73</v>
      </c>
      <c r="B931">
        <v>777</v>
      </c>
      <c r="C931" s="1">
        <v>43547</v>
      </c>
      <c r="D931">
        <v>3</v>
      </c>
      <c r="E931">
        <v>16.100000000000001</v>
      </c>
      <c r="F931">
        <v>562</v>
      </c>
      <c r="G931">
        <v>3088</v>
      </c>
      <c r="H931" t="s">
        <v>34</v>
      </c>
      <c r="I931">
        <f t="shared" si="14"/>
        <v>1.3825622775800712</v>
      </c>
    </row>
    <row r="932" spans="1:9" x14ac:dyDescent="0.3">
      <c r="A932" t="s">
        <v>73</v>
      </c>
      <c r="B932">
        <v>815</v>
      </c>
      <c r="C932" s="1">
        <v>43547</v>
      </c>
      <c r="D932">
        <v>3</v>
      </c>
      <c r="E932">
        <v>16.100000000000001</v>
      </c>
      <c r="F932">
        <v>598</v>
      </c>
      <c r="G932">
        <v>3088</v>
      </c>
      <c r="H932" t="s">
        <v>34</v>
      </c>
      <c r="I932">
        <f t="shared" si="14"/>
        <v>1.3628762541806021</v>
      </c>
    </row>
    <row r="933" spans="1:9" x14ac:dyDescent="0.3">
      <c r="A933" t="s">
        <v>73</v>
      </c>
      <c r="B933">
        <v>973</v>
      </c>
      <c r="C933" s="1">
        <v>43533</v>
      </c>
      <c r="D933">
        <v>6</v>
      </c>
      <c r="E933">
        <v>16.100000000000001</v>
      </c>
      <c r="F933">
        <v>731</v>
      </c>
      <c r="G933">
        <v>3088</v>
      </c>
      <c r="H933" t="s">
        <v>34</v>
      </c>
      <c r="I933">
        <f t="shared" si="14"/>
        <v>1.3310533515731875</v>
      </c>
    </row>
    <row r="934" spans="1:9" x14ac:dyDescent="0.3">
      <c r="A934" t="s">
        <v>73</v>
      </c>
      <c r="B934">
        <v>897</v>
      </c>
      <c r="C934" s="1">
        <v>43533</v>
      </c>
      <c r="D934">
        <v>4</v>
      </c>
      <c r="E934">
        <v>16.100000000000001</v>
      </c>
      <c r="F934">
        <v>674</v>
      </c>
      <c r="G934">
        <v>3088</v>
      </c>
      <c r="H934" t="s">
        <v>34</v>
      </c>
      <c r="I934">
        <f t="shared" si="14"/>
        <v>1.3308605341246291</v>
      </c>
    </row>
    <row r="935" spans="1:9" x14ac:dyDescent="0.3">
      <c r="A935" t="s">
        <v>73</v>
      </c>
      <c r="B935">
        <v>640</v>
      </c>
      <c r="C935" s="1">
        <v>43547</v>
      </c>
      <c r="D935">
        <v>3</v>
      </c>
      <c r="E935">
        <v>16.100000000000001</v>
      </c>
      <c r="F935">
        <v>486</v>
      </c>
      <c r="G935">
        <v>3088</v>
      </c>
      <c r="H935" t="s">
        <v>34</v>
      </c>
      <c r="I935">
        <f t="shared" si="14"/>
        <v>1.3168724279835391</v>
      </c>
    </row>
    <row r="936" spans="1:9" x14ac:dyDescent="0.3">
      <c r="A936" t="s">
        <v>73</v>
      </c>
      <c r="B936">
        <v>767</v>
      </c>
      <c r="C936" s="1">
        <v>43477</v>
      </c>
      <c r="D936">
        <v>3</v>
      </c>
      <c r="E936">
        <v>16.100000000000001</v>
      </c>
      <c r="F936">
        <v>603</v>
      </c>
      <c r="G936">
        <v>3088</v>
      </c>
      <c r="H936" t="s">
        <v>34</v>
      </c>
      <c r="I936">
        <f t="shared" si="14"/>
        <v>1.2719734660033168</v>
      </c>
    </row>
    <row r="937" spans="1:9" x14ac:dyDescent="0.3">
      <c r="A937" t="s">
        <v>73</v>
      </c>
      <c r="B937">
        <v>782</v>
      </c>
      <c r="C937" s="1">
        <v>43526</v>
      </c>
      <c r="D937">
        <v>3</v>
      </c>
      <c r="E937">
        <v>16.100000000000001</v>
      </c>
      <c r="F937">
        <v>632</v>
      </c>
      <c r="G937">
        <v>3088</v>
      </c>
      <c r="H937" t="s">
        <v>34</v>
      </c>
      <c r="I937">
        <f t="shared" si="14"/>
        <v>1.2373417721518987</v>
      </c>
    </row>
    <row r="938" spans="1:9" x14ac:dyDescent="0.3">
      <c r="A938" t="s">
        <v>73</v>
      </c>
      <c r="B938">
        <v>959</v>
      </c>
      <c r="C938" s="1">
        <v>43533</v>
      </c>
      <c r="D938">
        <v>4</v>
      </c>
      <c r="E938">
        <v>16.100000000000001</v>
      </c>
      <c r="F938">
        <v>808</v>
      </c>
      <c r="G938">
        <v>3088</v>
      </c>
      <c r="H938" t="s">
        <v>34</v>
      </c>
      <c r="I938">
        <f t="shared" si="14"/>
        <v>1.1868811881188119</v>
      </c>
    </row>
    <row r="939" spans="1:9" x14ac:dyDescent="0.3">
      <c r="A939" t="s">
        <v>73</v>
      </c>
      <c r="B939">
        <v>762</v>
      </c>
      <c r="C939" s="1">
        <v>43533</v>
      </c>
      <c r="D939">
        <v>3</v>
      </c>
      <c r="E939">
        <v>16.100000000000001</v>
      </c>
      <c r="F939">
        <v>683</v>
      </c>
      <c r="G939">
        <v>3088</v>
      </c>
      <c r="H939" t="s">
        <v>34</v>
      </c>
      <c r="I939">
        <f t="shared" si="14"/>
        <v>1.115666178623719</v>
      </c>
    </row>
    <row r="940" spans="1:9" x14ac:dyDescent="0.3">
      <c r="A940" t="s">
        <v>73</v>
      </c>
      <c r="B940">
        <v>813</v>
      </c>
      <c r="C940" s="1">
        <v>43533</v>
      </c>
      <c r="D940">
        <v>3</v>
      </c>
      <c r="E940">
        <v>16.100000000000001</v>
      </c>
      <c r="F940">
        <v>730</v>
      </c>
      <c r="G940">
        <v>3088</v>
      </c>
      <c r="H940" t="s">
        <v>34</v>
      </c>
      <c r="I940">
        <f t="shared" si="14"/>
        <v>1.1136986301369862</v>
      </c>
    </row>
    <row r="941" spans="1:9" x14ac:dyDescent="0.3">
      <c r="A941" t="s">
        <v>73</v>
      </c>
      <c r="B941">
        <v>626</v>
      </c>
      <c r="C941" s="1">
        <v>43526</v>
      </c>
      <c r="D941">
        <v>3</v>
      </c>
      <c r="E941">
        <v>16.100000000000001</v>
      </c>
      <c r="F941">
        <v>565</v>
      </c>
      <c r="G941">
        <v>3088</v>
      </c>
      <c r="H941" t="s">
        <v>34</v>
      </c>
      <c r="I941">
        <f t="shared" si="14"/>
        <v>1.1079646017699114</v>
      </c>
    </row>
    <row r="942" spans="1:9" x14ac:dyDescent="0.3">
      <c r="A942" t="s">
        <v>73</v>
      </c>
      <c r="B942">
        <v>933</v>
      </c>
      <c r="C942" s="1">
        <v>43547</v>
      </c>
      <c r="D942">
        <v>4</v>
      </c>
      <c r="E942">
        <v>16.100000000000001</v>
      </c>
      <c r="F942">
        <v>923</v>
      </c>
      <c r="G942">
        <v>3088</v>
      </c>
      <c r="H942" t="s">
        <v>34</v>
      </c>
      <c r="I942">
        <f t="shared" si="14"/>
        <v>1.0108342361863489</v>
      </c>
    </row>
    <row r="943" spans="1:9" x14ac:dyDescent="0.3">
      <c r="A943" t="s">
        <v>73</v>
      </c>
      <c r="B943">
        <v>926</v>
      </c>
      <c r="C943" s="1">
        <v>43526</v>
      </c>
      <c r="D943">
        <v>4</v>
      </c>
      <c r="E943">
        <v>16.100000000000001</v>
      </c>
      <c r="F943">
        <v>926</v>
      </c>
      <c r="G943">
        <v>3088</v>
      </c>
      <c r="H943" t="s">
        <v>34</v>
      </c>
      <c r="I943">
        <f t="shared" si="14"/>
        <v>1</v>
      </c>
    </row>
    <row r="944" spans="1:9" x14ac:dyDescent="0.3">
      <c r="A944" t="s">
        <v>74</v>
      </c>
      <c r="B944">
        <v>683</v>
      </c>
      <c r="C944" s="1">
        <v>43547</v>
      </c>
      <c r="D944">
        <v>4</v>
      </c>
      <c r="E944">
        <v>20.399999999999999</v>
      </c>
      <c r="F944">
        <v>340</v>
      </c>
      <c r="G944">
        <v>3059</v>
      </c>
      <c r="H944" t="s">
        <v>34</v>
      </c>
      <c r="I944">
        <f t="shared" si="14"/>
        <v>2.0088235294117647</v>
      </c>
    </row>
    <row r="945" spans="1:9" x14ac:dyDescent="0.3">
      <c r="A945" t="s">
        <v>74</v>
      </c>
      <c r="B945">
        <v>625</v>
      </c>
      <c r="C945" s="1">
        <v>43547</v>
      </c>
      <c r="D945">
        <v>4</v>
      </c>
      <c r="E945">
        <v>20.399999999999999</v>
      </c>
      <c r="F945">
        <v>339</v>
      </c>
      <c r="G945">
        <v>3059</v>
      </c>
      <c r="H945" t="s">
        <v>34</v>
      </c>
      <c r="I945">
        <f t="shared" si="14"/>
        <v>1.8436578171091444</v>
      </c>
    </row>
    <row r="946" spans="1:9" x14ac:dyDescent="0.3">
      <c r="A946" t="s">
        <v>74</v>
      </c>
      <c r="B946">
        <v>592</v>
      </c>
      <c r="C946" s="1">
        <v>43547</v>
      </c>
      <c r="D946">
        <v>3</v>
      </c>
      <c r="E946">
        <v>20.399999999999999</v>
      </c>
      <c r="F946">
        <v>323</v>
      </c>
      <c r="G946">
        <v>3059</v>
      </c>
      <c r="H946" t="s">
        <v>34</v>
      </c>
      <c r="I946">
        <f t="shared" si="14"/>
        <v>1.8328173374613004</v>
      </c>
    </row>
    <row r="947" spans="1:9" x14ac:dyDescent="0.3">
      <c r="A947" t="s">
        <v>74</v>
      </c>
      <c r="B947">
        <v>725</v>
      </c>
      <c r="C947" s="1">
        <v>43533</v>
      </c>
      <c r="D947">
        <v>4</v>
      </c>
      <c r="E947">
        <v>20.399999999999999</v>
      </c>
      <c r="F947">
        <v>405</v>
      </c>
      <c r="G947">
        <v>3059</v>
      </c>
      <c r="H947" t="s">
        <v>34</v>
      </c>
      <c r="I947">
        <f t="shared" si="14"/>
        <v>1.7901234567901234</v>
      </c>
    </row>
    <row r="948" spans="1:9" x14ac:dyDescent="0.3">
      <c r="A948" t="s">
        <v>74</v>
      </c>
      <c r="B948">
        <v>708</v>
      </c>
      <c r="C948" s="1">
        <v>43547</v>
      </c>
      <c r="D948">
        <v>3</v>
      </c>
      <c r="E948">
        <v>20.399999999999999</v>
      </c>
      <c r="F948">
        <v>430</v>
      </c>
      <c r="G948">
        <v>3059</v>
      </c>
      <c r="H948" t="s">
        <v>34</v>
      </c>
      <c r="I948">
        <f t="shared" si="14"/>
        <v>1.6465116279069767</v>
      </c>
    </row>
    <row r="949" spans="1:9" x14ac:dyDescent="0.3">
      <c r="A949" t="s">
        <v>74</v>
      </c>
      <c r="B949">
        <v>682</v>
      </c>
      <c r="C949" s="1">
        <v>43540</v>
      </c>
      <c r="D949">
        <v>4</v>
      </c>
      <c r="E949">
        <v>20.399999999999999</v>
      </c>
      <c r="F949">
        <v>479</v>
      </c>
      <c r="G949">
        <v>3059</v>
      </c>
      <c r="H949" t="s">
        <v>34</v>
      </c>
      <c r="I949">
        <f t="shared" si="14"/>
        <v>1.4237995824634655</v>
      </c>
    </row>
    <row r="950" spans="1:9" x14ac:dyDescent="0.3">
      <c r="A950" t="s">
        <v>74</v>
      </c>
      <c r="B950">
        <v>644</v>
      </c>
      <c r="C950" s="1">
        <v>43533</v>
      </c>
      <c r="D950">
        <v>4</v>
      </c>
      <c r="E950">
        <v>20.399999999999999</v>
      </c>
      <c r="F950">
        <v>478</v>
      </c>
      <c r="G950">
        <v>3059</v>
      </c>
      <c r="H950" t="s">
        <v>34</v>
      </c>
      <c r="I950">
        <f t="shared" si="14"/>
        <v>1.3472803347280335</v>
      </c>
    </row>
    <row r="951" spans="1:9" x14ac:dyDescent="0.3">
      <c r="A951" t="s">
        <v>74</v>
      </c>
      <c r="B951">
        <v>686</v>
      </c>
      <c r="C951" s="1">
        <v>43477</v>
      </c>
      <c r="D951">
        <v>4</v>
      </c>
      <c r="E951">
        <v>20.399999999999999</v>
      </c>
      <c r="F951">
        <v>585</v>
      </c>
      <c r="G951">
        <v>3059</v>
      </c>
      <c r="H951" t="s">
        <v>34</v>
      </c>
      <c r="I951">
        <f t="shared" si="14"/>
        <v>1.1726495726495727</v>
      </c>
    </row>
    <row r="952" spans="1:9" x14ac:dyDescent="0.3">
      <c r="A952" t="s">
        <v>74</v>
      </c>
      <c r="B952">
        <v>706</v>
      </c>
      <c r="C952" s="1">
        <v>43519</v>
      </c>
      <c r="D952">
        <v>5</v>
      </c>
      <c r="E952">
        <v>20.399999999999999</v>
      </c>
      <c r="F952">
        <v>611</v>
      </c>
      <c r="G952">
        <v>3059</v>
      </c>
      <c r="H952" t="s">
        <v>34</v>
      </c>
      <c r="I952">
        <f t="shared" si="14"/>
        <v>1.1554828150572831</v>
      </c>
    </row>
    <row r="953" spans="1:9" x14ac:dyDescent="0.3">
      <c r="A953" t="s">
        <v>74</v>
      </c>
      <c r="B953">
        <v>694</v>
      </c>
      <c r="C953" s="1">
        <v>43477</v>
      </c>
      <c r="D953">
        <v>4</v>
      </c>
      <c r="E953">
        <v>20.399999999999999</v>
      </c>
      <c r="F953">
        <v>660</v>
      </c>
      <c r="G953">
        <v>3059</v>
      </c>
      <c r="H953" t="s">
        <v>34</v>
      </c>
      <c r="I953">
        <f t="shared" si="14"/>
        <v>1.0515151515151515</v>
      </c>
    </row>
    <row r="954" spans="1:9" x14ac:dyDescent="0.3">
      <c r="A954" t="s">
        <v>74</v>
      </c>
      <c r="B954">
        <v>700</v>
      </c>
      <c r="C954" s="1">
        <v>43547</v>
      </c>
      <c r="D954">
        <v>4</v>
      </c>
      <c r="E954">
        <v>20.399999999999999</v>
      </c>
      <c r="F954">
        <v>685</v>
      </c>
      <c r="G954">
        <v>3059</v>
      </c>
      <c r="H954" t="s">
        <v>34</v>
      </c>
      <c r="I954">
        <f t="shared" si="14"/>
        <v>1.0218978102189782</v>
      </c>
    </row>
    <row r="955" spans="1:9" x14ac:dyDescent="0.3">
      <c r="A955" t="s">
        <v>74</v>
      </c>
      <c r="B955">
        <v>704</v>
      </c>
      <c r="C955" s="1">
        <v>43526</v>
      </c>
      <c r="D955">
        <v>3</v>
      </c>
      <c r="E955">
        <v>20.399999999999999</v>
      </c>
      <c r="F955">
        <v>691</v>
      </c>
      <c r="G955">
        <v>3059</v>
      </c>
      <c r="H955" t="s">
        <v>34</v>
      </c>
      <c r="I955">
        <f t="shared" si="14"/>
        <v>1.0188133140376265</v>
      </c>
    </row>
    <row r="956" spans="1:9" x14ac:dyDescent="0.3">
      <c r="A956" t="s">
        <v>74</v>
      </c>
      <c r="B956">
        <v>807</v>
      </c>
      <c r="C956" s="1">
        <v>43547</v>
      </c>
      <c r="D956">
        <v>5</v>
      </c>
      <c r="E956">
        <v>20.399999999999999</v>
      </c>
      <c r="F956">
        <v>876</v>
      </c>
      <c r="G956">
        <v>3059</v>
      </c>
      <c r="H956" t="s">
        <v>34</v>
      </c>
      <c r="I956">
        <f t="shared" si="14"/>
        <v>0.92123287671232879</v>
      </c>
    </row>
    <row r="957" spans="1:9" x14ac:dyDescent="0.3">
      <c r="A957" t="s">
        <v>74</v>
      </c>
      <c r="B957">
        <v>829</v>
      </c>
      <c r="C957" s="1">
        <v>43533</v>
      </c>
      <c r="D957">
        <v>4</v>
      </c>
      <c r="E957">
        <v>20.399999999999999</v>
      </c>
      <c r="F957">
        <v>914</v>
      </c>
      <c r="G957">
        <v>3059</v>
      </c>
      <c r="H957" t="s">
        <v>34</v>
      </c>
      <c r="I957">
        <f t="shared" si="14"/>
        <v>0.9070021881838074</v>
      </c>
    </row>
    <row r="958" spans="1:9" x14ac:dyDescent="0.3">
      <c r="A958" t="s">
        <v>74</v>
      </c>
      <c r="B958">
        <v>746</v>
      </c>
      <c r="C958" s="1">
        <v>43526</v>
      </c>
      <c r="D958">
        <v>3</v>
      </c>
      <c r="E958">
        <v>20.399999999999999</v>
      </c>
      <c r="F958">
        <v>827</v>
      </c>
      <c r="G958">
        <v>3059</v>
      </c>
      <c r="H958" t="s">
        <v>34</v>
      </c>
      <c r="I958">
        <f t="shared" si="14"/>
        <v>0.90205562273276907</v>
      </c>
    </row>
    <row r="959" spans="1:9" x14ac:dyDescent="0.3">
      <c r="A959" t="s">
        <v>74</v>
      </c>
      <c r="B959">
        <v>758</v>
      </c>
      <c r="C959" s="1">
        <v>43512</v>
      </c>
      <c r="D959">
        <v>4</v>
      </c>
      <c r="E959">
        <v>20.399999999999999</v>
      </c>
      <c r="F959">
        <v>868</v>
      </c>
      <c r="G959">
        <v>3059</v>
      </c>
      <c r="H959" t="s">
        <v>34</v>
      </c>
      <c r="I959">
        <f t="shared" si="14"/>
        <v>0.87327188940092171</v>
      </c>
    </row>
    <row r="960" spans="1:9" x14ac:dyDescent="0.3">
      <c r="A960" t="s">
        <v>74</v>
      </c>
      <c r="B960">
        <v>904</v>
      </c>
      <c r="C960" s="1">
        <v>43526</v>
      </c>
      <c r="D960">
        <v>4</v>
      </c>
      <c r="E960">
        <v>20.399999999999999</v>
      </c>
      <c r="F960">
        <v>1138</v>
      </c>
      <c r="G960">
        <v>3059</v>
      </c>
      <c r="H960" t="s">
        <v>34</v>
      </c>
      <c r="I960">
        <f t="shared" si="14"/>
        <v>0.79437609841827772</v>
      </c>
    </row>
    <row r="961" spans="1:9" x14ac:dyDescent="0.3">
      <c r="A961" t="s">
        <v>74</v>
      </c>
      <c r="B961">
        <v>1520</v>
      </c>
      <c r="C961" s="1">
        <v>43477</v>
      </c>
      <c r="D961">
        <v>6</v>
      </c>
      <c r="E961">
        <v>20.399999999999999</v>
      </c>
      <c r="F961">
        <v>4053</v>
      </c>
      <c r="G961">
        <v>3059</v>
      </c>
      <c r="H961" t="s">
        <v>34</v>
      </c>
      <c r="I961">
        <f t="shared" si="14"/>
        <v>0.37503084135208486</v>
      </c>
    </row>
    <row r="962" spans="1:9" x14ac:dyDescent="0.3">
      <c r="A962" t="s">
        <v>75</v>
      </c>
      <c r="B962">
        <v>781</v>
      </c>
      <c r="C962" s="1">
        <v>43477</v>
      </c>
      <c r="D962">
        <v>3</v>
      </c>
      <c r="E962">
        <v>11.2</v>
      </c>
      <c r="F962">
        <v>555</v>
      </c>
      <c r="G962">
        <v>3046</v>
      </c>
      <c r="H962" t="s">
        <v>34</v>
      </c>
      <c r="I962">
        <f t="shared" ref="I962:I1025" si="15">B962/F962</f>
        <v>1.4072072072072073</v>
      </c>
    </row>
    <row r="963" spans="1:9" x14ac:dyDescent="0.3">
      <c r="A963" t="s">
        <v>75</v>
      </c>
      <c r="B963">
        <v>1066</v>
      </c>
      <c r="C963" s="1">
        <v>43533</v>
      </c>
      <c r="D963">
        <v>3</v>
      </c>
      <c r="E963">
        <v>11.2</v>
      </c>
      <c r="F963">
        <v>759</v>
      </c>
      <c r="G963">
        <v>3046</v>
      </c>
      <c r="H963" t="s">
        <v>34</v>
      </c>
      <c r="I963">
        <f t="shared" si="15"/>
        <v>1.4044795783926218</v>
      </c>
    </row>
    <row r="964" spans="1:9" x14ac:dyDescent="0.3">
      <c r="A964" t="s">
        <v>75</v>
      </c>
      <c r="B964">
        <v>791</v>
      </c>
      <c r="C964" s="1">
        <v>43533</v>
      </c>
      <c r="D964">
        <v>4</v>
      </c>
      <c r="E964">
        <v>11.2</v>
      </c>
      <c r="F964">
        <v>594</v>
      </c>
      <c r="G964">
        <v>3046</v>
      </c>
      <c r="H964" t="s">
        <v>34</v>
      </c>
      <c r="I964">
        <f t="shared" si="15"/>
        <v>1.3316498316498318</v>
      </c>
    </row>
    <row r="965" spans="1:9" x14ac:dyDescent="0.3">
      <c r="A965" t="s">
        <v>75</v>
      </c>
      <c r="B965">
        <v>692</v>
      </c>
      <c r="C965" s="1">
        <v>43547</v>
      </c>
      <c r="D965">
        <v>3</v>
      </c>
      <c r="E965">
        <v>11.2</v>
      </c>
      <c r="F965">
        <v>557</v>
      </c>
      <c r="G965">
        <v>3046</v>
      </c>
      <c r="H965" t="s">
        <v>34</v>
      </c>
      <c r="I965">
        <f t="shared" si="15"/>
        <v>1.2423698384201076</v>
      </c>
    </row>
    <row r="966" spans="1:9" x14ac:dyDescent="0.3">
      <c r="A966" t="s">
        <v>75</v>
      </c>
      <c r="B966">
        <v>736</v>
      </c>
      <c r="C966" s="1">
        <v>43519</v>
      </c>
      <c r="D966">
        <v>3</v>
      </c>
      <c r="E966">
        <v>11.2</v>
      </c>
      <c r="F966">
        <v>611</v>
      </c>
      <c r="G966">
        <v>3046</v>
      </c>
      <c r="H966" t="s">
        <v>34</v>
      </c>
      <c r="I966">
        <f t="shared" si="15"/>
        <v>1.2045826513911619</v>
      </c>
    </row>
    <row r="967" spans="1:9" x14ac:dyDescent="0.3">
      <c r="A967" t="s">
        <v>75</v>
      </c>
      <c r="B967">
        <v>857</v>
      </c>
      <c r="C967" s="1">
        <v>43526</v>
      </c>
      <c r="D967">
        <v>3</v>
      </c>
      <c r="E967">
        <v>11.2</v>
      </c>
      <c r="F967">
        <v>747</v>
      </c>
      <c r="G967">
        <v>3046</v>
      </c>
      <c r="H967" t="s">
        <v>34</v>
      </c>
      <c r="I967">
        <f t="shared" si="15"/>
        <v>1.1472556894243642</v>
      </c>
    </row>
    <row r="968" spans="1:9" x14ac:dyDescent="0.3">
      <c r="A968" t="s">
        <v>75</v>
      </c>
      <c r="B968">
        <v>757</v>
      </c>
      <c r="C968" s="1">
        <v>43526</v>
      </c>
      <c r="D968">
        <v>3</v>
      </c>
      <c r="E968">
        <v>11.2</v>
      </c>
      <c r="F968">
        <v>666</v>
      </c>
      <c r="G968">
        <v>3046</v>
      </c>
      <c r="H968" t="s">
        <v>34</v>
      </c>
      <c r="I968">
        <f t="shared" si="15"/>
        <v>1.1366366366366367</v>
      </c>
    </row>
    <row r="969" spans="1:9" x14ac:dyDescent="0.3">
      <c r="A969" t="s">
        <v>76</v>
      </c>
      <c r="B969">
        <v>1620</v>
      </c>
      <c r="C969" s="1">
        <v>43526</v>
      </c>
      <c r="D969">
        <v>3</v>
      </c>
      <c r="E969">
        <v>13.8</v>
      </c>
      <c r="F969">
        <v>353</v>
      </c>
      <c r="G969">
        <v>3188</v>
      </c>
      <c r="H969" t="s">
        <v>15</v>
      </c>
      <c r="I969">
        <f t="shared" si="15"/>
        <v>4.5892351274787533</v>
      </c>
    </row>
    <row r="970" spans="1:9" x14ac:dyDescent="0.3">
      <c r="A970" t="s">
        <v>76</v>
      </c>
      <c r="B970">
        <v>2598</v>
      </c>
      <c r="C970" s="1">
        <v>43547</v>
      </c>
      <c r="D970">
        <v>4</v>
      </c>
      <c r="E970">
        <v>13.8</v>
      </c>
      <c r="F970">
        <v>575</v>
      </c>
      <c r="G970">
        <v>3188</v>
      </c>
      <c r="H970" t="s">
        <v>15</v>
      </c>
      <c r="I970">
        <f t="shared" si="15"/>
        <v>4.5182608695652178</v>
      </c>
    </row>
    <row r="971" spans="1:9" x14ac:dyDescent="0.3">
      <c r="A971" t="s">
        <v>76</v>
      </c>
      <c r="B971">
        <v>3002</v>
      </c>
      <c r="C971" s="1">
        <v>43526</v>
      </c>
      <c r="D971">
        <v>4</v>
      </c>
      <c r="E971">
        <v>13.8</v>
      </c>
      <c r="F971">
        <v>692</v>
      </c>
      <c r="G971">
        <v>3188</v>
      </c>
      <c r="H971" t="s">
        <v>15</v>
      </c>
      <c r="I971">
        <f t="shared" si="15"/>
        <v>4.3381502890173413</v>
      </c>
    </row>
    <row r="972" spans="1:9" x14ac:dyDescent="0.3">
      <c r="A972" t="s">
        <v>76</v>
      </c>
      <c r="B972">
        <v>1467</v>
      </c>
      <c r="C972" s="1">
        <v>43547</v>
      </c>
      <c r="D972">
        <v>2</v>
      </c>
      <c r="E972">
        <v>13.8</v>
      </c>
      <c r="F972">
        <v>341</v>
      </c>
      <c r="G972">
        <v>3188</v>
      </c>
      <c r="H972" t="s">
        <v>15</v>
      </c>
      <c r="I972">
        <f t="shared" si="15"/>
        <v>4.3020527859237534</v>
      </c>
    </row>
    <row r="973" spans="1:9" x14ac:dyDescent="0.3">
      <c r="A973" t="s">
        <v>76</v>
      </c>
      <c r="B973">
        <v>1511</v>
      </c>
      <c r="C973" s="1">
        <v>43526</v>
      </c>
      <c r="D973">
        <v>3</v>
      </c>
      <c r="E973">
        <v>13.8</v>
      </c>
      <c r="F973">
        <v>428</v>
      </c>
      <c r="G973">
        <v>3188</v>
      </c>
      <c r="H973" t="s">
        <v>15</v>
      </c>
      <c r="I973">
        <f t="shared" si="15"/>
        <v>3.5303738317757007</v>
      </c>
    </row>
    <row r="974" spans="1:9" x14ac:dyDescent="0.3">
      <c r="A974" t="s">
        <v>76</v>
      </c>
      <c r="B974">
        <v>2451</v>
      </c>
      <c r="C974" s="1">
        <v>43526</v>
      </c>
      <c r="D974">
        <v>3</v>
      </c>
      <c r="E974">
        <v>13.8</v>
      </c>
      <c r="F974">
        <v>784</v>
      </c>
      <c r="G974">
        <v>3188</v>
      </c>
      <c r="H974" t="s">
        <v>15</v>
      </c>
      <c r="I974">
        <f t="shared" si="15"/>
        <v>3.1262755102040818</v>
      </c>
    </row>
    <row r="975" spans="1:9" x14ac:dyDescent="0.3">
      <c r="A975" t="s">
        <v>76</v>
      </c>
      <c r="B975">
        <v>2458</v>
      </c>
      <c r="C975" s="1">
        <v>43533</v>
      </c>
      <c r="D975">
        <v>4</v>
      </c>
      <c r="E975">
        <v>13.8</v>
      </c>
      <c r="F975">
        <v>800</v>
      </c>
      <c r="G975">
        <v>3188</v>
      </c>
      <c r="H975" t="s">
        <v>15</v>
      </c>
      <c r="I975">
        <f t="shared" si="15"/>
        <v>3.0724999999999998</v>
      </c>
    </row>
    <row r="976" spans="1:9" x14ac:dyDescent="0.3">
      <c r="A976" t="s">
        <v>76</v>
      </c>
      <c r="B976">
        <v>1338</v>
      </c>
      <c r="C976" s="1">
        <v>43547</v>
      </c>
      <c r="D976">
        <v>2</v>
      </c>
      <c r="E976">
        <v>13.8</v>
      </c>
      <c r="F976">
        <v>468</v>
      </c>
      <c r="G976">
        <v>3188</v>
      </c>
      <c r="H976" t="s">
        <v>15</v>
      </c>
      <c r="I976">
        <f t="shared" si="15"/>
        <v>2.858974358974359</v>
      </c>
    </row>
    <row r="977" spans="1:9" x14ac:dyDescent="0.3">
      <c r="A977" t="s">
        <v>76</v>
      </c>
      <c r="B977">
        <v>2230</v>
      </c>
      <c r="C977" s="1">
        <v>43526</v>
      </c>
      <c r="D977">
        <v>2</v>
      </c>
      <c r="E977">
        <v>13.8</v>
      </c>
      <c r="F977">
        <v>869</v>
      </c>
      <c r="G977">
        <v>3188</v>
      </c>
      <c r="H977" t="s">
        <v>15</v>
      </c>
      <c r="I977">
        <f t="shared" si="15"/>
        <v>2.5661680092059838</v>
      </c>
    </row>
    <row r="978" spans="1:9" x14ac:dyDescent="0.3">
      <c r="A978" t="s">
        <v>76</v>
      </c>
      <c r="B978">
        <v>1837</v>
      </c>
      <c r="C978" s="1">
        <v>43533</v>
      </c>
      <c r="D978">
        <v>4</v>
      </c>
      <c r="E978">
        <v>13.8</v>
      </c>
      <c r="F978">
        <v>839</v>
      </c>
      <c r="G978">
        <v>3188</v>
      </c>
      <c r="H978" t="s">
        <v>15</v>
      </c>
      <c r="I978">
        <f t="shared" si="15"/>
        <v>2.1895113230035759</v>
      </c>
    </row>
    <row r="979" spans="1:9" x14ac:dyDescent="0.3">
      <c r="A979" t="s">
        <v>76</v>
      </c>
      <c r="B979">
        <v>1503</v>
      </c>
      <c r="C979" s="1">
        <v>43477</v>
      </c>
      <c r="D979">
        <v>3</v>
      </c>
      <c r="E979">
        <v>13.8</v>
      </c>
      <c r="F979">
        <v>8117</v>
      </c>
      <c r="G979">
        <v>3188</v>
      </c>
      <c r="H979" t="s">
        <v>15</v>
      </c>
      <c r="I979">
        <f t="shared" si="15"/>
        <v>0.18516693359615621</v>
      </c>
    </row>
    <row r="980" spans="1:9" x14ac:dyDescent="0.3">
      <c r="A980" t="s">
        <v>77</v>
      </c>
      <c r="B980">
        <v>1334</v>
      </c>
      <c r="C980" s="1">
        <v>43477</v>
      </c>
      <c r="D980">
        <v>4</v>
      </c>
      <c r="E980">
        <v>13.8</v>
      </c>
      <c r="F980">
        <v>624</v>
      </c>
      <c r="G980">
        <v>3188</v>
      </c>
      <c r="H980" t="s">
        <v>15</v>
      </c>
      <c r="I980">
        <f t="shared" si="15"/>
        <v>2.1378205128205128</v>
      </c>
    </row>
    <row r="981" spans="1:9" x14ac:dyDescent="0.3">
      <c r="A981" t="s">
        <v>77</v>
      </c>
      <c r="B981">
        <v>1717</v>
      </c>
      <c r="C981" s="1">
        <v>43519</v>
      </c>
      <c r="D981">
        <v>4</v>
      </c>
      <c r="E981">
        <v>13.8</v>
      </c>
      <c r="F981">
        <v>1044</v>
      </c>
      <c r="G981">
        <v>3188</v>
      </c>
      <c r="H981" t="s">
        <v>15</v>
      </c>
      <c r="I981">
        <f t="shared" si="15"/>
        <v>1.6446360153256705</v>
      </c>
    </row>
    <row r="982" spans="1:9" x14ac:dyDescent="0.3">
      <c r="A982" t="s">
        <v>78</v>
      </c>
      <c r="B982">
        <v>4633</v>
      </c>
      <c r="C982" s="1">
        <v>43526</v>
      </c>
      <c r="D982">
        <v>5</v>
      </c>
      <c r="E982">
        <v>5.3</v>
      </c>
      <c r="F982">
        <v>630</v>
      </c>
      <c r="G982">
        <v>3122</v>
      </c>
      <c r="H982" t="s">
        <v>15</v>
      </c>
      <c r="I982">
        <f t="shared" si="15"/>
        <v>7.3539682539682536</v>
      </c>
    </row>
    <row r="983" spans="1:9" x14ac:dyDescent="0.3">
      <c r="A983" t="s">
        <v>78</v>
      </c>
      <c r="B983">
        <v>1406</v>
      </c>
      <c r="C983" s="1">
        <v>43519</v>
      </c>
      <c r="D983">
        <v>2</v>
      </c>
      <c r="E983">
        <v>5.3</v>
      </c>
      <c r="F983">
        <v>217</v>
      </c>
      <c r="G983">
        <v>3122</v>
      </c>
      <c r="H983" t="s">
        <v>15</v>
      </c>
      <c r="I983">
        <f t="shared" si="15"/>
        <v>6.4792626728110596</v>
      </c>
    </row>
    <row r="984" spans="1:9" x14ac:dyDescent="0.3">
      <c r="A984" t="s">
        <v>78</v>
      </c>
      <c r="B984">
        <v>1506</v>
      </c>
      <c r="C984" s="1">
        <v>43533</v>
      </c>
      <c r="D984">
        <v>3</v>
      </c>
      <c r="E984">
        <v>5.3</v>
      </c>
      <c r="F984">
        <v>243</v>
      </c>
      <c r="G984">
        <v>3122</v>
      </c>
      <c r="H984" t="s">
        <v>15</v>
      </c>
      <c r="I984">
        <f t="shared" si="15"/>
        <v>6.1975308641975309</v>
      </c>
    </row>
    <row r="985" spans="1:9" x14ac:dyDescent="0.3">
      <c r="A985" t="s">
        <v>78</v>
      </c>
      <c r="B985">
        <v>1668</v>
      </c>
      <c r="C985" s="1">
        <v>43526</v>
      </c>
      <c r="D985">
        <v>3</v>
      </c>
      <c r="E985">
        <v>5.3</v>
      </c>
      <c r="F985">
        <v>276</v>
      </c>
      <c r="G985">
        <v>3122</v>
      </c>
      <c r="H985" t="s">
        <v>15</v>
      </c>
      <c r="I985">
        <f t="shared" si="15"/>
        <v>6.0434782608695654</v>
      </c>
    </row>
    <row r="986" spans="1:9" x14ac:dyDescent="0.3">
      <c r="A986" t="s">
        <v>78</v>
      </c>
      <c r="B986">
        <v>1608</v>
      </c>
      <c r="C986" s="1">
        <v>43519</v>
      </c>
      <c r="D986">
        <v>2</v>
      </c>
      <c r="E986">
        <v>5.3</v>
      </c>
      <c r="F986">
        <v>272</v>
      </c>
      <c r="G986">
        <v>3122</v>
      </c>
      <c r="H986" t="s">
        <v>15</v>
      </c>
      <c r="I986">
        <f t="shared" si="15"/>
        <v>5.9117647058823533</v>
      </c>
    </row>
    <row r="987" spans="1:9" x14ac:dyDescent="0.3">
      <c r="A987" t="s">
        <v>78</v>
      </c>
      <c r="B987">
        <v>3509</v>
      </c>
      <c r="C987" s="1">
        <v>43547</v>
      </c>
      <c r="D987">
        <v>4</v>
      </c>
      <c r="E987">
        <v>5.3</v>
      </c>
      <c r="F987">
        <v>692</v>
      </c>
      <c r="G987">
        <v>3122</v>
      </c>
      <c r="H987" t="s">
        <v>15</v>
      </c>
      <c r="I987">
        <f t="shared" si="15"/>
        <v>5.0708092485549132</v>
      </c>
    </row>
    <row r="988" spans="1:9" x14ac:dyDescent="0.3">
      <c r="A988" t="s">
        <v>78</v>
      </c>
      <c r="B988">
        <v>1375</v>
      </c>
      <c r="C988" s="1">
        <v>43526</v>
      </c>
      <c r="D988">
        <v>3</v>
      </c>
      <c r="E988">
        <v>5.3</v>
      </c>
      <c r="F988">
        <v>288</v>
      </c>
      <c r="G988">
        <v>3122</v>
      </c>
      <c r="H988" t="s">
        <v>15</v>
      </c>
      <c r="I988">
        <f t="shared" si="15"/>
        <v>4.7743055555555554</v>
      </c>
    </row>
    <row r="989" spans="1:9" x14ac:dyDescent="0.3">
      <c r="A989" t="s">
        <v>78</v>
      </c>
      <c r="B989">
        <v>1507</v>
      </c>
      <c r="C989" s="1">
        <v>43547</v>
      </c>
      <c r="D989">
        <v>2</v>
      </c>
      <c r="E989">
        <v>5.3</v>
      </c>
      <c r="F989">
        <v>319</v>
      </c>
      <c r="G989">
        <v>3122</v>
      </c>
      <c r="H989" t="s">
        <v>15</v>
      </c>
      <c r="I989">
        <f t="shared" si="15"/>
        <v>4.7241379310344831</v>
      </c>
    </row>
    <row r="990" spans="1:9" x14ac:dyDescent="0.3">
      <c r="A990" t="s">
        <v>78</v>
      </c>
      <c r="B990">
        <v>3127</v>
      </c>
      <c r="C990" s="1">
        <v>43547</v>
      </c>
      <c r="D990">
        <v>5</v>
      </c>
      <c r="E990">
        <v>5.3</v>
      </c>
      <c r="F990">
        <v>680</v>
      </c>
      <c r="G990">
        <v>3122</v>
      </c>
      <c r="H990" t="s">
        <v>15</v>
      </c>
      <c r="I990">
        <f t="shared" si="15"/>
        <v>4.598529411764706</v>
      </c>
    </row>
    <row r="991" spans="1:9" x14ac:dyDescent="0.3">
      <c r="A991" t="s">
        <v>78</v>
      </c>
      <c r="B991">
        <v>1277</v>
      </c>
      <c r="C991" s="1">
        <v>43547</v>
      </c>
      <c r="D991">
        <v>2</v>
      </c>
      <c r="E991">
        <v>5.3</v>
      </c>
      <c r="F991">
        <v>297</v>
      </c>
      <c r="G991">
        <v>3122</v>
      </c>
      <c r="H991" t="s">
        <v>15</v>
      </c>
      <c r="I991">
        <f t="shared" si="15"/>
        <v>4.2996632996632993</v>
      </c>
    </row>
    <row r="992" spans="1:9" x14ac:dyDescent="0.3">
      <c r="A992" t="s">
        <v>78</v>
      </c>
      <c r="B992">
        <v>2063</v>
      </c>
      <c r="C992" s="1">
        <v>43477</v>
      </c>
      <c r="D992">
        <v>4</v>
      </c>
      <c r="E992">
        <v>5.3</v>
      </c>
      <c r="F992">
        <v>608</v>
      </c>
      <c r="G992">
        <v>3122</v>
      </c>
      <c r="H992" t="s">
        <v>15</v>
      </c>
      <c r="I992">
        <f t="shared" si="15"/>
        <v>3.393092105263158</v>
      </c>
    </row>
    <row r="993" spans="1:9" x14ac:dyDescent="0.3">
      <c r="A993" t="s">
        <v>78</v>
      </c>
      <c r="B993">
        <v>5711</v>
      </c>
      <c r="C993" s="1">
        <v>43533</v>
      </c>
      <c r="D993">
        <v>5</v>
      </c>
      <c r="E993">
        <v>5.3</v>
      </c>
      <c r="F993">
        <v>1691</v>
      </c>
      <c r="G993">
        <v>3122</v>
      </c>
      <c r="H993" t="s">
        <v>15</v>
      </c>
      <c r="I993">
        <f t="shared" si="15"/>
        <v>3.3772915434654052</v>
      </c>
    </row>
    <row r="994" spans="1:9" x14ac:dyDescent="0.3">
      <c r="A994" t="s">
        <v>78</v>
      </c>
      <c r="B994">
        <v>2361</v>
      </c>
      <c r="C994" s="1">
        <v>43533</v>
      </c>
      <c r="D994">
        <v>4</v>
      </c>
      <c r="E994">
        <v>5.3</v>
      </c>
      <c r="F994">
        <v>738</v>
      </c>
      <c r="G994">
        <v>3122</v>
      </c>
      <c r="H994" t="s">
        <v>15</v>
      </c>
      <c r="I994">
        <f t="shared" si="15"/>
        <v>3.1991869918699187</v>
      </c>
    </row>
    <row r="995" spans="1:9" x14ac:dyDescent="0.3">
      <c r="A995" t="s">
        <v>78</v>
      </c>
      <c r="B995">
        <v>1710</v>
      </c>
      <c r="C995" s="1">
        <v>43547</v>
      </c>
      <c r="D995">
        <v>3</v>
      </c>
      <c r="E995">
        <v>5.3</v>
      </c>
      <c r="F995">
        <v>688</v>
      </c>
      <c r="G995">
        <v>3122</v>
      </c>
      <c r="H995" t="s">
        <v>15</v>
      </c>
      <c r="I995">
        <f t="shared" si="15"/>
        <v>2.48546511627907</v>
      </c>
    </row>
    <row r="996" spans="1:9" x14ac:dyDescent="0.3">
      <c r="A996" t="s">
        <v>218</v>
      </c>
      <c r="B996">
        <v>1662</v>
      </c>
      <c r="C996" s="1">
        <v>43526</v>
      </c>
      <c r="D996">
        <v>3</v>
      </c>
      <c r="E996">
        <v>6.2</v>
      </c>
      <c r="F996">
        <v>246</v>
      </c>
      <c r="G996">
        <v>3123</v>
      </c>
      <c r="H996" t="s">
        <v>15</v>
      </c>
      <c r="I996">
        <f t="shared" si="15"/>
        <v>6.7560975609756095</v>
      </c>
    </row>
    <row r="997" spans="1:9" x14ac:dyDescent="0.3">
      <c r="A997" t="s">
        <v>218</v>
      </c>
      <c r="B997">
        <v>3794</v>
      </c>
      <c r="C997" s="1">
        <v>43526</v>
      </c>
      <c r="D997">
        <v>5</v>
      </c>
      <c r="E997">
        <v>6.2</v>
      </c>
      <c r="F997">
        <v>712</v>
      </c>
      <c r="G997">
        <v>3123</v>
      </c>
      <c r="H997" t="s">
        <v>15</v>
      </c>
      <c r="I997">
        <f t="shared" si="15"/>
        <v>5.3286516853932584</v>
      </c>
    </row>
    <row r="998" spans="1:9" x14ac:dyDescent="0.3">
      <c r="A998" t="s">
        <v>218</v>
      </c>
      <c r="B998">
        <v>3582</v>
      </c>
      <c r="C998" s="1">
        <v>43547</v>
      </c>
      <c r="D998">
        <v>4</v>
      </c>
      <c r="E998">
        <v>6.2</v>
      </c>
      <c r="F998">
        <v>689</v>
      </c>
      <c r="G998">
        <v>3123</v>
      </c>
      <c r="H998" t="s">
        <v>15</v>
      </c>
      <c r="I998">
        <f t="shared" si="15"/>
        <v>5.1988388969521049</v>
      </c>
    </row>
    <row r="999" spans="1:9" x14ac:dyDescent="0.3">
      <c r="A999" t="s">
        <v>218</v>
      </c>
      <c r="B999">
        <v>1454</v>
      </c>
      <c r="C999" s="1">
        <v>43526</v>
      </c>
      <c r="D999">
        <v>3</v>
      </c>
      <c r="E999">
        <v>6.2</v>
      </c>
      <c r="F999">
        <v>289</v>
      </c>
      <c r="G999">
        <v>3123</v>
      </c>
      <c r="H999" t="s">
        <v>15</v>
      </c>
      <c r="I999">
        <f t="shared" si="15"/>
        <v>5.031141868512111</v>
      </c>
    </row>
    <row r="1000" spans="1:9" x14ac:dyDescent="0.3">
      <c r="A1000" t="s">
        <v>218</v>
      </c>
      <c r="B1000">
        <v>2907</v>
      </c>
      <c r="C1000" s="1">
        <v>43526</v>
      </c>
      <c r="D1000">
        <v>3</v>
      </c>
      <c r="E1000">
        <v>6.2</v>
      </c>
      <c r="F1000">
        <v>619</v>
      </c>
      <c r="G1000">
        <v>3123</v>
      </c>
      <c r="H1000" t="s">
        <v>15</v>
      </c>
      <c r="I1000">
        <f t="shared" si="15"/>
        <v>4.696284329563813</v>
      </c>
    </row>
    <row r="1001" spans="1:9" x14ac:dyDescent="0.3">
      <c r="A1001" t="s">
        <v>218</v>
      </c>
      <c r="B1001">
        <v>3959</v>
      </c>
      <c r="C1001" s="1">
        <v>43526</v>
      </c>
      <c r="D1001">
        <v>4</v>
      </c>
      <c r="E1001">
        <v>6.2</v>
      </c>
      <c r="F1001">
        <v>875</v>
      </c>
      <c r="G1001">
        <v>3123</v>
      </c>
      <c r="H1001" t="s">
        <v>15</v>
      </c>
      <c r="I1001">
        <f t="shared" si="15"/>
        <v>4.5245714285714289</v>
      </c>
    </row>
    <row r="1002" spans="1:9" x14ac:dyDescent="0.3">
      <c r="A1002" t="s">
        <v>218</v>
      </c>
      <c r="B1002">
        <v>2808</v>
      </c>
      <c r="C1002" s="1">
        <v>43519</v>
      </c>
      <c r="D1002">
        <v>4</v>
      </c>
      <c r="E1002">
        <v>6.2</v>
      </c>
      <c r="F1002">
        <v>657</v>
      </c>
      <c r="G1002">
        <v>3123</v>
      </c>
      <c r="H1002" t="s">
        <v>15</v>
      </c>
      <c r="I1002">
        <f t="shared" si="15"/>
        <v>4.2739726027397262</v>
      </c>
    </row>
    <row r="1003" spans="1:9" x14ac:dyDescent="0.3">
      <c r="A1003" t="s">
        <v>218</v>
      </c>
      <c r="B1003">
        <v>1575</v>
      </c>
      <c r="C1003" s="1">
        <v>43533</v>
      </c>
      <c r="D1003">
        <v>2</v>
      </c>
      <c r="E1003">
        <v>6.2</v>
      </c>
      <c r="F1003">
        <v>369</v>
      </c>
      <c r="G1003">
        <v>3123</v>
      </c>
      <c r="H1003" t="s">
        <v>15</v>
      </c>
      <c r="I1003">
        <f t="shared" si="15"/>
        <v>4.2682926829268295</v>
      </c>
    </row>
    <row r="1004" spans="1:9" x14ac:dyDescent="0.3">
      <c r="A1004" t="s">
        <v>181</v>
      </c>
      <c r="B1004">
        <v>794</v>
      </c>
      <c r="C1004" s="1">
        <v>43533</v>
      </c>
      <c r="D1004">
        <v>3</v>
      </c>
      <c r="E1004">
        <v>18.7</v>
      </c>
      <c r="F1004">
        <v>571</v>
      </c>
      <c r="G1004">
        <v>3202</v>
      </c>
      <c r="H1004" t="s">
        <v>17</v>
      </c>
      <c r="I1004">
        <f t="shared" si="15"/>
        <v>1.3905429071803852</v>
      </c>
    </row>
    <row r="1005" spans="1:9" x14ac:dyDescent="0.3">
      <c r="A1005" t="s">
        <v>181</v>
      </c>
      <c r="B1005">
        <v>883</v>
      </c>
      <c r="C1005" s="1">
        <v>43512</v>
      </c>
      <c r="D1005">
        <v>3</v>
      </c>
      <c r="E1005">
        <v>18.7</v>
      </c>
      <c r="F1005">
        <v>721</v>
      </c>
      <c r="G1005">
        <v>3202</v>
      </c>
      <c r="H1005" t="s">
        <v>17</v>
      </c>
      <c r="I1005">
        <f t="shared" si="15"/>
        <v>1.2246879334257974</v>
      </c>
    </row>
    <row r="1006" spans="1:9" x14ac:dyDescent="0.3">
      <c r="A1006" t="s">
        <v>79</v>
      </c>
      <c r="B1006">
        <v>1543</v>
      </c>
      <c r="C1006" s="1">
        <v>43533</v>
      </c>
      <c r="D1006">
        <v>4</v>
      </c>
      <c r="E1006">
        <v>21.3</v>
      </c>
      <c r="F1006">
        <v>870</v>
      </c>
      <c r="G1006">
        <v>3135</v>
      </c>
      <c r="H1006" t="s">
        <v>22</v>
      </c>
      <c r="I1006">
        <f t="shared" si="15"/>
        <v>1.7735632183908046</v>
      </c>
    </row>
    <row r="1007" spans="1:9" x14ac:dyDescent="0.3">
      <c r="A1007" t="s">
        <v>79</v>
      </c>
      <c r="B1007">
        <v>1185</v>
      </c>
      <c r="C1007" s="1">
        <v>43505</v>
      </c>
      <c r="D1007">
        <v>4</v>
      </c>
      <c r="E1007">
        <v>21.3</v>
      </c>
      <c r="F1007">
        <v>733</v>
      </c>
      <c r="G1007">
        <v>3135</v>
      </c>
      <c r="H1007" t="s">
        <v>22</v>
      </c>
      <c r="I1007">
        <f t="shared" si="15"/>
        <v>1.6166439290586629</v>
      </c>
    </row>
    <row r="1008" spans="1:9" x14ac:dyDescent="0.3">
      <c r="A1008" t="s">
        <v>79</v>
      </c>
      <c r="B1008">
        <v>1168</v>
      </c>
      <c r="C1008" s="1">
        <v>43533</v>
      </c>
      <c r="D1008">
        <v>3</v>
      </c>
      <c r="E1008">
        <v>21.3</v>
      </c>
      <c r="F1008">
        <v>784</v>
      </c>
      <c r="G1008">
        <v>3135</v>
      </c>
      <c r="H1008" t="s">
        <v>22</v>
      </c>
      <c r="I1008">
        <f t="shared" si="15"/>
        <v>1.489795918367347</v>
      </c>
    </row>
    <row r="1009" spans="1:9" x14ac:dyDescent="0.3">
      <c r="A1009" t="s">
        <v>79</v>
      </c>
      <c r="B1009">
        <v>1057</v>
      </c>
      <c r="C1009" s="1">
        <v>43477</v>
      </c>
      <c r="D1009">
        <v>3</v>
      </c>
      <c r="E1009">
        <v>21.3</v>
      </c>
      <c r="F1009">
        <v>842</v>
      </c>
      <c r="G1009">
        <v>3135</v>
      </c>
      <c r="H1009" t="s">
        <v>22</v>
      </c>
      <c r="I1009">
        <f t="shared" si="15"/>
        <v>1.2553444180522566</v>
      </c>
    </row>
    <row r="1010" spans="1:9" x14ac:dyDescent="0.3">
      <c r="A1010" t="s">
        <v>79</v>
      </c>
      <c r="B1010">
        <v>916</v>
      </c>
      <c r="C1010" s="1">
        <v>43533</v>
      </c>
      <c r="D1010">
        <v>2</v>
      </c>
      <c r="E1010">
        <v>21.3</v>
      </c>
      <c r="F1010">
        <v>770</v>
      </c>
      <c r="G1010">
        <v>3135</v>
      </c>
      <c r="H1010" t="s">
        <v>22</v>
      </c>
      <c r="I1010">
        <f t="shared" si="15"/>
        <v>1.1896103896103896</v>
      </c>
    </row>
    <row r="1011" spans="1:9" x14ac:dyDescent="0.3">
      <c r="A1011" t="s">
        <v>79</v>
      </c>
      <c r="B1011">
        <v>1058</v>
      </c>
      <c r="C1011" s="1">
        <v>43547</v>
      </c>
      <c r="D1011">
        <v>4</v>
      </c>
      <c r="E1011">
        <v>21.3</v>
      </c>
      <c r="F1011">
        <v>914</v>
      </c>
      <c r="G1011">
        <v>3135</v>
      </c>
      <c r="H1011" t="s">
        <v>22</v>
      </c>
      <c r="I1011">
        <f t="shared" si="15"/>
        <v>1.1575492341356675</v>
      </c>
    </row>
    <row r="1012" spans="1:9" x14ac:dyDescent="0.3">
      <c r="A1012" t="s">
        <v>300</v>
      </c>
      <c r="B1012">
        <v>861</v>
      </c>
      <c r="C1012" s="1">
        <v>43526</v>
      </c>
      <c r="D1012">
        <v>3</v>
      </c>
      <c r="E1012">
        <v>8.9</v>
      </c>
      <c r="F1012">
        <v>385</v>
      </c>
      <c r="G1012">
        <v>3084</v>
      </c>
      <c r="H1012" t="s">
        <v>22</v>
      </c>
      <c r="I1012">
        <f t="shared" si="15"/>
        <v>2.2363636363636363</v>
      </c>
    </row>
    <row r="1013" spans="1:9" x14ac:dyDescent="0.3">
      <c r="A1013" t="s">
        <v>300</v>
      </c>
      <c r="B1013">
        <v>1280</v>
      </c>
      <c r="C1013" s="1">
        <v>43526</v>
      </c>
      <c r="D1013">
        <v>3</v>
      </c>
      <c r="E1013">
        <v>8.9</v>
      </c>
      <c r="F1013">
        <v>692</v>
      </c>
      <c r="G1013">
        <v>3084</v>
      </c>
      <c r="H1013" t="s">
        <v>22</v>
      </c>
      <c r="I1013">
        <f t="shared" si="15"/>
        <v>1.8497109826589595</v>
      </c>
    </row>
    <row r="1014" spans="1:9" x14ac:dyDescent="0.3">
      <c r="A1014" t="s">
        <v>165</v>
      </c>
      <c r="B1014">
        <v>1329</v>
      </c>
      <c r="C1014" s="1">
        <v>43547</v>
      </c>
      <c r="D1014">
        <v>4</v>
      </c>
      <c r="E1014">
        <v>8.8000000000000007</v>
      </c>
      <c r="F1014">
        <v>829</v>
      </c>
      <c r="G1014">
        <v>3081</v>
      </c>
      <c r="H1014" t="s">
        <v>22</v>
      </c>
      <c r="I1014">
        <f t="shared" si="15"/>
        <v>1.6031363088057902</v>
      </c>
    </row>
    <row r="1015" spans="1:9" x14ac:dyDescent="0.3">
      <c r="A1015" t="s">
        <v>165</v>
      </c>
      <c r="B1015">
        <v>986</v>
      </c>
      <c r="C1015" s="1">
        <v>43547</v>
      </c>
      <c r="D1015">
        <v>3</v>
      </c>
      <c r="E1015">
        <v>8.8000000000000007</v>
      </c>
      <c r="F1015">
        <v>624</v>
      </c>
      <c r="G1015">
        <v>3081</v>
      </c>
      <c r="H1015" t="s">
        <v>22</v>
      </c>
      <c r="I1015">
        <f t="shared" si="15"/>
        <v>1.5801282051282051</v>
      </c>
    </row>
    <row r="1016" spans="1:9" x14ac:dyDescent="0.3">
      <c r="A1016" t="s">
        <v>165</v>
      </c>
      <c r="B1016">
        <v>876</v>
      </c>
      <c r="C1016" s="1">
        <v>43505</v>
      </c>
      <c r="D1016">
        <v>3</v>
      </c>
      <c r="E1016">
        <v>8.8000000000000007</v>
      </c>
      <c r="F1016">
        <v>611</v>
      </c>
      <c r="G1016">
        <v>3081</v>
      </c>
      <c r="H1016" t="s">
        <v>22</v>
      </c>
      <c r="I1016">
        <f t="shared" si="15"/>
        <v>1.4337152209492634</v>
      </c>
    </row>
    <row r="1017" spans="1:9" x14ac:dyDescent="0.3">
      <c r="A1017" t="s">
        <v>165</v>
      </c>
      <c r="B1017">
        <v>808</v>
      </c>
      <c r="C1017" s="1">
        <v>43547</v>
      </c>
      <c r="D1017">
        <v>3</v>
      </c>
      <c r="E1017">
        <v>8.8000000000000007</v>
      </c>
      <c r="F1017">
        <v>589</v>
      </c>
      <c r="G1017">
        <v>3081</v>
      </c>
      <c r="H1017" t="s">
        <v>22</v>
      </c>
      <c r="I1017">
        <f t="shared" si="15"/>
        <v>1.3718166383701189</v>
      </c>
    </row>
    <row r="1018" spans="1:9" x14ac:dyDescent="0.3">
      <c r="A1018" t="s">
        <v>165</v>
      </c>
      <c r="B1018">
        <v>864</v>
      </c>
      <c r="C1018" s="1">
        <v>43526</v>
      </c>
      <c r="D1018">
        <v>3</v>
      </c>
      <c r="E1018">
        <v>8.8000000000000007</v>
      </c>
      <c r="F1018">
        <v>695</v>
      </c>
      <c r="G1018">
        <v>3081</v>
      </c>
      <c r="H1018" t="s">
        <v>22</v>
      </c>
      <c r="I1018">
        <f t="shared" si="15"/>
        <v>1.2431654676258992</v>
      </c>
    </row>
    <row r="1019" spans="1:9" x14ac:dyDescent="0.3">
      <c r="A1019" t="s">
        <v>259</v>
      </c>
      <c r="B1019">
        <v>656</v>
      </c>
      <c r="C1019" s="1">
        <v>43519</v>
      </c>
      <c r="D1019">
        <v>2</v>
      </c>
      <c r="E1019">
        <v>8.8000000000000007</v>
      </c>
      <c r="F1019">
        <v>325</v>
      </c>
      <c r="G1019">
        <v>3081</v>
      </c>
      <c r="H1019" t="s">
        <v>22</v>
      </c>
      <c r="I1019">
        <f t="shared" si="15"/>
        <v>2.0184615384615383</v>
      </c>
    </row>
    <row r="1020" spans="1:9" x14ac:dyDescent="0.3">
      <c r="A1020" t="s">
        <v>80</v>
      </c>
      <c r="B1020">
        <v>1661</v>
      </c>
      <c r="C1020" s="1">
        <v>43526</v>
      </c>
      <c r="D1020">
        <v>4</v>
      </c>
      <c r="E1020">
        <v>16</v>
      </c>
      <c r="F1020">
        <v>595</v>
      </c>
      <c r="G1020">
        <v>3190</v>
      </c>
      <c r="H1020" t="s">
        <v>15</v>
      </c>
      <c r="I1020">
        <f t="shared" si="15"/>
        <v>2.791596638655462</v>
      </c>
    </row>
    <row r="1021" spans="1:9" x14ac:dyDescent="0.3">
      <c r="A1021" t="s">
        <v>80</v>
      </c>
      <c r="B1021">
        <v>1426</v>
      </c>
      <c r="C1021" s="1">
        <v>43547</v>
      </c>
      <c r="D1021">
        <v>3</v>
      </c>
      <c r="E1021">
        <v>16</v>
      </c>
      <c r="F1021">
        <v>628</v>
      </c>
      <c r="G1021">
        <v>3190</v>
      </c>
      <c r="H1021" t="s">
        <v>15</v>
      </c>
      <c r="I1021">
        <f t="shared" si="15"/>
        <v>2.2707006369426752</v>
      </c>
    </row>
    <row r="1022" spans="1:9" x14ac:dyDescent="0.3">
      <c r="A1022" t="s">
        <v>80</v>
      </c>
      <c r="B1022">
        <v>1422</v>
      </c>
      <c r="C1022" s="1">
        <v>43505</v>
      </c>
      <c r="D1022">
        <v>3</v>
      </c>
      <c r="E1022">
        <v>16</v>
      </c>
      <c r="F1022">
        <v>654</v>
      </c>
      <c r="G1022">
        <v>3190</v>
      </c>
      <c r="H1022" t="s">
        <v>15</v>
      </c>
      <c r="I1022">
        <f t="shared" si="15"/>
        <v>2.1743119266055047</v>
      </c>
    </row>
    <row r="1023" spans="1:9" x14ac:dyDescent="0.3">
      <c r="A1023" t="s">
        <v>80</v>
      </c>
      <c r="B1023">
        <v>1493</v>
      </c>
      <c r="C1023" s="1">
        <v>43526</v>
      </c>
      <c r="D1023">
        <v>3</v>
      </c>
      <c r="E1023">
        <v>16</v>
      </c>
      <c r="F1023">
        <v>717</v>
      </c>
      <c r="G1023">
        <v>3190</v>
      </c>
      <c r="H1023" t="s">
        <v>15</v>
      </c>
      <c r="I1023">
        <f t="shared" si="15"/>
        <v>2.082287308228731</v>
      </c>
    </row>
    <row r="1024" spans="1:9" x14ac:dyDescent="0.3">
      <c r="A1024" t="s">
        <v>80</v>
      </c>
      <c r="B1024">
        <v>1053</v>
      </c>
      <c r="C1024" s="1">
        <v>43526</v>
      </c>
      <c r="D1024">
        <v>3</v>
      </c>
      <c r="E1024">
        <v>16</v>
      </c>
      <c r="F1024">
        <v>515</v>
      </c>
      <c r="G1024">
        <v>3190</v>
      </c>
      <c r="H1024" t="s">
        <v>15</v>
      </c>
      <c r="I1024">
        <f t="shared" si="15"/>
        <v>2.0446601941747571</v>
      </c>
    </row>
    <row r="1025" spans="1:9" x14ac:dyDescent="0.3">
      <c r="A1025" t="s">
        <v>80</v>
      </c>
      <c r="B1025">
        <v>1360</v>
      </c>
      <c r="C1025" s="1">
        <v>43547</v>
      </c>
      <c r="D1025">
        <v>3</v>
      </c>
      <c r="E1025">
        <v>16</v>
      </c>
      <c r="F1025">
        <v>687</v>
      </c>
      <c r="G1025">
        <v>3190</v>
      </c>
      <c r="H1025" t="s">
        <v>15</v>
      </c>
      <c r="I1025">
        <f t="shared" si="15"/>
        <v>1.9796215429403203</v>
      </c>
    </row>
    <row r="1026" spans="1:9" x14ac:dyDescent="0.3">
      <c r="A1026" t="s">
        <v>80</v>
      </c>
      <c r="B1026">
        <v>1288</v>
      </c>
      <c r="C1026" s="1">
        <v>43526</v>
      </c>
      <c r="D1026">
        <v>3</v>
      </c>
      <c r="E1026">
        <v>16</v>
      </c>
      <c r="F1026">
        <v>661</v>
      </c>
      <c r="G1026">
        <v>3190</v>
      </c>
      <c r="H1026" t="s">
        <v>15</v>
      </c>
      <c r="I1026">
        <f t="shared" ref="I1026:I1089" si="16">B1026/F1026</f>
        <v>1.9485627836611195</v>
      </c>
    </row>
    <row r="1027" spans="1:9" x14ac:dyDescent="0.3">
      <c r="A1027" t="s">
        <v>80</v>
      </c>
      <c r="B1027">
        <v>1439</v>
      </c>
      <c r="C1027" s="1">
        <v>43477</v>
      </c>
      <c r="D1027">
        <v>3</v>
      </c>
      <c r="E1027">
        <v>16</v>
      </c>
      <c r="F1027">
        <v>742</v>
      </c>
      <c r="G1027">
        <v>3190</v>
      </c>
      <c r="H1027" t="s">
        <v>15</v>
      </c>
      <c r="I1027">
        <f t="shared" si="16"/>
        <v>1.9393530997304582</v>
      </c>
    </row>
    <row r="1028" spans="1:9" x14ac:dyDescent="0.3">
      <c r="A1028" t="s">
        <v>80</v>
      </c>
      <c r="B1028">
        <v>1541</v>
      </c>
      <c r="C1028" s="1">
        <v>43547</v>
      </c>
      <c r="D1028">
        <v>4</v>
      </c>
      <c r="E1028">
        <v>16</v>
      </c>
      <c r="F1028">
        <v>1122</v>
      </c>
      <c r="G1028">
        <v>3190</v>
      </c>
      <c r="H1028" t="s">
        <v>15</v>
      </c>
      <c r="I1028">
        <f t="shared" si="16"/>
        <v>1.3734402852049912</v>
      </c>
    </row>
    <row r="1029" spans="1:9" x14ac:dyDescent="0.3">
      <c r="A1029" t="s">
        <v>81</v>
      </c>
      <c r="B1029">
        <v>848</v>
      </c>
      <c r="C1029" s="1">
        <v>43526</v>
      </c>
      <c r="D1029">
        <v>4</v>
      </c>
      <c r="E1029">
        <v>18</v>
      </c>
      <c r="F1029">
        <v>650</v>
      </c>
      <c r="G1029">
        <v>3037</v>
      </c>
      <c r="H1029" t="s">
        <v>9</v>
      </c>
      <c r="I1029">
        <f t="shared" si="16"/>
        <v>1.3046153846153845</v>
      </c>
    </row>
    <row r="1030" spans="1:9" x14ac:dyDescent="0.3">
      <c r="A1030" t="s">
        <v>81</v>
      </c>
      <c r="B1030">
        <v>643</v>
      </c>
      <c r="C1030" s="1">
        <v>43526</v>
      </c>
      <c r="D1030">
        <v>4</v>
      </c>
      <c r="E1030">
        <v>18</v>
      </c>
      <c r="F1030">
        <v>517</v>
      </c>
      <c r="G1030">
        <v>3037</v>
      </c>
      <c r="H1030" t="s">
        <v>9</v>
      </c>
      <c r="I1030">
        <f t="shared" si="16"/>
        <v>1.2437137330754353</v>
      </c>
    </row>
    <row r="1031" spans="1:9" x14ac:dyDescent="0.3">
      <c r="A1031" t="s">
        <v>81</v>
      </c>
      <c r="B1031">
        <v>559</v>
      </c>
      <c r="C1031" s="1">
        <v>43547</v>
      </c>
      <c r="D1031">
        <v>3</v>
      </c>
      <c r="E1031">
        <v>18</v>
      </c>
      <c r="F1031">
        <v>495</v>
      </c>
      <c r="G1031">
        <v>3037</v>
      </c>
      <c r="H1031" t="s">
        <v>9</v>
      </c>
      <c r="I1031">
        <f t="shared" si="16"/>
        <v>1.1292929292929292</v>
      </c>
    </row>
    <row r="1032" spans="1:9" x14ac:dyDescent="0.3">
      <c r="A1032" t="s">
        <v>81</v>
      </c>
      <c r="B1032">
        <v>745</v>
      </c>
      <c r="C1032" s="1">
        <v>43533</v>
      </c>
      <c r="D1032">
        <v>5</v>
      </c>
      <c r="E1032">
        <v>18</v>
      </c>
      <c r="F1032">
        <v>731</v>
      </c>
      <c r="G1032">
        <v>3037</v>
      </c>
      <c r="H1032" t="s">
        <v>9</v>
      </c>
      <c r="I1032">
        <f t="shared" si="16"/>
        <v>1.0191518467852256</v>
      </c>
    </row>
    <row r="1033" spans="1:9" x14ac:dyDescent="0.3">
      <c r="A1033" t="s">
        <v>81</v>
      </c>
      <c r="B1033">
        <v>669</v>
      </c>
      <c r="C1033" s="1">
        <v>43477</v>
      </c>
      <c r="D1033">
        <v>4</v>
      </c>
      <c r="E1033">
        <v>18</v>
      </c>
      <c r="F1033">
        <v>658</v>
      </c>
      <c r="G1033">
        <v>3037</v>
      </c>
      <c r="H1033" t="s">
        <v>9</v>
      </c>
      <c r="I1033">
        <f t="shared" si="16"/>
        <v>1.0167173252279635</v>
      </c>
    </row>
    <row r="1034" spans="1:9" x14ac:dyDescent="0.3">
      <c r="A1034" t="s">
        <v>81</v>
      </c>
      <c r="B1034">
        <v>686</v>
      </c>
      <c r="C1034" s="1">
        <v>43512</v>
      </c>
      <c r="D1034">
        <v>4</v>
      </c>
      <c r="E1034">
        <v>18</v>
      </c>
      <c r="F1034">
        <v>690</v>
      </c>
      <c r="G1034">
        <v>3037</v>
      </c>
      <c r="H1034" t="s">
        <v>9</v>
      </c>
      <c r="I1034">
        <f t="shared" si="16"/>
        <v>0.99420289855072463</v>
      </c>
    </row>
    <row r="1035" spans="1:9" x14ac:dyDescent="0.3">
      <c r="A1035" t="s">
        <v>81</v>
      </c>
      <c r="B1035">
        <v>768</v>
      </c>
      <c r="C1035" s="1">
        <v>43526</v>
      </c>
      <c r="D1035">
        <v>4</v>
      </c>
      <c r="E1035">
        <v>18</v>
      </c>
      <c r="F1035">
        <v>777</v>
      </c>
      <c r="G1035">
        <v>3037</v>
      </c>
      <c r="H1035" t="s">
        <v>9</v>
      </c>
      <c r="I1035">
        <f t="shared" si="16"/>
        <v>0.98841698841698844</v>
      </c>
    </row>
    <row r="1036" spans="1:9" x14ac:dyDescent="0.3">
      <c r="A1036" t="s">
        <v>81</v>
      </c>
      <c r="B1036">
        <v>651</v>
      </c>
      <c r="C1036" s="1">
        <v>43547</v>
      </c>
      <c r="D1036">
        <v>4</v>
      </c>
      <c r="E1036">
        <v>18</v>
      </c>
      <c r="F1036">
        <v>670</v>
      </c>
      <c r="G1036">
        <v>3037</v>
      </c>
      <c r="H1036" t="s">
        <v>9</v>
      </c>
      <c r="I1036">
        <f t="shared" si="16"/>
        <v>0.9716417910447761</v>
      </c>
    </row>
    <row r="1037" spans="1:9" x14ac:dyDescent="0.3">
      <c r="A1037" t="s">
        <v>81</v>
      </c>
      <c r="B1037">
        <v>712</v>
      </c>
      <c r="C1037" s="1">
        <v>43477</v>
      </c>
      <c r="D1037">
        <v>5</v>
      </c>
      <c r="E1037">
        <v>18</v>
      </c>
      <c r="F1037">
        <v>733</v>
      </c>
      <c r="G1037">
        <v>3037</v>
      </c>
      <c r="H1037" t="s">
        <v>9</v>
      </c>
      <c r="I1037">
        <f t="shared" si="16"/>
        <v>0.97135061391541611</v>
      </c>
    </row>
    <row r="1038" spans="1:9" x14ac:dyDescent="0.3">
      <c r="A1038" t="s">
        <v>81</v>
      </c>
      <c r="B1038">
        <v>655</v>
      </c>
      <c r="C1038" s="1">
        <v>43547</v>
      </c>
      <c r="D1038">
        <v>5</v>
      </c>
      <c r="E1038">
        <v>18</v>
      </c>
      <c r="F1038">
        <v>690</v>
      </c>
      <c r="G1038">
        <v>3037</v>
      </c>
      <c r="H1038" t="s">
        <v>9</v>
      </c>
      <c r="I1038">
        <f t="shared" si="16"/>
        <v>0.94927536231884058</v>
      </c>
    </row>
    <row r="1039" spans="1:9" x14ac:dyDescent="0.3">
      <c r="A1039" t="s">
        <v>81</v>
      </c>
      <c r="B1039">
        <v>615</v>
      </c>
      <c r="C1039" s="1">
        <v>43526</v>
      </c>
      <c r="D1039">
        <v>3</v>
      </c>
      <c r="E1039">
        <v>18</v>
      </c>
      <c r="F1039">
        <v>670</v>
      </c>
      <c r="G1039">
        <v>3037</v>
      </c>
      <c r="H1039" t="s">
        <v>9</v>
      </c>
      <c r="I1039">
        <f t="shared" si="16"/>
        <v>0.91791044776119401</v>
      </c>
    </row>
    <row r="1040" spans="1:9" x14ac:dyDescent="0.3">
      <c r="A1040" t="s">
        <v>81</v>
      </c>
      <c r="B1040">
        <v>953</v>
      </c>
      <c r="C1040" s="1">
        <v>43526</v>
      </c>
      <c r="D1040">
        <v>6</v>
      </c>
      <c r="E1040">
        <v>18</v>
      </c>
      <c r="F1040">
        <v>2006</v>
      </c>
      <c r="G1040">
        <v>3037</v>
      </c>
      <c r="H1040" t="s">
        <v>9</v>
      </c>
      <c r="I1040">
        <f t="shared" si="16"/>
        <v>0.47507477567298106</v>
      </c>
    </row>
    <row r="1041" spans="1:9" x14ac:dyDescent="0.3">
      <c r="A1041" t="s">
        <v>82</v>
      </c>
      <c r="B1041">
        <v>537</v>
      </c>
      <c r="C1041" s="1">
        <v>43477</v>
      </c>
      <c r="D1041">
        <v>3</v>
      </c>
      <c r="E1041">
        <v>18.399999999999999</v>
      </c>
      <c r="F1041">
        <v>333</v>
      </c>
      <c r="G1041">
        <v>3029</v>
      </c>
      <c r="H1041" t="s">
        <v>9</v>
      </c>
      <c r="I1041">
        <f t="shared" si="16"/>
        <v>1.6126126126126126</v>
      </c>
    </row>
    <row r="1042" spans="1:9" x14ac:dyDescent="0.3">
      <c r="A1042" t="s">
        <v>82</v>
      </c>
      <c r="B1042">
        <v>482</v>
      </c>
      <c r="C1042" s="1">
        <v>43547</v>
      </c>
      <c r="D1042">
        <v>3</v>
      </c>
      <c r="E1042">
        <v>18.399999999999999</v>
      </c>
      <c r="F1042">
        <v>355</v>
      </c>
      <c r="G1042">
        <v>3029</v>
      </c>
      <c r="H1042" t="s">
        <v>9</v>
      </c>
      <c r="I1042">
        <f t="shared" si="16"/>
        <v>1.3577464788732394</v>
      </c>
    </row>
    <row r="1043" spans="1:9" x14ac:dyDescent="0.3">
      <c r="A1043" t="s">
        <v>82</v>
      </c>
      <c r="B1043">
        <v>483</v>
      </c>
      <c r="C1043" s="1">
        <v>43547</v>
      </c>
      <c r="D1043">
        <v>3</v>
      </c>
      <c r="E1043">
        <v>18.399999999999999</v>
      </c>
      <c r="F1043">
        <v>399</v>
      </c>
      <c r="G1043">
        <v>3029</v>
      </c>
      <c r="H1043" t="s">
        <v>9</v>
      </c>
      <c r="I1043">
        <f t="shared" si="16"/>
        <v>1.2105263157894737</v>
      </c>
    </row>
    <row r="1044" spans="1:9" x14ac:dyDescent="0.3">
      <c r="A1044" t="s">
        <v>82</v>
      </c>
      <c r="B1044">
        <v>642</v>
      </c>
      <c r="C1044" s="1">
        <v>43533</v>
      </c>
      <c r="D1044">
        <v>3</v>
      </c>
      <c r="E1044">
        <v>18.399999999999999</v>
      </c>
      <c r="F1044">
        <v>561</v>
      </c>
      <c r="G1044">
        <v>3029</v>
      </c>
      <c r="H1044" t="s">
        <v>9</v>
      </c>
      <c r="I1044">
        <f t="shared" si="16"/>
        <v>1.1443850267379678</v>
      </c>
    </row>
    <row r="1045" spans="1:9" x14ac:dyDescent="0.3">
      <c r="A1045" t="s">
        <v>82</v>
      </c>
      <c r="B1045">
        <v>530</v>
      </c>
      <c r="C1045" s="1">
        <v>43526</v>
      </c>
      <c r="D1045">
        <v>3</v>
      </c>
      <c r="E1045">
        <v>18.399999999999999</v>
      </c>
      <c r="F1045">
        <v>472</v>
      </c>
      <c r="G1045">
        <v>3029</v>
      </c>
      <c r="H1045" t="s">
        <v>9</v>
      </c>
      <c r="I1045">
        <f t="shared" si="16"/>
        <v>1.1228813559322033</v>
      </c>
    </row>
    <row r="1046" spans="1:9" x14ac:dyDescent="0.3">
      <c r="A1046" t="s">
        <v>82</v>
      </c>
      <c r="B1046">
        <v>630</v>
      </c>
      <c r="C1046" s="1">
        <v>43526</v>
      </c>
      <c r="D1046">
        <v>3</v>
      </c>
      <c r="E1046">
        <v>18.399999999999999</v>
      </c>
      <c r="F1046">
        <v>565</v>
      </c>
      <c r="G1046">
        <v>3029</v>
      </c>
      <c r="H1046" t="s">
        <v>9</v>
      </c>
      <c r="I1046">
        <f t="shared" si="16"/>
        <v>1.1150442477876106</v>
      </c>
    </row>
    <row r="1047" spans="1:9" x14ac:dyDescent="0.3">
      <c r="A1047" t="s">
        <v>82</v>
      </c>
      <c r="B1047">
        <v>656</v>
      </c>
      <c r="C1047" s="1">
        <v>43519</v>
      </c>
      <c r="D1047">
        <v>3</v>
      </c>
      <c r="E1047">
        <v>18.399999999999999</v>
      </c>
      <c r="F1047">
        <v>596</v>
      </c>
      <c r="G1047">
        <v>3029</v>
      </c>
      <c r="H1047" t="s">
        <v>9</v>
      </c>
      <c r="I1047">
        <f t="shared" si="16"/>
        <v>1.1006711409395973</v>
      </c>
    </row>
    <row r="1048" spans="1:9" x14ac:dyDescent="0.3">
      <c r="A1048" t="s">
        <v>82</v>
      </c>
      <c r="B1048">
        <v>615</v>
      </c>
      <c r="C1048" s="1">
        <v>43519</v>
      </c>
      <c r="D1048">
        <v>3</v>
      </c>
      <c r="E1048">
        <v>18.399999999999999</v>
      </c>
      <c r="F1048">
        <v>560</v>
      </c>
      <c r="G1048">
        <v>3029</v>
      </c>
      <c r="H1048" t="s">
        <v>9</v>
      </c>
      <c r="I1048">
        <f t="shared" si="16"/>
        <v>1.0982142857142858</v>
      </c>
    </row>
    <row r="1049" spans="1:9" x14ac:dyDescent="0.3">
      <c r="A1049" t="s">
        <v>82</v>
      </c>
      <c r="B1049">
        <v>632</v>
      </c>
      <c r="C1049" s="1">
        <v>43533</v>
      </c>
      <c r="D1049">
        <v>3</v>
      </c>
      <c r="E1049">
        <v>18.399999999999999</v>
      </c>
      <c r="F1049">
        <v>590</v>
      </c>
      <c r="G1049">
        <v>3029</v>
      </c>
      <c r="H1049" t="s">
        <v>9</v>
      </c>
      <c r="I1049">
        <f t="shared" si="16"/>
        <v>1.0711864406779661</v>
      </c>
    </row>
    <row r="1050" spans="1:9" x14ac:dyDescent="0.3">
      <c r="A1050" t="s">
        <v>82</v>
      </c>
      <c r="B1050">
        <v>575</v>
      </c>
      <c r="C1050" s="1">
        <v>43519</v>
      </c>
      <c r="D1050">
        <v>4</v>
      </c>
      <c r="E1050">
        <v>18.399999999999999</v>
      </c>
      <c r="F1050">
        <v>541</v>
      </c>
      <c r="G1050">
        <v>3029</v>
      </c>
      <c r="H1050" t="s">
        <v>9</v>
      </c>
      <c r="I1050">
        <f t="shared" si="16"/>
        <v>1.0628465804066543</v>
      </c>
    </row>
    <row r="1051" spans="1:9" x14ac:dyDescent="0.3">
      <c r="A1051" t="s">
        <v>82</v>
      </c>
      <c r="B1051">
        <v>609</v>
      </c>
      <c r="C1051" s="1">
        <v>43533</v>
      </c>
      <c r="D1051">
        <v>4</v>
      </c>
      <c r="E1051">
        <v>18.399999999999999</v>
      </c>
      <c r="F1051">
        <v>575</v>
      </c>
      <c r="G1051">
        <v>3029</v>
      </c>
      <c r="H1051" t="s">
        <v>9</v>
      </c>
      <c r="I1051">
        <f t="shared" si="16"/>
        <v>1.0591304347826087</v>
      </c>
    </row>
    <row r="1052" spans="1:9" x14ac:dyDescent="0.3">
      <c r="A1052" t="s">
        <v>82</v>
      </c>
      <c r="B1052">
        <v>438</v>
      </c>
      <c r="C1052" s="1">
        <v>43540</v>
      </c>
      <c r="D1052">
        <v>3</v>
      </c>
      <c r="E1052">
        <v>18.399999999999999</v>
      </c>
      <c r="F1052">
        <v>433</v>
      </c>
      <c r="G1052">
        <v>3029</v>
      </c>
      <c r="H1052" t="s">
        <v>9</v>
      </c>
      <c r="I1052">
        <f t="shared" si="16"/>
        <v>1.0115473441108545</v>
      </c>
    </row>
    <row r="1053" spans="1:9" x14ac:dyDescent="0.3">
      <c r="A1053" t="s">
        <v>82</v>
      </c>
      <c r="B1053">
        <v>703</v>
      </c>
      <c r="C1053" s="1">
        <v>43533</v>
      </c>
      <c r="D1053">
        <v>3</v>
      </c>
      <c r="E1053">
        <v>18.399999999999999</v>
      </c>
      <c r="F1053">
        <v>716</v>
      </c>
      <c r="G1053">
        <v>3029</v>
      </c>
      <c r="H1053" t="s">
        <v>9</v>
      </c>
      <c r="I1053">
        <f t="shared" si="16"/>
        <v>0.98184357541899436</v>
      </c>
    </row>
    <row r="1054" spans="1:9" x14ac:dyDescent="0.3">
      <c r="A1054" t="s">
        <v>82</v>
      </c>
      <c r="B1054">
        <v>536</v>
      </c>
      <c r="C1054" s="1">
        <v>43533</v>
      </c>
      <c r="D1054">
        <v>3</v>
      </c>
      <c r="E1054">
        <v>18.399999999999999</v>
      </c>
      <c r="F1054">
        <v>556</v>
      </c>
      <c r="G1054">
        <v>3029</v>
      </c>
      <c r="H1054" t="s">
        <v>9</v>
      </c>
      <c r="I1054">
        <f t="shared" si="16"/>
        <v>0.96402877697841727</v>
      </c>
    </row>
    <row r="1055" spans="1:9" x14ac:dyDescent="0.3">
      <c r="A1055" t="s">
        <v>82</v>
      </c>
      <c r="B1055">
        <v>666</v>
      </c>
      <c r="C1055" s="1">
        <v>43477</v>
      </c>
      <c r="D1055">
        <v>4</v>
      </c>
      <c r="E1055">
        <v>18.399999999999999</v>
      </c>
      <c r="F1055">
        <v>692</v>
      </c>
      <c r="G1055">
        <v>3029</v>
      </c>
      <c r="H1055" t="s">
        <v>9</v>
      </c>
      <c r="I1055">
        <f t="shared" si="16"/>
        <v>0.96242774566473988</v>
      </c>
    </row>
    <row r="1056" spans="1:9" x14ac:dyDescent="0.3">
      <c r="A1056" t="s">
        <v>82</v>
      </c>
      <c r="B1056">
        <v>546</v>
      </c>
      <c r="C1056" s="1">
        <v>43547</v>
      </c>
      <c r="D1056">
        <v>3</v>
      </c>
      <c r="E1056">
        <v>18.399999999999999</v>
      </c>
      <c r="F1056">
        <v>573</v>
      </c>
      <c r="G1056">
        <v>3029</v>
      </c>
      <c r="H1056" t="s">
        <v>9</v>
      </c>
      <c r="I1056">
        <f t="shared" si="16"/>
        <v>0.95287958115183247</v>
      </c>
    </row>
    <row r="1057" spans="1:9" x14ac:dyDescent="0.3">
      <c r="A1057" t="s">
        <v>82</v>
      </c>
      <c r="B1057">
        <v>608</v>
      </c>
      <c r="C1057" s="1">
        <v>43547</v>
      </c>
      <c r="D1057">
        <v>3</v>
      </c>
      <c r="E1057">
        <v>18.399999999999999</v>
      </c>
      <c r="F1057">
        <v>645</v>
      </c>
      <c r="G1057">
        <v>3029</v>
      </c>
      <c r="H1057" t="s">
        <v>9</v>
      </c>
      <c r="I1057">
        <f t="shared" si="16"/>
        <v>0.94263565891472867</v>
      </c>
    </row>
    <row r="1058" spans="1:9" x14ac:dyDescent="0.3">
      <c r="A1058" t="s">
        <v>82</v>
      </c>
      <c r="B1058">
        <v>635</v>
      </c>
      <c r="C1058" s="1">
        <v>43526</v>
      </c>
      <c r="D1058">
        <v>4</v>
      </c>
      <c r="E1058">
        <v>18.399999999999999</v>
      </c>
      <c r="F1058">
        <v>674</v>
      </c>
      <c r="G1058">
        <v>3029</v>
      </c>
      <c r="H1058" t="s">
        <v>9</v>
      </c>
      <c r="I1058">
        <f t="shared" si="16"/>
        <v>0.94213649851632042</v>
      </c>
    </row>
    <row r="1059" spans="1:9" x14ac:dyDescent="0.3">
      <c r="A1059" t="s">
        <v>82</v>
      </c>
      <c r="B1059">
        <v>541</v>
      </c>
      <c r="C1059" s="1">
        <v>43533</v>
      </c>
      <c r="D1059">
        <v>3</v>
      </c>
      <c r="E1059">
        <v>18.399999999999999</v>
      </c>
      <c r="F1059">
        <v>583</v>
      </c>
      <c r="G1059">
        <v>3029</v>
      </c>
      <c r="H1059" t="s">
        <v>9</v>
      </c>
      <c r="I1059">
        <f t="shared" si="16"/>
        <v>0.92795883361921094</v>
      </c>
    </row>
    <row r="1060" spans="1:9" x14ac:dyDescent="0.3">
      <c r="A1060" t="s">
        <v>82</v>
      </c>
      <c r="B1060">
        <v>516</v>
      </c>
      <c r="C1060" s="1">
        <v>43477</v>
      </c>
      <c r="D1060">
        <v>3</v>
      </c>
      <c r="E1060">
        <v>18.399999999999999</v>
      </c>
      <c r="F1060">
        <v>559</v>
      </c>
      <c r="G1060">
        <v>3029</v>
      </c>
      <c r="H1060" t="s">
        <v>9</v>
      </c>
      <c r="I1060">
        <f t="shared" si="16"/>
        <v>0.92307692307692313</v>
      </c>
    </row>
    <row r="1061" spans="1:9" x14ac:dyDescent="0.3">
      <c r="A1061" t="s">
        <v>82</v>
      </c>
      <c r="B1061">
        <v>574</v>
      </c>
      <c r="C1061" s="1">
        <v>43533</v>
      </c>
      <c r="D1061">
        <v>4</v>
      </c>
      <c r="E1061">
        <v>18.399999999999999</v>
      </c>
      <c r="F1061">
        <v>629</v>
      </c>
      <c r="G1061">
        <v>3029</v>
      </c>
      <c r="H1061" t="s">
        <v>9</v>
      </c>
      <c r="I1061">
        <f t="shared" si="16"/>
        <v>0.91255961844197142</v>
      </c>
    </row>
    <row r="1062" spans="1:9" x14ac:dyDescent="0.3">
      <c r="A1062" t="s">
        <v>82</v>
      </c>
      <c r="B1062">
        <v>508</v>
      </c>
      <c r="C1062" s="1">
        <v>43547</v>
      </c>
      <c r="D1062">
        <v>3</v>
      </c>
      <c r="E1062">
        <v>18.399999999999999</v>
      </c>
      <c r="F1062">
        <v>561</v>
      </c>
      <c r="G1062">
        <v>3029</v>
      </c>
      <c r="H1062" t="s">
        <v>9</v>
      </c>
      <c r="I1062">
        <f t="shared" si="16"/>
        <v>0.90552584670231728</v>
      </c>
    </row>
    <row r="1063" spans="1:9" x14ac:dyDescent="0.3">
      <c r="A1063" t="s">
        <v>82</v>
      </c>
      <c r="B1063">
        <v>651</v>
      </c>
      <c r="C1063" s="1">
        <v>43533</v>
      </c>
      <c r="D1063">
        <v>5</v>
      </c>
      <c r="E1063">
        <v>18.399999999999999</v>
      </c>
      <c r="F1063">
        <v>721</v>
      </c>
      <c r="G1063">
        <v>3029</v>
      </c>
      <c r="H1063" t="s">
        <v>9</v>
      </c>
      <c r="I1063">
        <f t="shared" si="16"/>
        <v>0.90291262135922334</v>
      </c>
    </row>
    <row r="1064" spans="1:9" x14ac:dyDescent="0.3">
      <c r="A1064" t="s">
        <v>82</v>
      </c>
      <c r="B1064">
        <v>802</v>
      </c>
      <c r="C1064" s="1">
        <v>43512</v>
      </c>
      <c r="D1064">
        <v>3</v>
      </c>
      <c r="E1064">
        <v>18.399999999999999</v>
      </c>
      <c r="F1064">
        <v>957</v>
      </c>
      <c r="G1064">
        <v>3029</v>
      </c>
      <c r="H1064" t="s">
        <v>9</v>
      </c>
      <c r="I1064">
        <f t="shared" si="16"/>
        <v>0.83803552769070011</v>
      </c>
    </row>
    <row r="1065" spans="1:9" x14ac:dyDescent="0.3">
      <c r="A1065" t="s">
        <v>82</v>
      </c>
      <c r="B1065">
        <v>566</v>
      </c>
      <c r="C1065" s="1">
        <v>43512</v>
      </c>
      <c r="D1065">
        <v>3</v>
      </c>
      <c r="E1065">
        <v>18.399999999999999</v>
      </c>
      <c r="F1065">
        <v>690</v>
      </c>
      <c r="G1065">
        <v>3029</v>
      </c>
      <c r="H1065" t="s">
        <v>9</v>
      </c>
      <c r="I1065">
        <f t="shared" si="16"/>
        <v>0.82028985507246377</v>
      </c>
    </row>
    <row r="1066" spans="1:9" x14ac:dyDescent="0.3">
      <c r="A1066" t="s">
        <v>82</v>
      </c>
      <c r="B1066">
        <v>458</v>
      </c>
      <c r="C1066" s="1">
        <v>43547</v>
      </c>
      <c r="D1066">
        <v>3</v>
      </c>
      <c r="E1066">
        <v>18.399999999999999</v>
      </c>
      <c r="F1066">
        <v>562</v>
      </c>
      <c r="G1066">
        <v>3029</v>
      </c>
      <c r="H1066" t="s">
        <v>9</v>
      </c>
      <c r="I1066">
        <f t="shared" si="16"/>
        <v>0.81494661921708189</v>
      </c>
    </row>
    <row r="1067" spans="1:9" x14ac:dyDescent="0.3">
      <c r="A1067" t="s">
        <v>82</v>
      </c>
      <c r="B1067">
        <v>476</v>
      </c>
      <c r="C1067" s="1">
        <v>43526</v>
      </c>
      <c r="D1067">
        <v>3</v>
      </c>
      <c r="E1067">
        <v>18.399999999999999</v>
      </c>
      <c r="F1067">
        <v>598</v>
      </c>
      <c r="G1067">
        <v>3029</v>
      </c>
      <c r="H1067" t="s">
        <v>9</v>
      </c>
      <c r="I1067">
        <f t="shared" si="16"/>
        <v>0.79598662207357862</v>
      </c>
    </row>
    <row r="1068" spans="1:9" x14ac:dyDescent="0.3">
      <c r="A1068" t="s">
        <v>82</v>
      </c>
      <c r="B1068">
        <v>486</v>
      </c>
      <c r="C1068" s="1">
        <v>43547</v>
      </c>
      <c r="D1068">
        <v>3</v>
      </c>
      <c r="E1068">
        <v>18.399999999999999</v>
      </c>
      <c r="F1068">
        <v>631</v>
      </c>
      <c r="G1068">
        <v>3029</v>
      </c>
      <c r="H1068" t="s">
        <v>9</v>
      </c>
      <c r="I1068">
        <f t="shared" si="16"/>
        <v>0.77020602218700474</v>
      </c>
    </row>
    <row r="1069" spans="1:9" x14ac:dyDescent="0.3">
      <c r="A1069" t="s">
        <v>82</v>
      </c>
      <c r="B1069">
        <v>537</v>
      </c>
      <c r="C1069" s="1">
        <v>43547</v>
      </c>
      <c r="D1069">
        <v>3</v>
      </c>
      <c r="E1069">
        <v>18.399999999999999</v>
      </c>
      <c r="F1069">
        <v>770</v>
      </c>
      <c r="G1069">
        <v>3029</v>
      </c>
      <c r="H1069" t="s">
        <v>9</v>
      </c>
      <c r="I1069">
        <f t="shared" si="16"/>
        <v>0.69740259740259736</v>
      </c>
    </row>
    <row r="1070" spans="1:9" x14ac:dyDescent="0.3">
      <c r="A1070" t="s">
        <v>276</v>
      </c>
      <c r="B1070">
        <v>825</v>
      </c>
      <c r="C1070" s="1">
        <v>43547</v>
      </c>
      <c r="D1070">
        <v>4</v>
      </c>
      <c r="E1070">
        <v>12.3</v>
      </c>
      <c r="F1070">
        <v>484</v>
      </c>
      <c r="G1070">
        <v>3166</v>
      </c>
      <c r="H1070" t="s">
        <v>15</v>
      </c>
      <c r="I1070">
        <f t="shared" si="16"/>
        <v>1.7045454545454546</v>
      </c>
    </row>
    <row r="1071" spans="1:9" x14ac:dyDescent="0.3">
      <c r="A1071" t="s">
        <v>83</v>
      </c>
      <c r="B1071">
        <v>2586</v>
      </c>
      <c r="C1071" s="1">
        <v>43533</v>
      </c>
      <c r="D1071">
        <v>4</v>
      </c>
      <c r="E1071">
        <v>7.8</v>
      </c>
      <c r="F1071">
        <v>646</v>
      </c>
      <c r="G1071">
        <v>3079</v>
      </c>
      <c r="H1071" t="s">
        <v>22</v>
      </c>
      <c r="I1071">
        <f t="shared" si="16"/>
        <v>4.0030959752321982</v>
      </c>
    </row>
    <row r="1072" spans="1:9" x14ac:dyDescent="0.3">
      <c r="A1072" t="s">
        <v>83</v>
      </c>
      <c r="B1072">
        <v>1844</v>
      </c>
      <c r="C1072" s="1">
        <v>43526</v>
      </c>
      <c r="D1072">
        <v>4</v>
      </c>
      <c r="E1072">
        <v>7.8</v>
      </c>
      <c r="F1072">
        <v>636</v>
      </c>
      <c r="G1072">
        <v>3079</v>
      </c>
      <c r="H1072" t="s">
        <v>22</v>
      </c>
      <c r="I1072">
        <f t="shared" si="16"/>
        <v>2.89937106918239</v>
      </c>
    </row>
    <row r="1073" spans="1:9" x14ac:dyDescent="0.3">
      <c r="A1073" t="s">
        <v>83</v>
      </c>
      <c r="B1073">
        <v>1954</v>
      </c>
      <c r="C1073" s="1">
        <v>43533</v>
      </c>
      <c r="D1073">
        <v>4</v>
      </c>
      <c r="E1073">
        <v>7.8</v>
      </c>
      <c r="F1073">
        <v>676</v>
      </c>
      <c r="G1073">
        <v>3079</v>
      </c>
      <c r="H1073" t="s">
        <v>22</v>
      </c>
      <c r="I1073">
        <f t="shared" si="16"/>
        <v>2.8905325443786984</v>
      </c>
    </row>
    <row r="1074" spans="1:9" x14ac:dyDescent="0.3">
      <c r="A1074" t="s">
        <v>83</v>
      </c>
      <c r="B1074">
        <v>1107</v>
      </c>
      <c r="C1074" s="1">
        <v>43477</v>
      </c>
      <c r="D1074">
        <v>4</v>
      </c>
      <c r="E1074">
        <v>7.8</v>
      </c>
      <c r="F1074">
        <v>444</v>
      </c>
      <c r="G1074">
        <v>3079</v>
      </c>
      <c r="H1074" t="s">
        <v>22</v>
      </c>
      <c r="I1074">
        <f t="shared" si="16"/>
        <v>2.4932432432432434</v>
      </c>
    </row>
    <row r="1075" spans="1:9" x14ac:dyDescent="0.3">
      <c r="A1075" t="s">
        <v>83</v>
      </c>
      <c r="B1075">
        <v>1398</v>
      </c>
      <c r="C1075" s="1">
        <v>43477</v>
      </c>
      <c r="D1075">
        <v>2</v>
      </c>
      <c r="E1075">
        <v>7.8</v>
      </c>
      <c r="F1075">
        <v>585</v>
      </c>
      <c r="G1075">
        <v>3079</v>
      </c>
      <c r="H1075" t="s">
        <v>22</v>
      </c>
      <c r="I1075">
        <f t="shared" si="16"/>
        <v>2.3897435897435897</v>
      </c>
    </row>
    <row r="1076" spans="1:9" x14ac:dyDescent="0.3">
      <c r="A1076" t="s">
        <v>83</v>
      </c>
      <c r="B1076">
        <v>1423</v>
      </c>
      <c r="C1076" s="1">
        <v>43526</v>
      </c>
      <c r="D1076">
        <v>3</v>
      </c>
      <c r="E1076">
        <v>7.8</v>
      </c>
      <c r="F1076">
        <v>650</v>
      </c>
      <c r="G1076">
        <v>3079</v>
      </c>
      <c r="H1076" t="s">
        <v>22</v>
      </c>
      <c r="I1076">
        <f t="shared" si="16"/>
        <v>2.1892307692307691</v>
      </c>
    </row>
    <row r="1077" spans="1:9" x14ac:dyDescent="0.3">
      <c r="A1077" t="s">
        <v>219</v>
      </c>
      <c r="B1077">
        <v>1938</v>
      </c>
      <c r="C1077" s="1">
        <v>43533</v>
      </c>
      <c r="D1077">
        <v>4</v>
      </c>
      <c r="E1077">
        <v>7.8</v>
      </c>
      <c r="F1077">
        <v>624</v>
      </c>
      <c r="G1077">
        <v>3079</v>
      </c>
      <c r="H1077" t="s">
        <v>22</v>
      </c>
      <c r="I1077">
        <f t="shared" si="16"/>
        <v>3.1057692307692308</v>
      </c>
    </row>
    <row r="1078" spans="1:9" x14ac:dyDescent="0.3">
      <c r="A1078" t="s">
        <v>219</v>
      </c>
      <c r="B1078">
        <v>1493</v>
      </c>
      <c r="C1078" s="1">
        <v>43533</v>
      </c>
      <c r="D1078">
        <v>2</v>
      </c>
      <c r="E1078">
        <v>7.8</v>
      </c>
      <c r="F1078">
        <v>587</v>
      </c>
      <c r="G1078">
        <v>3079</v>
      </c>
      <c r="H1078" t="s">
        <v>22</v>
      </c>
      <c r="I1078">
        <f t="shared" si="16"/>
        <v>2.5434412265758093</v>
      </c>
    </row>
    <row r="1079" spans="1:9" x14ac:dyDescent="0.3">
      <c r="A1079" t="s">
        <v>84</v>
      </c>
      <c r="B1079">
        <v>465</v>
      </c>
      <c r="C1079" s="1">
        <v>43477</v>
      </c>
      <c r="D1079">
        <v>3</v>
      </c>
      <c r="E1079">
        <v>14</v>
      </c>
      <c r="F1079">
        <v>320</v>
      </c>
      <c r="G1079">
        <v>3047</v>
      </c>
      <c r="H1079" t="s">
        <v>34</v>
      </c>
      <c r="I1079">
        <f t="shared" si="16"/>
        <v>1.453125</v>
      </c>
    </row>
    <row r="1080" spans="1:9" x14ac:dyDescent="0.3">
      <c r="A1080" t="s">
        <v>84</v>
      </c>
      <c r="B1080">
        <v>607</v>
      </c>
      <c r="C1080" s="1">
        <v>43526</v>
      </c>
      <c r="D1080">
        <v>4</v>
      </c>
      <c r="E1080">
        <v>14</v>
      </c>
      <c r="F1080">
        <v>613</v>
      </c>
      <c r="G1080">
        <v>3047</v>
      </c>
      <c r="H1080" t="s">
        <v>34</v>
      </c>
      <c r="I1080">
        <f t="shared" si="16"/>
        <v>0.9902120717781403</v>
      </c>
    </row>
    <row r="1081" spans="1:9" x14ac:dyDescent="0.3">
      <c r="A1081" t="s">
        <v>84</v>
      </c>
      <c r="B1081">
        <v>607</v>
      </c>
      <c r="C1081" s="1">
        <v>43526</v>
      </c>
      <c r="D1081">
        <v>3</v>
      </c>
      <c r="E1081">
        <v>14</v>
      </c>
      <c r="F1081">
        <v>630</v>
      </c>
      <c r="G1081">
        <v>3047</v>
      </c>
      <c r="H1081" t="s">
        <v>34</v>
      </c>
      <c r="I1081">
        <f t="shared" si="16"/>
        <v>0.96349206349206351</v>
      </c>
    </row>
    <row r="1082" spans="1:9" x14ac:dyDescent="0.3">
      <c r="A1082" t="s">
        <v>84</v>
      </c>
      <c r="B1082">
        <v>582</v>
      </c>
      <c r="C1082" s="1">
        <v>43547</v>
      </c>
      <c r="D1082">
        <v>3</v>
      </c>
      <c r="E1082">
        <v>14</v>
      </c>
      <c r="F1082">
        <v>615</v>
      </c>
      <c r="G1082">
        <v>3047</v>
      </c>
      <c r="H1082" t="s">
        <v>34</v>
      </c>
      <c r="I1082">
        <f t="shared" si="16"/>
        <v>0.9463414634146341</v>
      </c>
    </row>
    <row r="1083" spans="1:9" x14ac:dyDescent="0.3">
      <c r="A1083" t="s">
        <v>84</v>
      </c>
      <c r="B1083">
        <v>622</v>
      </c>
      <c r="C1083" s="1">
        <v>43547</v>
      </c>
      <c r="D1083">
        <v>3</v>
      </c>
      <c r="E1083">
        <v>14</v>
      </c>
      <c r="F1083">
        <v>773</v>
      </c>
      <c r="G1083">
        <v>3047</v>
      </c>
      <c r="H1083" t="s">
        <v>34</v>
      </c>
      <c r="I1083">
        <f t="shared" si="16"/>
        <v>0.8046571798188874</v>
      </c>
    </row>
    <row r="1084" spans="1:9" x14ac:dyDescent="0.3">
      <c r="A1084" t="s">
        <v>84</v>
      </c>
      <c r="B1084">
        <v>492</v>
      </c>
      <c r="C1084" s="1">
        <v>43547</v>
      </c>
      <c r="D1084">
        <v>3</v>
      </c>
      <c r="E1084">
        <v>14</v>
      </c>
      <c r="F1084">
        <v>647</v>
      </c>
      <c r="G1084">
        <v>3047</v>
      </c>
      <c r="H1084" t="s">
        <v>34</v>
      </c>
      <c r="I1084">
        <f t="shared" si="16"/>
        <v>0.7604327666151468</v>
      </c>
    </row>
    <row r="1085" spans="1:9" x14ac:dyDescent="0.3">
      <c r="A1085" t="s">
        <v>84</v>
      </c>
      <c r="B1085">
        <v>606</v>
      </c>
      <c r="C1085" s="1">
        <v>43533</v>
      </c>
      <c r="D1085">
        <v>4</v>
      </c>
      <c r="E1085">
        <v>14</v>
      </c>
      <c r="F1085">
        <v>916</v>
      </c>
      <c r="G1085">
        <v>3047</v>
      </c>
      <c r="H1085" t="s">
        <v>34</v>
      </c>
      <c r="I1085">
        <f t="shared" si="16"/>
        <v>0.66157205240174677</v>
      </c>
    </row>
    <row r="1086" spans="1:9" x14ac:dyDescent="0.3">
      <c r="A1086" t="s">
        <v>277</v>
      </c>
      <c r="B1086">
        <v>627</v>
      </c>
      <c r="C1086" s="1">
        <v>43547</v>
      </c>
      <c r="D1086">
        <v>3</v>
      </c>
      <c r="E1086">
        <v>20.6</v>
      </c>
      <c r="F1086">
        <v>2038</v>
      </c>
      <c r="G1086">
        <v>3064</v>
      </c>
      <c r="H1086" t="s">
        <v>34</v>
      </c>
      <c r="I1086">
        <f t="shared" si="16"/>
        <v>0.30765456329735036</v>
      </c>
    </row>
    <row r="1087" spans="1:9" x14ac:dyDescent="0.3">
      <c r="A1087" t="s">
        <v>182</v>
      </c>
      <c r="B1087">
        <v>676</v>
      </c>
      <c r="C1087" s="1">
        <v>43547</v>
      </c>
      <c r="D1087">
        <v>4</v>
      </c>
      <c r="E1087">
        <v>14</v>
      </c>
      <c r="F1087">
        <v>392</v>
      </c>
      <c r="G1087">
        <v>3021</v>
      </c>
      <c r="H1087" t="s">
        <v>9</v>
      </c>
      <c r="I1087">
        <f t="shared" si="16"/>
        <v>1.7244897959183674</v>
      </c>
    </row>
    <row r="1088" spans="1:9" x14ac:dyDescent="0.3">
      <c r="A1088" t="s">
        <v>182</v>
      </c>
      <c r="B1088">
        <v>805</v>
      </c>
      <c r="C1088" s="1">
        <v>43533</v>
      </c>
      <c r="D1088">
        <v>4</v>
      </c>
      <c r="E1088">
        <v>14</v>
      </c>
      <c r="F1088">
        <v>555</v>
      </c>
      <c r="G1088">
        <v>3021</v>
      </c>
      <c r="H1088" t="s">
        <v>9</v>
      </c>
      <c r="I1088">
        <f t="shared" si="16"/>
        <v>1.4504504504504505</v>
      </c>
    </row>
    <row r="1089" spans="1:9" x14ac:dyDescent="0.3">
      <c r="A1089" t="s">
        <v>182</v>
      </c>
      <c r="B1089">
        <v>615</v>
      </c>
      <c r="C1089" s="1">
        <v>43512</v>
      </c>
      <c r="D1089">
        <v>4</v>
      </c>
      <c r="E1089">
        <v>14</v>
      </c>
      <c r="F1089">
        <v>584</v>
      </c>
      <c r="G1089">
        <v>3021</v>
      </c>
      <c r="H1089" t="s">
        <v>9</v>
      </c>
      <c r="I1089">
        <f t="shared" si="16"/>
        <v>1.053082191780822</v>
      </c>
    </row>
    <row r="1090" spans="1:9" x14ac:dyDescent="0.3">
      <c r="A1090" t="s">
        <v>220</v>
      </c>
      <c r="B1090">
        <v>895</v>
      </c>
      <c r="C1090" s="1">
        <v>43533</v>
      </c>
      <c r="D1090">
        <v>6</v>
      </c>
      <c r="E1090">
        <v>14.5</v>
      </c>
      <c r="F1090">
        <v>547</v>
      </c>
      <c r="G1090">
        <v>3036</v>
      </c>
      <c r="H1090" t="s">
        <v>9</v>
      </c>
      <c r="I1090">
        <f t="shared" ref="I1090:I1153" si="17">B1090/F1090</f>
        <v>1.636197440585009</v>
      </c>
    </row>
    <row r="1091" spans="1:9" x14ac:dyDescent="0.3">
      <c r="A1091" t="s">
        <v>220</v>
      </c>
      <c r="B1091">
        <v>788</v>
      </c>
      <c r="C1091" s="1">
        <v>43526</v>
      </c>
      <c r="D1091">
        <v>4</v>
      </c>
      <c r="E1091">
        <v>14.5</v>
      </c>
      <c r="F1091">
        <v>560</v>
      </c>
      <c r="G1091">
        <v>3036</v>
      </c>
      <c r="H1091" t="s">
        <v>9</v>
      </c>
      <c r="I1091">
        <f t="shared" si="17"/>
        <v>1.4071428571428573</v>
      </c>
    </row>
    <row r="1092" spans="1:9" x14ac:dyDescent="0.3">
      <c r="A1092" t="s">
        <v>220</v>
      </c>
      <c r="B1092">
        <v>667</v>
      </c>
      <c r="C1092" s="1">
        <v>43519</v>
      </c>
      <c r="D1092">
        <v>3</v>
      </c>
      <c r="E1092">
        <v>14.5</v>
      </c>
      <c r="F1092">
        <v>574</v>
      </c>
      <c r="G1092">
        <v>3036</v>
      </c>
      <c r="H1092" t="s">
        <v>9</v>
      </c>
      <c r="I1092">
        <f t="shared" si="17"/>
        <v>1.1620209059233448</v>
      </c>
    </row>
    <row r="1093" spans="1:9" x14ac:dyDescent="0.3">
      <c r="A1093" t="s">
        <v>85</v>
      </c>
      <c r="B1093">
        <v>678</v>
      </c>
      <c r="C1093" s="1">
        <v>43477</v>
      </c>
      <c r="D1093">
        <v>3</v>
      </c>
      <c r="E1093">
        <v>15.5</v>
      </c>
      <c r="F1093">
        <v>664</v>
      </c>
      <c r="G1093">
        <v>3038</v>
      </c>
      <c r="H1093" t="s">
        <v>9</v>
      </c>
      <c r="I1093">
        <f t="shared" si="17"/>
        <v>1.0210843373493976</v>
      </c>
    </row>
    <row r="1094" spans="1:9" x14ac:dyDescent="0.3">
      <c r="A1094" t="s">
        <v>85</v>
      </c>
      <c r="B1094">
        <v>771</v>
      </c>
      <c r="C1094" s="1">
        <v>43540</v>
      </c>
      <c r="D1094">
        <v>4</v>
      </c>
      <c r="E1094">
        <v>15.5</v>
      </c>
      <c r="F1094">
        <v>770</v>
      </c>
      <c r="G1094">
        <v>3038</v>
      </c>
      <c r="H1094" t="s">
        <v>9</v>
      </c>
      <c r="I1094">
        <f t="shared" si="17"/>
        <v>1.0012987012987014</v>
      </c>
    </row>
    <row r="1095" spans="1:9" x14ac:dyDescent="0.3">
      <c r="A1095" t="s">
        <v>85</v>
      </c>
      <c r="B1095">
        <v>653</v>
      </c>
      <c r="C1095" s="1">
        <v>43519</v>
      </c>
      <c r="D1095">
        <v>3</v>
      </c>
      <c r="E1095">
        <v>15.5</v>
      </c>
      <c r="F1095">
        <v>668</v>
      </c>
      <c r="G1095">
        <v>3038</v>
      </c>
      <c r="H1095" t="s">
        <v>9</v>
      </c>
      <c r="I1095">
        <f t="shared" si="17"/>
        <v>0.97754491017964074</v>
      </c>
    </row>
    <row r="1096" spans="1:9" x14ac:dyDescent="0.3">
      <c r="A1096" t="s">
        <v>85</v>
      </c>
      <c r="B1096">
        <v>671</v>
      </c>
      <c r="C1096" s="1">
        <v>43512</v>
      </c>
      <c r="D1096">
        <v>4</v>
      </c>
      <c r="E1096">
        <v>15.5</v>
      </c>
      <c r="F1096">
        <v>727</v>
      </c>
      <c r="G1096">
        <v>3038</v>
      </c>
      <c r="H1096" t="s">
        <v>9</v>
      </c>
      <c r="I1096">
        <f t="shared" si="17"/>
        <v>0.92297111416781297</v>
      </c>
    </row>
    <row r="1097" spans="1:9" x14ac:dyDescent="0.3">
      <c r="A1097" t="s">
        <v>85</v>
      </c>
      <c r="B1097">
        <v>668</v>
      </c>
      <c r="C1097" s="1">
        <v>43526</v>
      </c>
      <c r="D1097">
        <v>3</v>
      </c>
      <c r="E1097">
        <v>15.5</v>
      </c>
      <c r="F1097">
        <v>753</v>
      </c>
      <c r="G1097">
        <v>3038</v>
      </c>
      <c r="H1097" t="s">
        <v>9</v>
      </c>
      <c r="I1097">
        <f t="shared" si="17"/>
        <v>0.88711819389110225</v>
      </c>
    </row>
    <row r="1098" spans="1:9" x14ac:dyDescent="0.3">
      <c r="A1098" t="s">
        <v>86</v>
      </c>
      <c r="B1098">
        <v>626</v>
      </c>
      <c r="C1098" s="1">
        <v>43540</v>
      </c>
      <c r="D1098">
        <v>3</v>
      </c>
      <c r="E1098">
        <v>11.7</v>
      </c>
      <c r="F1098">
        <v>172</v>
      </c>
      <c r="G1098">
        <v>3033</v>
      </c>
      <c r="H1098" t="s">
        <v>9</v>
      </c>
      <c r="I1098">
        <f t="shared" si="17"/>
        <v>3.63953488372093</v>
      </c>
    </row>
    <row r="1099" spans="1:9" x14ac:dyDescent="0.3">
      <c r="A1099" t="s">
        <v>86</v>
      </c>
      <c r="B1099">
        <v>1757</v>
      </c>
      <c r="C1099" s="1">
        <v>43519</v>
      </c>
      <c r="D1099">
        <v>5</v>
      </c>
      <c r="E1099">
        <v>11.7</v>
      </c>
      <c r="F1099">
        <v>514</v>
      </c>
      <c r="G1099">
        <v>3033</v>
      </c>
      <c r="H1099" t="s">
        <v>9</v>
      </c>
      <c r="I1099">
        <f t="shared" si="17"/>
        <v>3.4182879377431905</v>
      </c>
    </row>
    <row r="1100" spans="1:9" x14ac:dyDescent="0.3">
      <c r="A1100" t="s">
        <v>86</v>
      </c>
      <c r="B1100">
        <v>770</v>
      </c>
      <c r="C1100" s="1">
        <v>43519</v>
      </c>
      <c r="D1100">
        <v>3</v>
      </c>
      <c r="E1100">
        <v>11.7</v>
      </c>
      <c r="F1100">
        <v>304</v>
      </c>
      <c r="G1100">
        <v>3033</v>
      </c>
      <c r="H1100" t="s">
        <v>9</v>
      </c>
      <c r="I1100">
        <f t="shared" si="17"/>
        <v>2.5328947368421053</v>
      </c>
    </row>
    <row r="1101" spans="1:9" x14ac:dyDescent="0.3">
      <c r="A1101" t="s">
        <v>86</v>
      </c>
      <c r="B1101">
        <v>811</v>
      </c>
      <c r="C1101" s="1">
        <v>43526</v>
      </c>
      <c r="D1101">
        <v>3</v>
      </c>
      <c r="E1101">
        <v>11.7</v>
      </c>
      <c r="F1101">
        <v>345</v>
      </c>
      <c r="G1101">
        <v>3033</v>
      </c>
      <c r="H1101" t="s">
        <v>9</v>
      </c>
      <c r="I1101">
        <f t="shared" si="17"/>
        <v>2.3507246376811595</v>
      </c>
    </row>
    <row r="1102" spans="1:9" x14ac:dyDescent="0.3">
      <c r="A1102" t="s">
        <v>86</v>
      </c>
      <c r="B1102">
        <v>1091</v>
      </c>
      <c r="C1102" s="1">
        <v>43547</v>
      </c>
      <c r="D1102">
        <v>5</v>
      </c>
      <c r="E1102">
        <v>11.7</v>
      </c>
      <c r="F1102">
        <v>568</v>
      </c>
      <c r="G1102">
        <v>3033</v>
      </c>
      <c r="H1102" t="s">
        <v>9</v>
      </c>
      <c r="I1102">
        <f t="shared" si="17"/>
        <v>1.920774647887324</v>
      </c>
    </row>
    <row r="1103" spans="1:9" x14ac:dyDescent="0.3">
      <c r="A1103" t="s">
        <v>86</v>
      </c>
      <c r="B1103">
        <v>1011</v>
      </c>
      <c r="C1103" s="1">
        <v>43540</v>
      </c>
      <c r="D1103">
        <v>4</v>
      </c>
      <c r="E1103">
        <v>11.7</v>
      </c>
      <c r="F1103">
        <v>549</v>
      </c>
      <c r="G1103">
        <v>3033</v>
      </c>
      <c r="H1103" t="s">
        <v>9</v>
      </c>
      <c r="I1103">
        <f t="shared" si="17"/>
        <v>1.8415300546448088</v>
      </c>
    </row>
    <row r="1104" spans="1:9" x14ac:dyDescent="0.3">
      <c r="A1104" t="s">
        <v>86</v>
      </c>
      <c r="B1104">
        <v>1017</v>
      </c>
      <c r="C1104" s="1">
        <v>43533</v>
      </c>
      <c r="D1104">
        <v>3</v>
      </c>
      <c r="E1104">
        <v>11.7</v>
      </c>
      <c r="F1104">
        <v>557</v>
      </c>
      <c r="G1104">
        <v>3033</v>
      </c>
      <c r="H1104" t="s">
        <v>9</v>
      </c>
      <c r="I1104">
        <f t="shared" si="17"/>
        <v>1.8258527827648114</v>
      </c>
    </row>
    <row r="1105" spans="1:9" x14ac:dyDescent="0.3">
      <c r="A1105" t="s">
        <v>86</v>
      </c>
      <c r="B1105">
        <v>1135</v>
      </c>
      <c r="C1105" s="1">
        <v>43477</v>
      </c>
      <c r="D1105">
        <v>6</v>
      </c>
      <c r="E1105">
        <v>11.7</v>
      </c>
      <c r="F1105">
        <v>647</v>
      </c>
      <c r="G1105">
        <v>3033</v>
      </c>
      <c r="H1105" t="s">
        <v>9</v>
      </c>
      <c r="I1105">
        <f t="shared" si="17"/>
        <v>1.7542503863987635</v>
      </c>
    </row>
    <row r="1106" spans="1:9" x14ac:dyDescent="0.3">
      <c r="A1106" t="s">
        <v>86</v>
      </c>
      <c r="B1106">
        <v>983</v>
      </c>
      <c r="C1106" s="1">
        <v>43477</v>
      </c>
      <c r="D1106">
        <v>4</v>
      </c>
      <c r="E1106">
        <v>11.7</v>
      </c>
      <c r="F1106">
        <v>582</v>
      </c>
      <c r="G1106">
        <v>3033</v>
      </c>
      <c r="H1106" t="s">
        <v>9</v>
      </c>
      <c r="I1106">
        <f t="shared" si="17"/>
        <v>1.6890034364261168</v>
      </c>
    </row>
    <row r="1107" spans="1:9" x14ac:dyDescent="0.3">
      <c r="A1107" t="s">
        <v>86</v>
      </c>
      <c r="B1107">
        <v>1077</v>
      </c>
      <c r="C1107" s="1">
        <v>43533</v>
      </c>
      <c r="D1107">
        <v>4</v>
      </c>
      <c r="E1107">
        <v>11.7</v>
      </c>
      <c r="F1107">
        <v>670</v>
      </c>
      <c r="G1107">
        <v>3033</v>
      </c>
      <c r="H1107" t="s">
        <v>9</v>
      </c>
      <c r="I1107">
        <f t="shared" si="17"/>
        <v>1.6074626865671642</v>
      </c>
    </row>
    <row r="1108" spans="1:9" x14ac:dyDescent="0.3">
      <c r="A1108" t="s">
        <v>86</v>
      </c>
      <c r="B1108">
        <v>910</v>
      </c>
      <c r="C1108" s="1">
        <v>43519</v>
      </c>
      <c r="D1108">
        <v>4</v>
      </c>
      <c r="E1108">
        <v>11.7</v>
      </c>
      <c r="F1108">
        <v>586</v>
      </c>
      <c r="G1108">
        <v>3033</v>
      </c>
      <c r="H1108" t="s">
        <v>9</v>
      </c>
      <c r="I1108">
        <f t="shared" si="17"/>
        <v>1.552901023890785</v>
      </c>
    </row>
    <row r="1109" spans="1:9" x14ac:dyDescent="0.3">
      <c r="A1109" t="s">
        <v>86</v>
      </c>
      <c r="B1109">
        <v>983</v>
      </c>
      <c r="C1109" s="1">
        <v>43512</v>
      </c>
      <c r="D1109">
        <v>3</v>
      </c>
      <c r="E1109">
        <v>11.7</v>
      </c>
      <c r="F1109">
        <v>647</v>
      </c>
      <c r="G1109">
        <v>3033</v>
      </c>
      <c r="H1109" t="s">
        <v>9</v>
      </c>
      <c r="I1109">
        <f t="shared" si="17"/>
        <v>1.5193199381761979</v>
      </c>
    </row>
    <row r="1110" spans="1:9" x14ac:dyDescent="0.3">
      <c r="A1110" t="s">
        <v>86</v>
      </c>
      <c r="B1110">
        <v>961</v>
      </c>
      <c r="C1110" s="1">
        <v>43540</v>
      </c>
      <c r="D1110">
        <v>3</v>
      </c>
      <c r="E1110">
        <v>11.7</v>
      </c>
      <c r="F1110">
        <v>664</v>
      </c>
      <c r="G1110">
        <v>3033</v>
      </c>
      <c r="H1110" t="s">
        <v>9</v>
      </c>
      <c r="I1110">
        <f t="shared" si="17"/>
        <v>1.447289156626506</v>
      </c>
    </row>
    <row r="1111" spans="1:9" x14ac:dyDescent="0.3">
      <c r="A1111" t="s">
        <v>86</v>
      </c>
      <c r="B1111">
        <v>963</v>
      </c>
      <c r="C1111" s="1">
        <v>43526</v>
      </c>
      <c r="D1111">
        <v>3</v>
      </c>
      <c r="E1111">
        <v>11.7</v>
      </c>
      <c r="F1111">
        <v>667</v>
      </c>
      <c r="G1111">
        <v>3033</v>
      </c>
      <c r="H1111" t="s">
        <v>9</v>
      </c>
      <c r="I1111">
        <f t="shared" si="17"/>
        <v>1.4437781109445278</v>
      </c>
    </row>
    <row r="1112" spans="1:9" x14ac:dyDescent="0.3">
      <c r="A1112" t="s">
        <v>86</v>
      </c>
      <c r="B1112">
        <v>787</v>
      </c>
      <c r="C1112" s="1">
        <v>43533</v>
      </c>
      <c r="D1112">
        <v>3</v>
      </c>
      <c r="E1112">
        <v>11.7</v>
      </c>
      <c r="F1112">
        <v>572</v>
      </c>
      <c r="G1112">
        <v>3033</v>
      </c>
      <c r="H1112" t="s">
        <v>9</v>
      </c>
      <c r="I1112">
        <f t="shared" si="17"/>
        <v>1.3758741258741258</v>
      </c>
    </row>
    <row r="1113" spans="1:9" x14ac:dyDescent="0.3">
      <c r="A1113" t="s">
        <v>86</v>
      </c>
      <c r="B1113">
        <v>746</v>
      </c>
      <c r="C1113" s="1">
        <v>43526</v>
      </c>
      <c r="D1113">
        <v>3</v>
      </c>
      <c r="E1113">
        <v>11.7</v>
      </c>
      <c r="F1113">
        <v>566</v>
      </c>
      <c r="G1113">
        <v>3033</v>
      </c>
      <c r="H1113" t="s">
        <v>9</v>
      </c>
      <c r="I1113">
        <f t="shared" si="17"/>
        <v>1.3180212014134276</v>
      </c>
    </row>
    <row r="1114" spans="1:9" x14ac:dyDescent="0.3">
      <c r="A1114" t="s">
        <v>86</v>
      </c>
      <c r="B1114">
        <v>786</v>
      </c>
      <c r="C1114" s="1">
        <v>43526</v>
      </c>
      <c r="D1114">
        <v>3</v>
      </c>
      <c r="E1114">
        <v>11.7</v>
      </c>
      <c r="F1114">
        <v>600</v>
      </c>
      <c r="G1114">
        <v>3033</v>
      </c>
      <c r="H1114" t="s">
        <v>9</v>
      </c>
      <c r="I1114">
        <f t="shared" si="17"/>
        <v>1.31</v>
      </c>
    </row>
    <row r="1115" spans="1:9" x14ac:dyDescent="0.3">
      <c r="A1115" t="s">
        <v>301</v>
      </c>
      <c r="B1115">
        <v>657</v>
      </c>
      <c r="C1115" s="1">
        <v>43526</v>
      </c>
      <c r="D1115">
        <v>3</v>
      </c>
      <c r="E1115">
        <v>15.5</v>
      </c>
      <c r="F1115">
        <v>641</v>
      </c>
      <c r="G1115">
        <v>3038</v>
      </c>
      <c r="H1115" t="s">
        <v>9</v>
      </c>
      <c r="I1115">
        <f t="shared" si="17"/>
        <v>1.0249609984399375</v>
      </c>
    </row>
    <row r="1116" spans="1:9" x14ac:dyDescent="0.3">
      <c r="A1116" t="s">
        <v>87</v>
      </c>
      <c r="B1116">
        <v>554</v>
      </c>
      <c r="C1116" s="1">
        <v>43477</v>
      </c>
      <c r="D1116">
        <v>5</v>
      </c>
      <c r="E1116">
        <v>10.4</v>
      </c>
      <c r="F1116">
        <v>522</v>
      </c>
      <c r="G1116">
        <v>3042</v>
      </c>
      <c r="H1116" t="s">
        <v>9</v>
      </c>
      <c r="I1116">
        <f t="shared" si="17"/>
        <v>1.0613026819923372</v>
      </c>
    </row>
    <row r="1117" spans="1:9" x14ac:dyDescent="0.3">
      <c r="A1117" t="s">
        <v>183</v>
      </c>
      <c r="B1117">
        <v>1397</v>
      </c>
      <c r="C1117" s="1">
        <v>43533</v>
      </c>
      <c r="D1117">
        <v>3</v>
      </c>
      <c r="E1117">
        <v>3.4</v>
      </c>
      <c r="F1117">
        <v>178</v>
      </c>
      <c r="G1117">
        <v>3031</v>
      </c>
      <c r="H1117" t="s">
        <v>34</v>
      </c>
      <c r="I1117">
        <f t="shared" si="17"/>
        <v>7.8483146067415728</v>
      </c>
    </row>
    <row r="1118" spans="1:9" x14ac:dyDescent="0.3">
      <c r="A1118" t="s">
        <v>183</v>
      </c>
      <c r="B1118">
        <v>1652</v>
      </c>
      <c r="C1118" s="1">
        <v>43526</v>
      </c>
      <c r="D1118">
        <v>3</v>
      </c>
      <c r="E1118">
        <v>3.4</v>
      </c>
      <c r="F1118">
        <v>231</v>
      </c>
      <c r="G1118">
        <v>3031</v>
      </c>
      <c r="H1118" t="s">
        <v>34</v>
      </c>
      <c r="I1118">
        <f t="shared" si="17"/>
        <v>7.1515151515151514</v>
      </c>
    </row>
    <row r="1119" spans="1:9" x14ac:dyDescent="0.3">
      <c r="A1119" t="s">
        <v>183</v>
      </c>
      <c r="B1119">
        <v>866</v>
      </c>
      <c r="C1119" s="1">
        <v>43512</v>
      </c>
      <c r="D1119">
        <v>2</v>
      </c>
      <c r="E1119">
        <v>3.4</v>
      </c>
      <c r="F1119">
        <v>129</v>
      </c>
      <c r="G1119">
        <v>3031</v>
      </c>
      <c r="H1119" t="s">
        <v>34</v>
      </c>
      <c r="I1119">
        <f t="shared" si="17"/>
        <v>6.7131782945736438</v>
      </c>
    </row>
    <row r="1120" spans="1:9" x14ac:dyDescent="0.3">
      <c r="A1120" t="s">
        <v>183</v>
      </c>
      <c r="B1120">
        <v>1133</v>
      </c>
      <c r="C1120" s="1">
        <v>43540</v>
      </c>
      <c r="D1120">
        <v>3</v>
      </c>
      <c r="E1120">
        <v>3.4</v>
      </c>
      <c r="F1120">
        <v>179</v>
      </c>
      <c r="G1120">
        <v>3031</v>
      </c>
      <c r="H1120" t="s">
        <v>34</v>
      </c>
      <c r="I1120">
        <f t="shared" si="17"/>
        <v>6.3296089385474863</v>
      </c>
    </row>
    <row r="1121" spans="1:9" x14ac:dyDescent="0.3">
      <c r="A1121" t="s">
        <v>183</v>
      </c>
      <c r="B1121">
        <v>1401</v>
      </c>
      <c r="C1121" s="1">
        <v>43526</v>
      </c>
      <c r="D1121">
        <v>3</v>
      </c>
      <c r="E1121">
        <v>3.4</v>
      </c>
      <c r="F1121">
        <v>238</v>
      </c>
      <c r="G1121">
        <v>3031</v>
      </c>
      <c r="H1121" t="s">
        <v>34</v>
      </c>
      <c r="I1121">
        <f t="shared" si="17"/>
        <v>5.8865546218487399</v>
      </c>
    </row>
    <row r="1122" spans="1:9" x14ac:dyDescent="0.3">
      <c r="A1122" t="s">
        <v>183</v>
      </c>
      <c r="B1122">
        <v>1126</v>
      </c>
      <c r="C1122" s="1">
        <v>43512</v>
      </c>
      <c r="D1122">
        <v>3</v>
      </c>
      <c r="E1122">
        <v>3.4</v>
      </c>
      <c r="F1122">
        <v>227</v>
      </c>
      <c r="G1122">
        <v>3031</v>
      </c>
      <c r="H1122" t="s">
        <v>34</v>
      </c>
      <c r="I1122">
        <f t="shared" si="17"/>
        <v>4.9603524229074889</v>
      </c>
    </row>
    <row r="1123" spans="1:9" x14ac:dyDescent="0.3">
      <c r="A1123" t="s">
        <v>221</v>
      </c>
      <c r="B1123">
        <v>2700</v>
      </c>
      <c r="C1123" s="1">
        <v>43533</v>
      </c>
      <c r="D1123">
        <v>4</v>
      </c>
      <c r="E1123">
        <v>5.4</v>
      </c>
      <c r="F1123">
        <v>390</v>
      </c>
      <c r="G1123">
        <v>3101</v>
      </c>
      <c r="H1123" t="s">
        <v>15</v>
      </c>
      <c r="I1123">
        <f t="shared" si="17"/>
        <v>6.9230769230769234</v>
      </c>
    </row>
    <row r="1124" spans="1:9" x14ac:dyDescent="0.3">
      <c r="A1124" t="s">
        <v>221</v>
      </c>
      <c r="B1124">
        <v>2335</v>
      </c>
      <c r="C1124" s="1">
        <v>43533</v>
      </c>
      <c r="D1124">
        <v>4</v>
      </c>
      <c r="E1124">
        <v>5.4</v>
      </c>
      <c r="F1124">
        <v>454</v>
      </c>
      <c r="G1124">
        <v>3101</v>
      </c>
      <c r="H1124" t="s">
        <v>15</v>
      </c>
      <c r="I1124">
        <f t="shared" si="17"/>
        <v>5.143171806167401</v>
      </c>
    </row>
    <row r="1125" spans="1:9" x14ac:dyDescent="0.3">
      <c r="A1125" t="s">
        <v>221</v>
      </c>
      <c r="B1125">
        <v>3907</v>
      </c>
      <c r="C1125" s="1">
        <v>43547</v>
      </c>
      <c r="D1125">
        <v>4</v>
      </c>
      <c r="E1125">
        <v>5.4</v>
      </c>
      <c r="F1125">
        <v>793</v>
      </c>
      <c r="G1125">
        <v>3101</v>
      </c>
      <c r="H1125" t="s">
        <v>15</v>
      </c>
      <c r="I1125">
        <f t="shared" si="17"/>
        <v>4.9268600252206811</v>
      </c>
    </row>
    <row r="1126" spans="1:9" x14ac:dyDescent="0.3">
      <c r="A1126" t="s">
        <v>221</v>
      </c>
      <c r="B1126">
        <v>2820</v>
      </c>
      <c r="C1126" s="1">
        <v>43547</v>
      </c>
      <c r="D1126">
        <v>4</v>
      </c>
      <c r="E1126">
        <v>5.4</v>
      </c>
      <c r="F1126">
        <v>628</v>
      </c>
      <c r="G1126">
        <v>3101</v>
      </c>
      <c r="H1126" t="s">
        <v>15</v>
      </c>
      <c r="I1126">
        <f t="shared" si="17"/>
        <v>4.4904458598726116</v>
      </c>
    </row>
    <row r="1127" spans="1:9" x14ac:dyDescent="0.3">
      <c r="A1127" t="s">
        <v>221</v>
      </c>
      <c r="B1127">
        <v>3356</v>
      </c>
      <c r="C1127" s="1">
        <v>43547</v>
      </c>
      <c r="D1127">
        <v>5</v>
      </c>
      <c r="E1127">
        <v>5.4</v>
      </c>
      <c r="F1127">
        <v>762</v>
      </c>
      <c r="G1127">
        <v>3101</v>
      </c>
      <c r="H1127" t="s">
        <v>15</v>
      </c>
      <c r="I1127">
        <f t="shared" si="17"/>
        <v>4.4041994750656164</v>
      </c>
    </row>
    <row r="1128" spans="1:9" x14ac:dyDescent="0.3">
      <c r="A1128" t="s">
        <v>221</v>
      </c>
      <c r="B1128">
        <v>1359</v>
      </c>
      <c r="C1128" s="1">
        <v>43526</v>
      </c>
      <c r="D1128">
        <v>3</v>
      </c>
      <c r="E1128">
        <v>5.4</v>
      </c>
      <c r="F1128">
        <v>349</v>
      </c>
      <c r="G1128">
        <v>3101</v>
      </c>
      <c r="H1128" t="s">
        <v>15</v>
      </c>
      <c r="I1128">
        <f t="shared" si="17"/>
        <v>3.8939828080229226</v>
      </c>
    </row>
    <row r="1129" spans="1:9" x14ac:dyDescent="0.3">
      <c r="A1129" t="s">
        <v>221</v>
      </c>
      <c r="B1129">
        <v>2605</v>
      </c>
      <c r="C1129" s="1">
        <v>43547</v>
      </c>
      <c r="D1129">
        <v>5</v>
      </c>
      <c r="E1129">
        <v>5.4</v>
      </c>
      <c r="F1129">
        <v>681</v>
      </c>
      <c r="G1129">
        <v>3101</v>
      </c>
      <c r="H1129" t="s">
        <v>15</v>
      </c>
      <c r="I1129">
        <f t="shared" si="17"/>
        <v>3.8252569750367109</v>
      </c>
    </row>
    <row r="1130" spans="1:9" x14ac:dyDescent="0.3">
      <c r="A1130" t="s">
        <v>221</v>
      </c>
      <c r="B1130">
        <v>3309</v>
      </c>
      <c r="C1130" s="1">
        <v>43547</v>
      </c>
      <c r="D1130">
        <v>3</v>
      </c>
      <c r="E1130">
        <v>5.4</v>
      </c>
      <c r="F1130">
        <v>870</v>
      </c>
      <c r="G1130">
        <v>3101</v>
      </c>
      <c r="H1130" t="s">
        <v>15</v>
      </c>
      <c r="I1130">
        <f t="shared" si="17"/>
        <v>3.8034482758620691</v>
      </c>
    </row>
    <row r="1131" spans="1:9" x14ac:dyDescent="0.3">
      <c r="A1131" t="s">
        <v>221</v>
      </c>
      <c r="B1131">
        <v>4654</v>
      </c>
      <c r="C1131" s="1">
        <v>43526</v>
      </c>
      <c r="D1131">
        <v>3</v>
      </c>
      <c r="E1131">
        <v>5.4</v>
      </c>
      <c r="F1131">
        <v>1352</v>
      </c>
      <c r="G1131">
        <v>3101</v>
      </c>
      <c r="H1131" t="s">
        <v>15</v>
      </c>
      <c r="I1131">
        <f t="shared" si="17"/>
        <v>3.4423076923076925</v>
      </c>
    </row>
    <row r="1132" spans="1:9" x14ac:dyDescent="0.3">
      <c r="A1132" t="s">
        <v>221</v>
      </c>
      <c r="B1132">
        <v>1960</v>
      </c>
      <c r="C1132" s="1">
        <v>43547</v>
      </c>
      <c r="D1132">
        <v>4</v>
      </c>
      <c r="E1132">
        <v>5.4</v>
      </c>
      <c r="F1132">
        <v>581</v>
      </c>
      <c r="G1132">
        <v>3101</v>
      </c>
      <c r="H1132" t="s">
        <v>15</v>
      </c>
      <c r="I1132">
        <f t="shared" si="17"/>
        <v>3.3734939759036147</v>
      </c>
    </row>
    <row r="1133" spans="1:9" x14ac:dyDescent="0.3">
      <c r="A1133" t="s">
        <v>221</v>
      </c>
      <c r="B1133">
        <v>2914</v>
      </c>
      <c r="C1133" s="1">
        <v>43526</v>
      </c>
      <c r="D1133">
        <v>6</v>
      </c>
      <c r="E1133">
        <v>5.4</v>
      </c>
      <c r="F1133">
        <v>866</v>
      </c>
      <c r="G1133">
        <v>3101</v>
      </c>
      <c r="H1133" t="s">
        <v>15</v>
      </c>
      <c r="I1133">
        <f t="shared" si="17"/>
        <v>3.3648960739030023</v>
      </c>
    </row>
    <row r="1134" spans="1:9" x14ac:dyDescent="0.3">
      <c r="A1134" t="s">
        <v>221</v>
      </c>
      <c r="B1134">
        <v>2287</v>
      </c>
      <c r="C1134" s="1">
        <v>43533</v>
      </c>
      <c r="D1134">
        <v>4</v>
      </c>
      <c r="E1134">
        <v>5.4</v>
      </c>
      <c r="F1134">
        <v>723</v>
      </c>
      <c r="G1134">
        <v>3101</v>
      </c>
      <c r="H1134" t="s">
        <v>15</v>
      </c>
      <c r="I1134">
        <f t="shared" si="17"/>
        <v>3.1632088520055324</v>
      </c>
    </row>
    <row r="1135" spans="1:9" x14ac:dyDescent="0.3">
      <c r="A1135" t="s">
        <v>221</v>
      </c>
      <c r="B1135">
        <v>1931</v>
      </c>
      <c r="C1135" s="1">
        <v>43547</v>
      </c>
      <c r="D1135">
        <v>4</v>
      </c>
      <c r="E1135">
        <v>5.4</v>
      </c>
      <c r="F1135">
        <v>627</v>
      </c>
      <c r="G1135">
        <v>3101</v>
      </c>
      <c r="H1135" t="s">
        <v>15</v>
      </c>
      <c r="I1135">
        <f t="shared" si="17"/>
        <v>3.0797448165869219</v>
      </c>
    </row>
    <row r="1136" spans="1:9" x14ac:dyDescent="0.3">
      <c r="A1136" t="s">
        <v>221</v>
      </c>
      <c r="B1136">
        <v>1665</v>
      </c>
      <c r="C1136" s="1">
        <v>43526</v>
      </c>
      <c r="D1136">
        <v>4</v>
      </c>
      <c r="E1136">
        <v>5.4</v>
      </c>
      <c r="F1136">
        <v>652</v>
      </c>
      <c r="G1136">
        <v>3101</v>
      </c>
      <c r="H1136" t="s">
        <v>15</v>
      </c>
      <c r="I1136">
        <f t="shared" si="17"/>
        <v>2.5536809815950918</v>
      </c>
    </row>
    <row r="1137" spans="1:9" x14ac:dyDescent="0.3">
      <c r="A1137" t="s">
        <v>88</v>
      </c>
      <c r="B1137">
        <v>2936</v>
      </c>
      <c r="C1137" s="1">
        <v>43526</v>
      </c>
      <c r="D1137">
        <v>4</v>
      </c>
      <c r="E1137">
        <v>7.3</v>
      </c>
      <c r="F1137">
        <v>664</v>
      </c>
      <c r="G1137">
        <v>3102</v>
      </c>
      <c r="H1137" t="s">
        <v>15</v>
      </c>
      <c r="I1137">
        <f t="shared" si="17"/>
        <v>4.4216867469879517</v>
      </c>
    </row>
    <row r="1138" spans="1:9" x14ac:dyDescent="0.3">
      <c r="A1138" t="s">
        <v>88</v>
      </c>
      <c r="B1138">
        <v>2310</v>
      </c>
      <c r="C1138" s="1">
        <v>43477</v>
      </c>
      <c r="D1138">
        <v>5</v>
      </c>
      <c r="E1138">
        <v>7.3</v>
      </c>
      <c r="F1138">
        <v>653</v>
      </c>
      <c r="G1138">
        <v>3102</v>
      </c>
      <c r="H1138" t="s">
        <v>15</v>
      </c>
      <c r="I1138">
        <f t="shared" si="17"/>
        <v>3.537519142419602</v>
      </c>
    </row>
    <row r="1139" spans="1:9" x14ac:dyDescent="0.3">
      <c r="A1139" t="s">
        <v>88</v>
      </c>
      <c r="B1139">
        <v>2131</v>
      </c>
      <c r="C1139" s="1">
        <v>43533</v>
      </c>
      <c r="D1139">
        <v>4</v>
      </c>
      <c r="E1139">
        <v>7.3</v>
      </c>
      <c r="F1139">
        <v>702</v>
      </c>
      <c r="G1139">
        <v>3102</v>
      </c>
      <c r="H1139" t="s">
        <v>15</v>
      </c>
      <c r="I1139">
        <f t="shared" si="17"/>
        <v>3.0356125356125356</v>
      </c>
    </row>
    <row r="1140" spans="1:9" x14ac:dyDescent="0.3">
      <c r="A1140" t="s">
        <v>88</v>
      </c>
      <c r="B1140">
        <v>2410</v>
      </c>
      <c r="C1140" s="1">
        <v>43547</v>
      </c>
      <c r="D1140">
        <v>4</v>
      </c>
      <c r="E1140">
        <v>7.3</v>
      </c>
      <c r="F1140">
        <v>811</v>
      </c>
      <c r="G1140">
        <v>3102</v>
      </c>
      <c r="H1140" t="s">
        <v>15</v>
      </c>
      <c r="I1140">
        <f t="shared" si="17"/>
        <v>2.971639950678175</v>
      </c>
    </row>
    <row r="1141" spans="1:9" x14ac:dyDescent="0.3">
      <c r="A1141" t="s">
        <v>88</v>
      </c>
      <c r="B1141">
        <v>1769</v>
      </c>
      <c r="C1141" s="1">
        <v>43526</v>
      </c>
      <c r="D1141">
        <v>3</v>
      </c>
      <c r="E1141">
        <v>7.3</v>
      </c>
      <c r="F1141">
        <v>600</v>
      </c>
      <c r="G1141">
        <v>3102</v>
      </c>
      <c r="H1141" t="s">
        <v>15</v>
      </c>
      <c r="I1141">
        <f t="shared" si="17"/>
        <v>2.9483333333333333</v>
      </c>
    </row>
    <row r="1142" spans="1:9" x14ac:dyDescent="0.3">
      <c r="A1142" t="s">
        <v>88</v>
      </c>
      <c r="B1142">
        <v>1708</v>
      </c>
      <c r="C1142" s="1">
        <v>43477</v>
      </c>
      <c r="D1142">
        <v>3</v>
      </c>
      <c r="E1142">
        <v>7.3</v>
      </c>
      <c r="F1142">
        <v>588</v>
      </c>
      <c r="G1142">
        <v>3102</v>
      </c>
      <c r="H1142" t="s">
        <v>15</v>
      </c>
      <c r="I1142">
        <f t="shared" si="17"/>
        <v>2.9047619047619047</v>
      </c>
    </row>
    <row r="1143" spans="1:9" x14ac:dyDescent="0.3">
      <c r="A1143" t="s">
        <v>88</v>
      </c>
      <c r="B1143">
        <v>2033</v>
      </c>
      <c r="C1143" s="1">
        <v>43519</v>
      </c>
      <c r="D1143">
        <v>4</v>
      </c>
      <c r="E1143">
        <v>7.3</v>
      </c>
      <c r="F1143">
        <v>700</v>
      </c>
      <c r="G1143">
        <v>3102</v>
      </c>
      <c r="H1143" t="s">
        <v>15</v>
      </c>
      <c r="I1143">
        <f t="shared" si="17"/>
        <v>2.9042857142857144</v>
      </c>
    </row>
    <row r="1144" spans="1:9" x14ac:dyDescent="0.3">
      <c r="A1144" t="s">
        <v>88</v>
      </c>
      <c r="B1144">
        <v>1859</v>
      </c>
      <c r="C1144" s="1">
        <v>43526</v>
      </c>
      <c r="D1144">
        <v>5</v>
      </c>
      <c r="E1144">
        <v>7.3</v>
      </c>
      <c r="F1144">
        <v>720</v>
      </c>
      <c r="G1144">
        <v>3102</v>
      </c>
      <c r="H1144" t="s">
        <v>15</v>
      </c>
      <c r="I1144">
        <f t="shared" si="17"/>
        <v>2.5819444444444444</v>
      </c>
    </row>
    <row r="1145" spans="1:9" x14ac:dyDescent="0.3">
      <c r="A1145" t="s">
        <v>88</v>
      </c>
      <c r="B1145">
        <v>1769</v>
      </c>
      <c r="C1145" s="1">
        <v>43547</v>
      </c>
      <c r="D1145">
        <v>3</v>
      </c>
      <c r="E1145">
        <v>7.3</v>
      </c>
      <c r="F1145">
        <v>711</v>
      </c>
      <c r="G1145">
        <v>3102</v>
      </c>
      <c r="H1145" t="s">
        <v>15</v>
      </c>
      <c r="I1145">
        <f t="shared" si="17"/>
        <v>2.488045007032349</v>
      </c>
    </row>
    <row r="1146" spans="1:9" x14ac:dyDescent="0.3">
      <c r="A1146" t="s">
        <v>88</v>
      </c>
      <c r="B1146">
        <v>1589</v>
      </c>
      <c r="C1146" s="1">
        <v>43526</v>
      </c>
      <c r="D1146">
        <v>3</v>
      </c>
      <c r="E1146">
        <v>7.3</v>
      </c>
      <c r="F1146">
        <v>661</v>
      </c>
      <c r="G1146">
        <v>3102</v>
      </c>
      <c r="H1146" t="s">
        <v>15</v>
      </c>
      <c r="I1146">
        <f t="shared" si="17"/>
        <v>2.4039334341906202</v>
      </c>
    </row>
    <row r="1147" spans="1:9" x14ac:dyDescent="0.3">
      <c r="A1147" t="s">
        <v>89</v>
      </c>
      <c r="B1147">
        <v>774</v>
      </c>
      <c r="C1147" s="1">
        <v>43477</v>
      </c>
      <c r="D1147">
        <v>3</v>
      </c>
      <c r="E1147">
        <v>25.2</v>
      </c>
      <c r="F1147">
        <v>593</v>
      </c>
      <c r="G1147">
        <v>3173</v>
      </c>
      <c r="H1147" t="s">
        <v>17</v>
      </c>
      <c r="I1147">
        <f t="shared" si="17"/>
        <v>1.3052276559865092</v>
      </c>
    </row>
    <row r="1148" spans="1:9" x14ac:dyDescent="0.3">
      <c r="A1148" t="s">
        <v>89</v>
      </c>
      <c r="B1148">
        <v>720</v>
      </c>
      <c r="C1148" s="1">
        <v>43512</v>
      </c>
      <c r="D1148">
        <v>3</v>
      </c>
      <c r="E1148">
        <v>25.2</v>
      </c>
      <c r="F1148">
        <v>559</v>
      </c>
      <c r="G1148">
        <v>3173</v>
      </c>
      <c r="H1148" t="s">
        <v>17</v>
      </c>
      <c r="I1148">
        <f t="shared" si="17"/>
        <v>1.2880143112701252</v>
      </c>
    </row>
    <row r="1149" spans="1:9" x14ac:dyDescent="0.3">
      <c r="A1149" t="s">
        <v>89</v>
      </c>
      <c r="B1149">
        <v>720</v>
      </c>
      <c r="C1149" s="1">
        <v>43477</v>
      </c>
      <c r="D1149">
        <v>3</v>
      </c>
      <c r="E1149">
        <v>25.2</v>
      </c>
      <c r="F1149">
        <v>568</v>
      </c>
      <c r="G1149">
        <v>3173</v>
      </c>
      <c r="H1149" t="s">
        <v>17</v>
      </c>
      <c r="I1149">
        <f t="shared" si="17"/>
        <v>1.267605633802817</v>
      </c>
    </row>
    <row r="1150" spans="1:9" x14ac:dyDescent="0.3">
      <c r="A1150" t="s">
        <v>90</v>
      </c>
      <c r="B1150">
        <v>657</v>
      </c>
      <c r="C1150" s="1">
        <v>43491</v>
      </c>
      <c r="D1150">
        <v>3</v>
      </c>
      <c r="E1150">
        <v>26</v>
      </c>
      <c r="F1150">
        <v>655</v>
      </c>
      <c r="G1150">
        <v>3137</v>
      </c>
      <c r="H1150" t="s">
        <v>22</v>
      </c>
      <c r="I1150">
        <f t="shared" si="17"/>
        <v>1.0030534351145037</v>
      </c>
    </row>
    <row r="1151" spans="1:9" x14ac:dyDescent="0.3">
      <c r="A1151" t="s">
        <v>90</v>
      </c>
      <c r="B1151">
        <v>867</v>
      </c>
      <c r="C1151" s="1">
        <v>43547</v>
      </c>
      <c r="D1151">
        <v>4</v>
      </c>
      <c r="E1151">
        <v>26</v>
      </c>
      <c r="F1151">
        <v>927</v>
      </c>
      <c r="G1151">
        <v>3137</v>
      </c>
      <c r="H1151" t="s">
        <v>22</v>
      </c>
      <c r="I1151">
        <f t="shared" si="17"/>
        <v>0.93527508090614886</v>
      </c>
    </row>
    <row r="1152" spans="1:9" x14ac:dyDescent="0.3">
      <c r="A1152" t="s">
        <v>90</v>
      </c>
      <c r="B1152">
        <v>840</v>
      </c>
      <c r="C1152" s="1">
        <v>43477</v>
      </c>
      <c r="D1152">
        <v>2</v>
      </c>
      <c r="E1152">
        <v>26</v>
      </c>
      <c r="F1152">
        <v>930</v>
      </c>
      <c r="G1152">
        <v>3137</v>
      </c>
      <c r="H1152" t="s">
        <v>22</v>
      </c>
      <c r="I1152">
        <f t="shared" si="17"/>
        <v>0.90322580645161288</v>
      </c>
    </row>
    <row r="1153" spans="1:9" x14ac:dyDescent="0.3">
      <c r="A1153" t="s">
        <v>91</v>
      </c>
      <c r="B1153">
        <v>672</v>
      </c>
      <c r="C1153" s="1">
        <v>43477</v>
      </c>
      <c r="D1153">
        <v>4</v>
      </c>
      <c r="E1153">
        <v>14</v>
      </c>
      <c r="F1153">
        <v>599</v>
      </c>
      <c r="G1153">
        <v>3021</v>
      </c>
      <c r="H1153" t="s">
        <v>9</v>
      </c>
      <c r="I1153">
        <f t="shared" si="17"/>
        <v>1.1218697829716193</v>
      </c>
    </row>
    <row r="1154" spans="1:9" x14ac:dyDescent="0.3">
      <c r="A1154" t="s">
        <v>91</v>
      </c>
      <c r="B1154">
        <v>642</v>
      </c>
      <c r="C1154" s="1">
        <v>43519</v>
      </c>
      <c r="D1154">
        <v>3</v>
      </c>
      <c r="E1154">
        <v>14</v>
      </c>
      <c r="F1154">
        <v>736</v>
      </c>
      <c r="G1154">
        <v>3021</v>
      </c>
      <c r="H1154" t="s">
        <v>9</v>
      </c>
      <c r="I1154">
        <f t="shared" ref="I1154:I1217" si="18">B1154/F1154</f>
        <v>0.87228260869565222</v>
      </c>
    </row>
    <row r="1155" spans="1:9" x14ac:dyDescent="0.3">
      <c r="A1155" t="s">
        <v>91</v>
      </c>
      <c r="B1155">
        <v>594</v>
      </c>
      <c r="C1155" s="1">
        <v>43547</v>
      </c>
      <c r="D1155">
        <v>3</v>
      </c>
      <c r="E1155">
        <v>14</v>
      </c>
      <c r="F1155">
        <v>728</v>
      </c>
      <c r="G1155">
        <v>3021</v>
      </c>
      <c r="H1155" t="s">
        <v>9</v>
      </c>
      <c r="I1155">
        <f t="shared" si="18"/>
        <v>0.81593406593406592</v>
      </c>
    </row>
    <row r="1156" spans="1:9" x14ac:dyDescent="0.3">
      <c r="A1156" t="s">
        <v>166</v>
      </c>
      <c r="B1156">
        <v>841</v>
      </c>
      <c r="C1156" s="1">
        <v>43526</v>
      </c>
      <c r="D1156">
        <v>4</v>
      </c>
      <c r="E1156">
        <v>12.1</v>
      </c>
      <c r="F1156">
        <v>485</v>
      </c>
      <c r="G1156">
        <v>3083</v>
      </c>
      <c r="H1156" t="s">
        <v>34</v>
      </c>
      <c r="I1156">
        <f t="shared" si="18"/>
        <v>1.7340206185567011</v>
      </c>
    </row>
    <row r="1157" spans="1:9" x14ac:dyDescent="0.3">
      <c r="A1157" t="s">
        <v>166</v>
      </c>
      <c r="B1157">
        <v>806</v>
      </c>
      <c r="C1157" s="1">
        <v>43540</v>
      </c>
      <c r="D1157">
        <v>3</v>
      </c>
      <c r="E1157">
        <v>12.1</v>
      </c>
      <c r="F1157">
        <v>570</v>
      </c>
      <c r="G1157">
        <v>3083</v>
      </c>
      <c r="H1157" t="s">
        <v>34</v>
      </c>
      <c r="I1157">
        <f t="shared" si="18"/>
        <v>1.4140350877192982</v>
      </c>
    </row>
    <row r="1158" spans="1:9" x14ac:dyDescent="0.3">
      <c r="A1158" t="s">
        <v>166</v>
      </c>
      <c r="B1158">
        <v>724</v>
      </c>
      <c r="C1158" s="1">
        <v>43505</v>
      </c>
      <c r="D1158">
        <v>4</v>
      </c>
      <c r="E1158">
        <v>12.1</v>
      </c>
      <c r="F1158">
        <v>513</v>
      </c>
      <c r="G1158">
        <v>3083</v>
      </c>
      <c r="H1158" t="s">
        <v>34</v>
      </c>
      <c r="I1158">
        <f t="shared" si="18"/>
        <v>1.4113060428849902</v>
      </c>
    </row>
    <row r="1159" spans="1:9" x14ac:dyDescent="0.3">
      <c r="A1159" t="s">
        <v>166</v>
      </c>
      <c r="B1159">
        <v>729</v>
      </c>
      <c r="C1159" s="1">
        <v>43533</v>
      </c>
      <c r="D1159">
        <v>3</v>
      </c>
      <c r="E1159">
        <v>12.1</v>
      </c>
      <c r="F1159">
        <v>574</v>
      </c>
      <c r="G1159">
        <v>3083</v>
      </c>
      <c r="H1159" t="s">
        <v>34</v>
      </c>
      <c r="I1159">
        <f t="shared" si="18"/>
        <v>1.2700348432055748</v>
      </c>
    </row>
    <row r="1160" spans="1:9" x14ac:dyDescent="0.3">
      <c r="A1160" t="s">
        <v>166</v>
      </c>
      <c r="B1160">
        <v>690</v>
      </c>
      <c r="C1160" s="1">
        <v>43519</v>
      </c>
      <c r="D1160">
        <v>2</v>
      </c>
      <c r="E1160">
        <v>12.1</v>
      </c>
      <c r="F1160">
        <v>583</v>
      </c>
      <c r="G1160">
        <v>3083</v>
      </c>
      <c r="H1160" t="s">
        <v>34</v>
      </c>
      <c r="I1160">
        <f t="shared" si="18"/>
        <v>1.1835334476843911</v>
      </c>
    </row>
    <row r="1161" spans="1:9" x14ac:dyDescent="0.3">
      <c r="A1161" t="s">
        <v>92</v>
      </c>
      <c r="B1161">
        <v>1201</v>
      </c>
      <c r="C1161" s="1">
        <v>43526</v>
      </c>
      <c r="D1161">
        <v>3</v>
      </c>
      <c r="E1161">
        <v>6.4</v>
      </c>
      <c r="F1161">
        <v>278</v>
      </c>
      <c r="G1161">
        <v>3012</v>
      </c>
      <c r="H1161" t="s">
        <v>9</v>
      </c>
      <c r="I1161">
        <f t="shared" si="18"/>
        <v>4.3201438848920866</v>
      </c>
    </row>
    <row r="1162" spans="1:9" x14ac:dyDescent="0.3">
      <c r="A1162" t="s">
        <v>92</v>
      </c>
      <c r="B1162">
        <v>1254</v>
      </c>
      <c r="C1162" s="1">
        <v>43477</v>
      </c>
      <c r="D1162">
        <v>3</v>
      </c>
      <c r="E1162">
        <v>6.4</v>
      </c>
      <c r="F1162">
        <v>304</v>
      </c>
      <c r="G1162">
        <v>3012</v>
      </c>
      <c r="H1162" t="s">
        <v>9</v>
      </c>
      <c r="I1162">
        <f t="shared" si="18"/>
        <v>4.125</v>
      </c>
    </row>
    <row r="1163" spans="1:9" x14ac:dyDescent="0.3">
      <c r="A1163" t="s">
        <v>92</v>
      </c>
      <c r="B1163">
        <v>1488</v>
      </c>
      <c r="C1163" s="1">
        <v>43547</v>
      </c>
      <c r="D1163">
        <v>4</v>
      </c>
      <c r="E1163">
        <v>6.4</v>
      </c>
      <c r="F1163">
        <v>376</v>
      </c>
      <c r="G1163">
        <v>3012</v>
      </c>
      <c r="H1163" t="s">
        <v>9</v>
      </c>
      <c r="I1163">
        <f t="shared" si="18"/>
        <v>3.9574468085106385</v>
      </c>
    </row>
    <row r="1164" spans="1:9" x14ac:dyDescent="0.3">
      <c r="A1164" t="s">
        <v>92</v>
      </c>
      <c r="B1164">
        <v>1032</v>
      </c>
      <c r="C1164" s="1">
        <v>43512</v>
      </c>
      <c r="D1164">
        <v>3</v>
      </c>
      <c r="E1164">
        <v>6.4</v>
      </c>
      <c r="F1164">
        <v>301</v>
      </c>
      <c r="G1164">
        <v>3012</v>
      </c>
      <c r="H1164" t="s">
        <v>9</v>
      </c>
      <c r="I1164">
        <f t="shared" si="18"/>
        <v>3.4285714285714284</v>
      </c>
    </row>
    <row r="1165" spans="1:9" x14ac:dyDescent="0.3">
      <c r="A1165" t="s">
        <v>92</v>
      </c>
      <c r="B1165">
        <v>936</v>
      </c>
      <c r="C1165" s="1">
        <v>43533</v>
      </c>
      <c r="D1165">
        <v>2</v>
      </c>
      <c r="E1165">
        <v>6.4</v>
      </c>
      <c r="F1165">
        <v>283</v>
      </c>
      <c r="G1165">
        <v>3012</v>
      </c>
      <c r="H1165" t="s">
        <v>9</v>
      </c>
      <c r="I1165">
        <f t="shared" si="18"/>
        <v>3.3074204946996466</v>
      </c>
    </row>
    <row r="1166" spans="1:9" x14ac:dyDescent="0.3">
      <c r="A1166" t="s">
        <v>198</v>
      </c>
      <c r="B1166">
        <v>944</v>
      </c>
      <c r="C1166" s="1">
        <v>43491</v>
      </c>
      <c r="D1166">
        <v>5</v>
      </c>
      <c r="E1166">
        <v>23.3</v>
      </c>
      <c r="F1166">
        <v>534</v>
      </c>
      <c r="G1166">
        <v>3180</v>
      </c>
      <c r="H1166" t="s">
        <v>22</v>
      </c>
      <c r="I1166">
        <f t="shared" si="18"/>
        <v>1.7677902621722847</v>
      </c>
    </row>
    <row r="1167" spans="1:9" x14ac:dyDescent="0.3">
      <c r="A1167" t="s">
        <v>198</v>
      </c>
      <c r="B1167">
        <v>882</v>
      </c>
      <c r="C1167" s="1">
        <v>43526</v>
      </c>
      <c r="D1167">
        <v>3</v>
      </c>
      <c r="E1167">
        <v>23.3</v>
      </c>
      <c r="F1167">
        <v>1003</v>
      </c>
      <c r="G1167">
        <v>3180</v>
      </c>
      <c r="H1167" t="s">
        <v>22</v>
      </c>
      <c r="I1167">
        <f t="shared" si="18"/>
        <v>0.87936191425722832</v>
      </c>
    </row>
    <row r="1168" spans="1:9" x14ac:dyDescent="0.3">
      <c r="A1168" t="s">
        <v>302</v>
      </c>
      <c r="B1168">
        <v>2911</v>
      </c>
      <c r="C1168" s="1">
        <v>43526</v>
      </c>
      <c r="D1168">
        <v>4</v>
      </c>
      <c r="E1168">
        <v>5.9</v>
      </c>
      <c r="F1168">
        <v>648</v>
      </c>
      <c r="G1168">
        <v>3144</v>
      </c>
      <c r="H1168" t="s">
        <v>15</v>
      </c>
      <c r="I1168">
        <f t="shared" si="18"/>
        <v>4.492283950617284</v>
      </c>
    </row>
    <row r="1169" spans="1:9" x14ac:dyDescent="0.3">
      <c r="A1169" t="s">
        <v>93</v>
      </c>
      <c r="B1169">
        <v>574</v>
      </c>
      <c r="C1169" s="1">
        <v>43533</v>
      </c>
      <c r="D1169">
        <v>4</v>
      </c>
      <c r="E1169">
        <v>31.7</v>
      </c>
      <c r="F1169">
        <v>908</v>
      </c>
      <c r="G1169">
        <v>3337</v>
      </c>
      <c r="H1169" t="s">
        <v>54</v>
      </c>
      <c r="I1169">
        <f t="shared" si="18"/>
        <v>0.63215859030837007</v>
      </c>
    </row>
    <row r="1170" spans="1:9" x14ac:dyDescent="0.3">
      <c r="A1170" t="s">
        <v>93</v>
      </c>
      <c r="B1170">
        <v>444</v>
      </c>
      <c r="C1170" s="1">
        <v>43477</v>
      </c>
      <c r="D1170">
        <v>4</v>
      </c>
      <c r="E1170">
        <v>31.7</v>
      </c>
      <c r="F1170">
        <v>812</v>
      </c>
      <c r="G1170">
        <v>3337</v>
      </c>
      <c r="H1170" t="s">
        <v>54</v>
      </c>
      <c r="I1170">
        <f t="shared" si="18"/>
        <v>0.54679802955665024</v>
      </c>
    </row>
    <row r="1171" spans="1:9" x14ac:dyDescent="0.3">
      <c r="A1171" t="s">
        <v>94</v>
      </c>
      <c r="B1171">
        <v>707</v>
      </c>
      <c r="C1171" s="1">
        <v>43477</v>
      </c>
      <c r="D1171">
        <v>3</v>
      </c>
      <c r="E1171">
        <v>16.3</v>
      </c>
      <c r="F1171">
        <v>410</v>
      </c>
      <c r="G1171">
        <v>3075</v>
      </c>
      <c r="H1171" t="s">
        <v>34</v>
      </c>
      <c r="I1171">
        <f t="shared" si="18"/>
        <v>1.724390243902439</v>
      </c>
    </row>
    <row r="1172" spans="1:9" x14ac:dyDescent="0.3">
      <c r="A1172" t="s">
        <v>94</v>
      </c>
      <c r="B1172">
        <v>549</v>
      </c>
      <c r="C1172" s="1">
        <v>43519</v>
      </c>
      <c r="D1172">
        <v>3</v>
      </c>
      <c r="E1172">
        <v>16.3</v>
      </c>
      <c r="F1172">
        <v>398</v>
      </c>
      <c r="G1172">
        <v>3075</v>
      </c>
      <c r="H1172" t="s">
        <v>34</v>
      </c>
      <c r="I1172">
        <f t="shared" si="18"/>
        <v>1.379396984924623</v>
      </c>
    </row>
    <row r="1173" spans="1:9" x14ac:dyDescent="0.3">
      <c r="A1173" t="s">
        <v>94</v>
      </c>
      <c r="B1173">
        <v>671</v>
      </c>
      <c r="C1173" s="1">
        <v>43477</v>
      </c>
      <c r="D1173">
        <v>3</v>
      </c>
      <c r="E1173">
        <v>16.3</v>
      </c>
      <c r="F1173">
        <v>549</v>
      </c>
      <c r="G1173">
        <v>3075</v>
      </c>
      <c r="H1173" t="s">
        <v>34</v>
      </c>
      <c r="I1173">
        <f t="shared" si="18"/>
        <v>1.2222222222222223</v>
      </c>
    </row>
    <row r="1174" spans="1:9" x14ac:dyDescent="0.3">
      <c r="A1174" t="s">
        <v>94</v>
      </c>
      <c r="B1174">
        <v>648</v>
      </c>
      <c r="C1174" s="1">
        <v>43477</v>
      </c>
      <c r="D1174">
        <v>3</v>
      </c>
      <c r="E1174">
        <v>16.3</v>
      </c>
      <c r="F1174">
        <v>576</v>
      </c>
      <c r="G1174">
        <v>3075</v>
      </c>
      <c r="H1174" t="s">
        <v>34</v>
      </c>
      <c r="I1174">
        <f t="shared" si="18"/>
        <v>1.125</v>
      </c>
    </row>
    <row r="1175" spans="1:9" x14ac:dyDescent="0.3">
      <c r="A1175" t="s">
        <v>94</v>
      </c>
      <c r="B1175">
        <v>792</v>
      </c>
      <c r="C1175" s="1">
        <v>43547</v>
      </c>
      <c r="D1175">
        <v>3</v>
      </c>
      <c r="E1175">
        <v>16.3</v>
      </c>
      <c r="F1175">
        <v>705</v>
      </c>
      <c r="G1175">
        <v>3075</v>
      </c>
      <c r="H1175" t="s">
        <v>34</v>
      </c>
      <c r="I1175">
        <f t="shared" si="18"/>
        <v>1.123404255319149</v>
      </c>
    </row>
    <row r="1176" spans="1:9" x14ac:dyDescent="0.3">
      <c r="A1176" t="s">
        <v>94</v>
      </c>
      <c r="B1176">
        <v>716</v>
      </c>
      <c r="C1176" s="1">
        <v>43477</v>
      </c>
      <c r="D1176">
        <v>3</v>
      </c>
      <c r="E1176">
        <v>16.3</v>
      </c>
      <c r="F1176">
        <v>664</v>
      </c>
      <c r="G1176">
        <v>3075</v>
      </c>
      <c r="H1176" t="s">
        <v>34</v>
      </c>
      <c r="I1176">
        <f t="shared" si="18"/>
        <v>1.0783132530120483</v>
      </c>
    </row>
    <row r="1177" spans="1:9" x14ac:dyDescent="0.3">
      <c r="A1177" t="s">
        <v>94</v>
      </c>
      <c r="B1177">
        <v>605</v>
      </c>
      <c r="C1177" s="1">
        <v>43477</v>
      </c>
      <c r="D1177">
        <v>4</v>
      </c>
      <c r="E1177">
        <v>16.3</v>
      </c>
      <c r="F1177">
        <v>562</v>
      </c>
      <c r="G1177">
        <v>3075</v>
      </c>
      <c r="H1177" t="s">
        <v>34</v>
      </c>
      <c r="I1177">
        <f t="shared" si="18"/>
        <v>1.0765124555160142</v>
      </c>
    </row>
    <row r="1178" spans="1:9" x14ac:dyDescent="0.3">
      <c r="A1178" t="s">
        <v>94</v>
      </c>
      <c r="B1178">
        <v>665</v>
      </c>
      <c r="C1178" s="1">
        <v>43526</v>
      </c>
      <c r="D1178">
        <v>3</v>
      </c>
      <c r="E1178">
        <v>16.3</v>
      </c>
      <c r="F1178">
        <v>619</v>
      </c>
      <c r="G1178">
        <v>3075</v>
      </c>
      <c r="H1178" t="s">
        <v>34</v>
      </c>
      <c r="I1178">
        <f t="shared" si="18"/>
        <v>1.074313408723748</v>
      </c>
    </row>
    <row r="1179" spans="1:9" x14ac:dyDescent="0.3">
      <c r="A1179" t="s">
        <v>94</v>
      </c>
      <c r="B1179">
        <v>601</v>
      </c>
      <c r="C1179" s="1">
        <v>43526</v>
      </c>
      <c r="D1179">
        <v>3</v>
      </c>
      <c r="E1179">
        <v>16.3</v>
      </c>
      <c r="F1179">
        <v>568</v>
      </c>
      <c r="G1179">
        <v>3075</v>
      </c>
      <c r="H1179" t="s">
        <v>34</v>
      </c>
      <c r="I1179">
        <f t="shared" si="18"/>
        <v>1.0580985915492958</v>
      </c>
    </row>
    <row r="1180" spans="1:9" x14ac:dyDescent="0.3">
      <c r="A1180" t="s">
        <v>94</v>
      </c>
      <c r="B1180">
        <v>712</v>
      </c>
      <c r="C1180" s="1">
        <v>43526</v>
      </c>
      <c r="D1180">
        <v>3</v>
      </c>
      <c r="E1180">
        <v>16.3</v>
      </c>
      <c r="F1180">
        <v>676</v>
      </c>
      <c r="G1180">
        <v>3075</v>
      </c>
      <c r="H1180" t="s">
        <v>34</v>
      </c>
      <c r="I1180">
        <f t="shared" si="18"/>
        <v>1.0532544378698225</v>
      </c>
    </row>
    <row r="1181" spans="1:9" x14ac:dyDescent="0.3">
      <c r="A1181" t="s">
        <v>94</v>
      </c>
      <c r="B1181">
        <v>585</v>
      </c>
      <c r="C1181" s="1">
        <v>43519</v>
      </c>
      <c r="D1181">
        <v>3</v>
      </c>
      <c r="E1181">
        <v>16.3</v>
      </c>
      <c r="F1181">
        <v>621</v>
      </c>
      <c r="G1181">
        <v>3075</v>
      </c>
      <c r="H1181" t="s">
        <v>34</v>
      </c>
      <c r="I1181">
        <f t="shared" si="18"/>
        <v>0.94202898550724634</v>
      </c>
    </row>
    <row r="1182" spans="1:9" x14ac:dyDescent="0.3">
      <c r="A1182" t="s">
        <v>94</v>
      </c>
      <c r="B1182">
        <v>630</v>
      </c>
      <c r="C1182" s="1">
        <v>43512</v>
      </c>
      <c r="D1182">
        <v>3</v>
      </c>
      <c r="E1182">
        <v>16.3</v>
      </c>
      <c r="F1182">
        <v>687</v>
      </c>
      <c r="G1182">
        <v>3075</v>
      </c>
      <c r="H1182" t="s">
        <v>34</v>
      </c>
      <c r="I1182">
        <f t="shared" si="18"/>
        <v>0.91703056768558955</v>
      </c>
    </row>
    <row r="1183" spans="1:9" x14ac:dyDescent="0.3">
      <c r="A1183" t="s">
        <v>95</v>
      </c>
      <c r="B1183">
        <v>701</v>
      </c>
      <c r="C1183" s="1">
        <v>43533</v>
      </c>
      <c r="D1183">
        <v>5</v>
      </c>
      <c r="E1183">
        <v>41</v>
      </c>
      <c r="F1183">
        <v>679</v>
      </c>
      <c r="G1183">
        <v>3910</v>
      </c>
      <c r="H1183" t="s">
        <v>25</v>
      </c>
      <c r="I1183">
        <f t="shared" si="18"/>
        <v>1.0324005891016201</v>
      </c>
    </row>
    <row r="1184" spans="1:9" x14ac:dyDescent="0.3">
      <c r="A1184" t="s">
        <v>95</v>
      </c>
      <c r="B1184">
        <v>577</v>
      </c>
      <c r="C1184" s="1">
        <v>43477</v>
      </c>
      <c r="D1184">
        <v>4</v>
      </c>
      <c r="E1184">
        <v>41</v>
      </c>
      <c r="F1184">
        <v>683</v>
      </c>
      <c r="G1184">
        <v>3910</v>
      </c>
      <c r="H1184" t="s">
        <v>25</v>
      </c>
      <c r="I1184">
        <f t="shared" si="18"/>
        <v>0.84480234260614939</v>
      </c>
    </row>
    <row r="1185" spans="1:9" x14ac:dyDescent="0.3">
      <c r="A1185" t="s">
        <v>95</v>
      </c>
      <c r="B1185">
        <v>522</v>
      </c>
      <c r="C1185" s="1">
        <v>43477</v>
      </c>
      <c r="D1185">
        <v>3</v>
      </c>
      <c r="E1185">
        <v>41</v>
      </c>
      <c r="F1185">
        <v>10149</v>
      </c>
      <c r="G1185">
        <v>3910</v>
      </c>
      <c r="H1185" t="s">
        <v>25</v>
      </c>
      <c r="I1185">
        <f t="shared" si="18"/>
        <v>5.1433638782146025E-2</v>
      </c>
    </row>
    <row r="1186" spans="1:9" x14ac:dyDescent="0.3">
      <c r="A1186" t="s">
        <v>222</v>
      </c>
      <c r="B1186">
        <v>547</v>
      </c>
      <c r="C1186" s="1">
        <v>43533</v>
      </c>
      <c r="D1186">
        <v>3</v>
      </c>
      <c r="E1186">
        <v>15.5</v>
      </c>
      <c r="F1186">
        <v>620</v>
      </c>
      <c r="G1186">
        <v>3028</v>
      </c>
      <c r="H1186" t="s">
        <v>9</v>
      </c>
      <c r="I1186">
        <f t="shared" si="18"/>
        <v>0.88225806451612898</v>
      </c>
    </row>
    <row r="1187" spans="1:9" x14ac:dyDescent="0.3">
      <c r="A1187" t="s">
        <v>222</v>
      </c>
      <c r="B1187">
        <v>457</v>
      </c>
      <c r="C1187" s="1">
        <v>43533</v>
      </c>
      <c r="D1187">
        <v>3</v>
      </c>
      <c r="E1187">
        <v>15.5</v>
      </c>
      <c r="F1187">
        <v>579</v>
      </c>
      <c r="G1187">
        <v>3028</v>
      </c>
      <c r="H1187" t="s">
        <v>9</v>
      </c>
      <c r="I1187">
        <f t="shared" si="18"/>
        <v>0.78929188255613125</v>
      </c>
    </row>
    <row r="1188" spans="1:9" x14ac:dyDescent="0.3">
      <c r="A1188" t="s">
        <v>260</v>
      </c>
      <c r="B1188">
        <v>663</v>
      </c>
      <c r="C1188" s="1">
        <v>43547</v>
      </c>
      <c r="D1188">
        <v>3</v>
      </c>
      <c r="E1188">
        <v>29.9</v>
      </c>
      <c r="F1188">
        <v>668</v>
      </c>
      <c r="G1188">
        <v>3140</v>
      </c>
      <c r="H1188" t="s">
        <v>25</v>
      </c>
      <c r="I1188">
        <f t="shared" si="18"/>
        <v>0.99251497005988021</v>
      </c>
    </row>
    <row r="1189" spans="1:9" x14ac:dyDescent="0.3">
      <c r="A1189" t="s">
        <v>260</v>
      </c>
      <c r="B1189">
        <v>753</v>
      </c>
      <c r="C1189" s="1">
        <v>43519</v>
      </c>
      <c r="D1189">
        <v>4</v>
      </c>
      <c r="E1189">
        <v>29.9</v>
      </c>
      <c r="F1189">
        <v>971</v>
      </c>
      <c r="G1189">
        <v>3140</v>
      </c>
      <c r="H1189" t="s">
        <v>25</v>
      </c>
      <c r="I1189">
        <f t="shared" si="18"/>
        <v>0.77548918640576725</v>
      </c>
    </row>
    <row r="1190" spans="1:9" x14ac:dyDescent="0.3">
      <c r="A1190" t="s">
        <v>223</v>
      </c>
      <c r="B1190">
        <v>864</v>
      </c>
      <c r="C1190" s="1">
        <v>43533</v>
      </c>
      <c r="D1190">
        <v>3</v>
      </c>
      <c r="E1190">
        <v>14.6</v>
      </c>
      <c r="F1190">
        <v>425</v>
      </c>
      <c r="G1190">
        <v>3093</v>
      </c>
      <c r="H1190" t="s">
        <v>22</v>
      </c>
      <c r="I1190">
        <f t="shared" si="18"/>
        <v>2.032941176470588</v>
      </c>
    </row>
    <row r="1191" spans="1:9" x14ac:dyDescent="0.3">
      <c r="A1191" t="s">
        <v>223</v>
      </c>
      <c r="B1191">
        <v>1162</v>
      </c>
      <c r="C1191" s="1">
        <v>43519</v>
      </c>
      <c r="D1191">
        <v>4</v>
      </c>
      <c r="E1191">
        <v>14.6</v>
      </c>
      <c r="F1191">
        <v>993</v>
      </c>
      <c r="G1191">
        <v>3093</v>
      </c>
      <c r="H1191" t="s">
        <v>22</v>
      </c>
      <c r="I1191">
        <f t="shared" si="18"/>
        <v>1.1701913393756294</v>
      </c>
    </row>
    <row r="1192" spans="1:9" x14ac:dyDescent="0.3">
      <c r="A1192" t="s">
        <v>223</v>
      </c>
      <c r="B1192">
        <v>1181</v>
      </c>
      <c r="C1192" s="1">
        <v>43526</v>
      </c>
      <c r="D1192">
        <v>5</v>
      </c>
      <c r="E1192">
        <v>14.6</v>
      </c>
      <c r="F1192">
        <v>1053</v>
      </c>
      <c r="G1192">
        <v>3093</v>
      </c>
      <c r="H1192" t="s">
        <v>22</v>
      </c>
      <c r="I1192">
        <f t="shared" si="18"/>
        <v>1.1215574548907883</v>
      </c>
    </row>
    <row r="1193" spans="1:9" x14ac:dyDescent="0.3">
      <c r="A1193" t="s">
        <v>245</v>
      </c>
      <c r="B1193">
        <v>740</v>
      </c>
      <c r="C1193" s="1">
        <v>43540</v>
      </c>
      <c r="D1193">
        <v>3</v>
      </c>
      <c r="E1193">
        <v>24.8</v>
      </c>
      <c r="F1193">
        <v>653</v>
      </c>
      <c r="G1193">
        <v>3156</v>
      </c>
      <c r="H1193" t="s">
        <v>17</v>
      </c>
      <c r="I1193">
        <f t="shared" si="18"/>
        <v>1.1332312404287903</v>
      </c>
    </row>
    <row r="1194" spans="1:9" x14ac:dyDescent="0.3">
      <c r="A1194" t="s">
        <v>96</v>
      </c>
      <c r="B1194">
        <v>682</v>
      </c>
      <c r="C1194" s="1">
        <v>43526</v>
      </c>
      <c r="D1194">
        <v>2</v>
      </c>
      <c r="E1194">
        <v>6.4</v>
      </c>
      <c r="F1194">
        <v>144</v>
      </c>
      <c r="G1194">
        <v>3012</v>
      </c>
      <c r="H1194" t="s">
        <v>9</v>
      </c>
      <c r="I1194">
        <f t="shared" si="18"/>
        <v>4.7361111111111107</v>
      </c>
    </row>
    <row r="1195" spans="1:9" x14ac:dyDescent="0.3">
      <c r="A1195" t="s">
        <v>96</v>
      </c>
      <c r="B1195">
        <v>828</v>
      </c>
      <c r="C1195" s="1">
        <v>43477</v>
      </c>
      <c r="D1195">
        <v>3</v>
      </c>
      <c r="E1195">
        <v>6.4</v>
      </c>
      <c r="F1195">
        <v>337</v>
      </c>
      <c r="G1195">
        <v>3012</v>
      </c>
      <c r="H1195" t="s">
        <v>9</v>
      </c>
      <c r="I1195">
        <f t="shared" si="18"/>
        <v>2.456973293768546</v>
      </c>
    </row>
    <row r="1196" spans="1:9" x14ac:dyDescent="0.3">
      <c r="A1196" t="s">
        <v>96</v>
      </c>
      <c r="B1196">
        <v>824</v>
      </c>
      <c r="C1196" s="1">
        <v>43533</v>
      </c>
      <c r="D1196">
        <v>3</v>
      </c>
      <c r="E1196">
        <v>6.4</v>
      </c>
      <c r="F1196">
        <v>348</v>
      </c>
      <c r="G1196">
        <v>3012</v>
      </c>
      <c r="H1196" t="s">
        <v>9</v>
      </c>
      <c r="I1196">
        <f t="shared" si="18"/>
        <v>2.367816091954023</v>
      </c>
    </row>
    <row r="1197" spans="1:9" x14ac:dyDescent="0.3">
      <c r="A1197" t="s">
        <v>96</v>
      </c>
      <c r="B1197">
        <v>838</v>
      </c>
      <c r="C1197" s="1">
        <v>43547</v>
      </c>
      <c r="D1197">
        <v>3</v>
      </c>
      <c r="E1197">
        <v>6.4</v>
      </c>
      <c r="F1197">
        <v>456</v>
      </c>
      <c r="G1197">
        <v>3012</v>
      </c>
      <c r="H1197" t="s">
        <v>9</v>
      </c>
      <c r="I1197">
        <f t="shared" si="18"/>
        <v>1.8377192982456141</v>
      </c>
    </row>
    <row r="1198" spans="1:9" x14ac:dyDescent="0.3">
      <c r="A1198" t="s">
        <v>97</v>
      </c>
      <c r="B1198">
        <v>5045</v>
      </c>
      <c r="C1198" s="1">
        <v>43547</v>
      </c>
      <c r="D1198">
        <v>4</v>
      </c>
      <c r="E1198">
        <v>5.9</v>
      </c>
      <c r="F1198">
        <v>496</v>
      </c>
      <c r="G1198">
        <v>3144</v>
      </c>
      <c r="H1198" t="s">
        <v>15</v>
      </c>
      <c r="I1198">
        <f t="shared" si="18"/>
        <v>10.171370967741936</v>
      </c>
    </row>
    <row r="1199" spans="1:9" x14ac:dyDescent="0.3">
      <c r="A1199" t="s">
        <v>97</v>
      </c>
      <c r="B1199">
        <v>2032</v>
      </c>
      <c r="C1199" s="1">
        <v>43526</v>
      </c>
      <c r="D1199">
        <v>3</v>
      </c>
      <c r="E1199">
        <v>5.9</v>
      </c>
      <c r="F1199">
        <v>262</v>
      </c>
      <c r="G1199">
        <v>3144</v>
      </c>
      <c r="H1199" t="s">
        <v>15</v>
      </c>
      <c r="I1199">
        <f t="shared" si="18"/>
        <v>7.7557251908396942</v>
      </c>
    </row>
    <row r="1200" spans="1:9" x14ac:dyDescent="0.3">
      <c r="A1200" t="s">
        <v>97</v>
      </c>
      <c r="B1200">
        <v>6311</v>
      </c>
      <c r="C1200" s="1">
        <v>43547</v>
      </c>
      <c r="D1200">
        <v>5</v>
      </c>
      <c r="E1200">
        <v>5.9</v>
      </c>
      <c r="F1200">
        <v>918</v>
      </c>
      <c r="G1200">
        <v>3144</v>
      </c>
      <c r="H1200" t="s">
        <v>15</v>
      </c>
      <c r="I1200">
        <f t="shared" si="18"/>
        <v>6.8747276688453161</v>
      </c>
    </row>
    <row r="1201" spans="1:9" x14ac:dyDescent="0.3">
      <c r="A1201" t="s">
        <v>97</v>
      </c>
      <c r="B1201">
        <v>3110</v>
      </c>
      <c r="C1201" s="1">
        <v>43477</v>
      </c>
      <c r="D1201">
        <v>4</v>
      </c>
      <c r="E1201">
        <v>5.9</v>
      </c>
      <c r="F1201">
        <v>547</v>
      </c>
      <c r="G1201">
        <v>3144</v>
      </c>
      <c r="H1201" t="s">
        <v>15</v>
      </c>
      <c r="I1201">
        <f t="shared" si="18"/>
        <v>5.6855575868372945</v>
      </c>
    </row>
    <row r="1202" spans="1:9" x14ac:dyDescent="0.3">
      <c r="A1202" t="s">
        <v>97</v>
      </c>
      <c r="B1202">
        <v>4515</v>
      </c>
      <c r="C1202" s="1">
        <v>43547</v>
      </c>
      <c r="D1202">
        <v>5</v>
      </c>
      <c r="E1202">
        <v>5.9</v>
      </c>
      <c r="F1202">
        <v>893</v>
      </c>
      <c r="G1202">
        <v>3144</v>
      </c>
      <c r="H1202" t="s">
        <v>15</v>
      </c>
      <c r="I1202">
        <f t="shared" si="18"/>
        <v>5.0559910414333711</v>
      </c>
    </row>
    <row r="1203" spans="1:9" x14ac:dyDescent="0.3">
      <c r="A1203" t="s">
        <v>97</v>
      </c>
      <c r="B1203">
        <v>3807</v>
      </c>
      <c r="C1203" s="1">
        <v>43533</v>
      </c>
      <c r="D1203">
        <v>4</v>
      </c>
      <c r="E1203">
        <v>5.9</v>
      </c>
      <c r="F1203">
        <v>797</v>
      </c>
      <c r="G1203">
        <v>3144</v>
      </c>
      <c r="H1203" t="s">
        <v>15</v>
      </c>
      <c r="I1203">
        <f t="shared" si="18"/>
        <v>4.7766624843161853</v>
      </c>
    </row>
    <row r="1204" spans="1:9" x14ac:dyDescent="0.3">
      <c r="A1204" t="s">
        <v>97</v>
      </c>
      <c r="B1204">
        <v>2911</v>
      </c>
      <c r="C1204" s="1">
        <v>43526</v>
      </c>
      <c r="D1204">
        <v>4</v>
      </c>
      <c r="E1204">
        <v>5.9</v>
      </c>
      <c r="F1204">
        <v>721</v>
      </c>
      <c r="G1204">
        <v>3144</v>
      </c>
      <c r="H1204" t="s">
        <v>15</v>
      </c>
      <c r="I1204">
        <f t="shared" si="18"/>
        <v>4.0374479889043</v>
      </c>
    </row>
    <row r="1205" spans="1:9" x14ac:dyDescent="0.3">
      <c r="A1205" t="s">
        <v>97</v>
      </c>
      <c r="B1205">
        <v>2368</v>
      </c>
      <c r="C1205" s="1">
        <v>43519</v>
      </c>
      <c r="D1205">
        <v>4</v>
      </c>
      <c r="E1205">
        <v>5.9</v>
      </c>
      <c r="F1205">
        <v>632</v>
      </c>
      <c r="G1205">
        <v>3144</v>
      </c>
      <c r="H1205" t="s">
        <v>15</v>
      </c>
      <c r="I1205">
        <f t="shared" si="18"/>
        <v>3.7468354430379747</v>
      </c>
    </row>
    <row r="1206" spans="1:9" x14ac:dyDescent="0.3">
      <c r="A1206" t="s">
        <v>98</v>
      </c>
      <c r="B1206">
        <v>4703</v>
      </c>
      <c r="C1206" s="1">
        <v>43533</v>
      </c>
      <c r="D1206">
        <v>6</v>
      </c>
      <c r="E1206">
        <v>8.4</v>
      </c>
      <c r="F1206">
        <v>856</v>
      </c>
      <c r="G1206">
        <v>3145</v>
      </c>
      <c r="H1206" t="s">
        <v>15</v>
      </c>
      <c r="I1206">
        <f t="shared" si="18"/>
        <v>5.4941588785046731</v>
      </c>
    </row>
    <row r="1207" spans="1:9" x14ac:dyDescent="0.3">
      <c r="A1207" t="s">
        <v>98</v>
      </c>
      <c r="B1207">
        <v>1050</v>
      </c>
      <c r="C1207" s="1">
        <v>43526</v>
      </c>
      <c r="D1207">
        <v>2</v>
      </c>
      <c r="E1207">
        <v>8.4</v>
      </c>
      <c r="F1207">
        <v>219</v>
      </c>
      <c r="G1207">
        <v>3145</v>
      </c>
      <c r="H1207" t="s">
        <v>15</v>
      </c>
      <c r="I1207">
        <f t="shared" si="18"/>
        <v>4.7945205479452051</v>
      </c>
    </row>
    <row r="1208" spans="1:9" x14ac:dyDescent="0.3">
      <c r="A1208" t="s">
        <v>98</v>
      </c>
      <c r="B1208">
        <v>1465</v>
      </c>
      <c r="C1208" s="1">
        <v>43533</v>
      </c>
      <c r="D1208">
        <v>2</v>
      </c>
      <c r="E1208">
        <v>8.4</v>
      </c>
      <c r="F1208">
        <v>311</v>
      </c>
      <c r="G1208">
        <v>3145</v>
      </c>
      <c r="H1208" t="s">
        <v>15</v>
      </c>
      <c r="I1208">
        <f t="shared" si="18"/>
        <v>4.710610932475884</v>
      </c>
    </row>
    <row r="1209" spans="1:9" x14ac:dyDescent="0.3">
      <c r="A1209" t="s">
        <v>98</v>
      </c>
      <c r="B1209">
        <v>1587</v>
      </c>
      <c r="C1209" s="1">
        <v>43533</v>
      </c>
      <c r="D1209">
        <v>4</v>
      </c>
      <c r="E1209">
        <v>8.4</v>
      </c>
      <c r="F1209">
        <v>340</v>
      </c>
      <c r="G1209">
        <v>3145</v>
      </c>
      <c r="H1209" t="s">
        <v>15</v>
      </c>
      <c r="I1209">
        <f t="shared" si="18"/>
        <v>4.6676470588235297</v>
      </c>
    </row>
    <row r="1210" spans="1:9" x14ac:dyDescent="0.3">
      <c r="A1210" t="s">
        <v>98</v>
      </c>
      <c r="B1210">
        <v>3686</v>
      </c>
      <c r="C1210" s="1">
        <v>43533</v>
      </c>
      <c r="D1210">
        <v>4</v>
      </c>
      <c r="E1210">
        <v>8.4</v>
      </c>
      <c r="F1210">
        <v>794</v>
      </c>
      <c r="G1210">
        <v>3145</v>
      </c>
      <c r="H1210" t="s">
        <v>15</v>
      </c>
      <c r="I1210">
        <f t="shared" si="18"/>
        <v>4.6423173803526447</v>
      </c>
    </row>
    <row r="1211" spans="1:9" x14ac:dyDescent="0.3">
      <c r="A1211" t="s">
        <v>98</v>
      </c>
      <c r="B1211">
        <v>3692</v>
      </c>
      <c r="C1211" s="1">
        <v>43526</v>
      </c>
      <c r="D1211">
        <v>5</v>
      </c>
      <c r="E1211">
        <v>8.4</v>
      </c>
      <c r="F1211">
        <v>836</v>
      </c>
      <c r="G1211">
        <v>3145</v>
      </c>
      <c r="H1211" t="s">
        <v>15</v>
      </c>
      <c r="I1211">
        <f t="shared" si="18"/>
        <v>4.4162679425837323</v>
      </c>
    </row>
    <row r="1212" spans="1:9" x14ac:dyDescent="0.3">
      <c r="A1212" t="s">
        <v>98</v>
      </c>
      <c r="B1212">
        <v>1968</v>
      </c>
      <c r="C1212" s="1">
        <v>43519</v>
      </c>
      <c r="D1212">
        <v>3</v>
      </c>
      <c r="E1212">
        <v>8.4</v>
      </c>
      <c r="F1212">
        <v>463</v>
      </c>
      <c r="G1212">
        <v>3145</v>
      </c>
      <c r="H1212" t="s">
        <v>15</v>
      </c>
      <c r="I1212">
        <f t="shared" si="18"/>
        <v>4.2505399568034559</v>
      </c>
    </row>
    <row r="1213" spans="1:9" x14ac:dyDescent="0.3">
      <c r="A1213" t="s">
        <v>98</v>
      </c>
      <c r="B1213">
        <v>2836</v>
      </c>
      <c r="C1213" s="1">
        <v>43477</v>
      </c>
      <c r="D1213">
        <v>4</v>
      </c>
      <c r="E1213">
        <v>8.4</v>
      </c>
      <c r="F1213">
        <v>706</v>
      </c>
      <c r="G1213">
        <v>3145</v>
      </c>
      <c r="H1213" t="s">
        <v>15</v>
      </c>
      <c r="I1213">
        <f t="shared" si="18"/>
        <v>4.0169971671388103</v>
      </c>
    </row>
    <row r="1214" spans="1:9" x14ac:dyDescent="0.3">
      <c r="A1214" t="s">
        <v>98</v>
      </c>
      <c r="B1214">
        <v>2432</v>
      </c>
      <c r="C1214" s="1">
        <v>43526</v>
      </c>
      <c r="D1214">
        <v>4</v>
      </c>
      <c r="E1214">
        <v>8.4</v>
      </c>
      <c r="F1214">
        <v>669</v>
      </c>
      <c r="G1214">
        <v>3145</v>
      </c>
      <c r="H1214" t="s">
        <v>15</v>
      </c>
      <c r="I1214">
        <f t="shared" si="18"/>
        <v>3.6352765321375187</v>
      </c>
    </row>
    <row r="1215" spans="1:9" x14ac:dyDescent="0.3">
      <c r="A1215" t="s">
        <v>98</v>
      </c>
      <c r="B1215">
        <v>2104</v>
      </c>
      <c r="C1215" s="1">
        <v>43533</v>
      </c>
      <c r="D1215">
        <v>4</v>
      </c>
      <c r="E1215">
        <v>8.4</v>
      </c>
      <c r="F1215">
        <v>590</v>
      </c>
      <c r="G1215">
        <v>3145</v>
      </c>
      <c r="H1215" t="s">
        <v>15</v>
      </c>
      <c r="I1215">
        <f t="shared" si="18"/>
        <v>3.5661016949152544</v>
      </c>
    </row>
    <row r="1216" spans="1:9" x14ac:dyDescent="0.3">
      <c r="A1216" t="s">
        <v>98</v>
      </c>
      <c r="B1216">
        <v>2333</v>
      </c>
      <c r="C1216" s="1">
        <v>43533</v>
      </c>
      <c r="D1216">
        <v>4</v>
      </c>
      <c r="E1216">
        <v>8.4</v>
      </c>
      <c r="F1216">
        <v>662</v>
      </c>
      <c r="G1216">
        <v>3145</v>
      </c>
      <c r="H1216" t="s">
        <v>15</v>
      </c>
      <c r="I1216">
        <f t="shared" si="18"/>
        <v>3.52416918429003</v>
      </c>
    </row>
    <row r="1217" spans="1:9" x14ac:dyDescent="0.3">
      <c r="A1217" t="s">
        <v>98</v>
      </c>
      <c r="B1217">
        <v>2266</v>
      </c>
      <c r="C1217" s="1">
        <v>43533</v>
      </c>
      <c r="D1217">
        <v>5</v>
      </c>
      <c r="E1217">
        <v>8.4</v>
      </c>
      <c r="F1217">
        <v>675</v>
      </c>
      <c r="G1217">
        <v>3145</v>
      </c>
      <c r="H1217" t="s">
        <v>15</v>
      </c>
      <c r="I1217">
        <f t="shared" si="18"/>
        <v>3.357037037037037</v>
      </c>
    </row>
    <row r="1218" spans="1:9" x14ac:dyDescent="0.3">
      <c r="A1218" t="s">
        <v>98</v>
      </c>
      <c r="B1218">
        <v>2207</v>
      </c>
      <c r="C1218" s="1">
        <v>43526</v>
      </c>
      <c r="D1218">
        <v>4</v>
      </c>
      <c r="E1218">
        <v>8.4</v>
      </c>
      <c r="F1218">
        <v>669</v>
      </c>
      <c r="G1218">
        <v>3145</v>
      </c>
      <c r="H1218" t="s">
        <v>15</v>
      </c>
      <c r="I1218">
        <f t="shared" ref="I1218:I1281" si="19">B1218/F1218</f>
        <v>3.2989536621823619</v>
      </c>
    </row>
    <row r="1219" spans="1:9" x14ac:dyDescent="0.3">
      <c r="A1219" t="s">
        <v>98</v>
      </c>
      <c r="B1219">
        <v>2117</v>
      </c>
      <c r="C1219" s="1">
        <v>43547</v>
      </c>
      <c r="D1219">
        <v>4</v>
      </c>
      <c r="E1219">
        <v>8.4</v>
      </c>
      <c r="F1219">
        <v>670</v>
      </c>
      <c r="G1219">
        <v>3145</v>
      </c>
      <c r="H1219" t="s">
        <v>15</v>
      </c>
      <c r="I1219">
        <f t="shared" si="19"/>
        <v>3.1597014925373132</v>
      </c>
    </row>
    <row r="1220" spans="1:9" x14ac:dyDescent="0.3">
      <c r="A1220" t="s">
        <v>98</v>
      </c>
      <c r="B1220">
        <v>2206</v>
      </c>
      <c r="C1220" s="1">
        <v>43526</v>
      </c>
      <c r="D1220">
        <v>3</v>
      </c>
      <c r="E1220">
        <v>8.4</v>
      </c>
      <c r="F1220">
        <v>741</v>
      </c>
      <c r="G1220">
        <v>3145</v>
      </c>
      <c r="H1220" t="s">
        <v>15</v>
      </c>
      <c r="I1220">
        <f t="shared" si="19"/>
        <v>2.9770580296896085</v>
      </c>
    </row>
    <row r="1221" spans="1:9" x14ac:dyDescent="0.3">
      <c r="A1221" t="s">
        <v>98</v>
      </c>
      <c r="B1221">
        <v>1260</v>
      </c>
      <c r="C1221" s="1">
        <v>43526</v>
      </c>
      <c r="D1221">
        <v>3</v>
      </c>
      <c r="E1221">
        <v>8.4</v>
      </c>
      <c r="F1221">
        <v>568</v>
      </c>
      <c r="G1221">
        <v>3145</v>
      </c>
      <c r="H1221" t="s">
        <v>15</v>
      </c>
      <c r="I1221">
        <f t="shared" si="19"/>
        <v>2.2183098591549295</v>
      </c>
    </row>
    <row r="1222" spans="1:9" x14ac:dyDescent="0.3">
      <c r="A1222" t="s">
        <v>98</v>
      </c>
      <c r="B1222">
        <v>1705</v>
      </c>
      <c r="C1222" s="1">
        <v>43533</v>
      </c>
      <c r="D1222">
        <v>3</v>
      </c>
      <c r="E1222">
        <v>8.4</v>
      </c>
      <c r="F1222">
        <v>855</v>
      </c>
      <c r="G1222">
        <v>3145</v>
      </c>
      <c r="H1222" t="s">
        <v>15</v>
      </c>
      <c r="I1222">
        <f t="shared" si="19"/>
        <v>1.9941520467836258</v>
      </c>
    </row>
    <row r="1223" spans="1:9" x14ac:dyDescent="0.3">
      <c r="A1223" t="s">
        <v>98</v>
      </c>
      <c r="B1223">
        <v>1362</v>
      </c>
      <c r="C1223" s="1">
        <v>43547</v>
      </c>
      <c r="D1223">
        <v>3</v>
      </c>
      <c r="E1223">
        <v>8.4</v>
      </c>
      <c r="F1223">
        <v>744</v>
      </c>
      <c r="G1223">
        <v>3145</v>
      </c>
      <c r="H1223" t="s">
        <v>15</v>
      </c>
      <c r="I1223">
        <f t="shared" si="19"/>
        <v>1.8306451612903225</v>
      </c>
    </row>
    <row r="1224" spans="1:9" x14ac:dyDescent="0.3">
      <c r="A1224" t="s">
        <v>98</v>
      </c>
      <c r="B1224">
        <v>1709</v>
      </c>
      <c r="C1224" s="1">
        <v>43519</v>
      </c>
      <c r="D1224">
        <v>4</v>
      </c>
      <c r="E1224">
        <v>8.4</v>
      </c>
      <c r="F1224">
        <v>998</v>
      </c>
      <c r="G1224">
        <v>3145</v>
      </c>
      <c r="H1224" t="s">
        <v>15</v>
      </c>
      <c r="I1224">
        <f t="shared" si="19"/>
        <v>1.7124248496993988</v>
      </c>
    </row>
    <row r="1225" spans="1:9" x14ac:dyDescent="0.3">
      <c r="A1225" t="s">
        <v>99</v>
      </c>
      <c r="B1225">
        <v>1284</v>
      </c>
      <c r="C1225" s="1">
        <v>43533</v>
      </c>
      <c r="D1225">
        <v>4</v>
      </c>
      <c r="E1225">
        <v>4.3</v>
      </c>
      <c r="F1225">
        <v>193</v>
      </c>
      <c r="G1225">
        <v>3032</v>
      </c>
      <c r="H1225" t="s">
        <v>9</v>
      </c>
      <c r="I1225">
        <f t="shared" si="19"/>
        <v>6.6528497409326421</v>
      </c>
    </row>
    <row r="1226" spans="1:9" x14ac:dyDescent="0.3">
      <c r="A1226" t="s">
        <v>99</v>
      </c>
      <c r="B1226">
        <v>1451</v>
      </c>
      <c r="C1226" s="1">
        <v>43547</v>
      </c>
      <c r="D1226">
        <v>4</v>
      </c>
      <c r="E1226">
        <v>4.3</v>
      </c>
      <c r="F1226">
        <v>333</v>
      </c>
      <c r="G1226">
        <v>3032</v>
      </c>
      <c r="H1226" t="s">
        <v>9</v>
      </c>
      <c r="I1226">
        <f t="shared" si="19"/>
        <v>4.3573573573573574</v>
      </c>
    </row>
    <row r="1227" spans="1:9" x14ac:dyDescent="0.3">
      <c r="A1227" t="s">
        <v>99</v>
      </c>
      <c r="B1227">
        <v>1304</v>
      </c>
      <c r="C1227" s="1">
        <v>43519</v>
      </c>
      <c r="D1227">
        <v>4</v>
      </c>
      <c r="E1227">
        <v>4.3</v>
      </c>
      <c r="F1227">
        <v>406</v>
      </c>
      <c r="G1227">
        <v>3032</v>
      </c>
      <c r="H1227" t="s">
        <v>9</v>
      </c>
      <c r="I1227">
        <f t="shared" si="19"/>
        <v>3.2118226600985222</v>
      </c>
    </row>
    <row r="1228" spans="1:9" x14ac:dyDescent="0.3">
      <c r="A1228" t="s">
        <v>99</v>
      </c>
      <c r="B1228">
        <v>1016</v>
      </c>
      <c r="C1228" s="1">
        <v>43519</v>
      </c>
      <c r="D1228">
        <v>3</v>
      </c>
      <c r="E1228">
        <v>4.3</v>
      </c>
      <c r="F1228">
        <v>530</v>
      </c>
      <c r="G1228">
        <v>3032</v>
      </c>
      <c r="H1228" t="s">
        <v>9</v>
      </c>
      <c r="I1228">
        <f t="shared" si="19"/>
        <v>1.9169811320754717</v>
      </c>
    </row>
    <row r="1229" spans="1:9" x14ac:dyDescent="0.3">
      <c r="A1229" t="s">
        <v>99</v>
      </c>
      <c r="B1229">
        <v>1254</v>
      </c>
      <c r="C1229" s="1">
        <v>43477</v>
      </c>
      <c r="D1229">
        <v>2</v>
      </c>
      <c r="E1229">
        <v>4.3</v>
      </c>
      <c r="F1229">
        <v>703</v>
      </c>
      <c r="G1229">
        <v>3032</v>
      </c>
      <c r="H1229" t="s">
        <v>9</v>
      </c>
      <c r="I1229">
        <f t="shared" si="19"/>
        <v>1.7837837837837838</v>
      </c>
    </row>
    <row r="1230" spans="1:9" x14ac:dyDescent="0.3">
      <c r="A1230" t="s">
        <v>99</v>
      </c>
      <c r="B1230">
        <v>1436</v>
      </c>
      <c r="C1230" s="1">
        <v>43526</v>
      </c>
      <c r="D1230">
        <v>3</v>
      </c>
      <c r="E1230">
        <v>4.3</v>
      </c>
      <c r="F1230">
        <v>899</v>
      </c>
      <c r="G1230">
        <v>3032</v>
      </c>
      <c r="H1230" t="s">
        <v>9</v>
      </c>
      <c r="I1230">
        <f t="shared" si="19"/>
        <v>1.5973303670745274</v>
      </c>
    </row>
    <row r="1231" spans="1:9" x14ac:dyDescent="0.3">
      <c r="A1231" t="s">
        <v>99</v>
      </c>
      <c r="B1231">
        <v>531</v>
      </c>
      <c r="C1231" s="1">
        <v>43547</v>
      </c>
      <c r="D1231">
        <v>2</v>
      </c>
      <c r="E1231">
        <v>4.3</v>
      </c>
      <c r="F1231">
        <v>4649</v>
      </c>
      <c r="G1231">
        <v>3032</v>
      </c>
      <c r="H1231" t="s">
        <v>9</v>
      </c>
      <c r="I1231">
        <f t="shared" si="19"/>
        <v>0.11421811142181114</v>
      </c>
    </row>
    <row r="1232" spans="1:9" x14ac:dyDescent="0.3">
      <c r="A1232" t="s">
        <v>100</v>
      </c>
      <c r="B1232">
        <v>1209</v>
      </c>
      <c r="C1232" s="1">
        <v>43519</v>
      </c>
      <c r="D1232">
        <v>3</v>
      </c>
      <c r="E1232">
        <v>11.4</v>
      </c>
      <c r="F1232">
        <v>382</v>
      </c>
      <c r="G1232">
        <v>3204</v>
      </c>
      <c r="H1232" t="s">
        <v>15</v>
      </c>
      <c r="I1232">
        <f t="shared" si="19"/>
        <v>3.1649214659685865</v>
      </c>
    </row>
    <row r="1233" spans="1:9" x14ac:dyDescent="0.3">
      <c r="A1233" t="s">
        <v>100</v>
      </c>
      <c r="B1233">
        <v>1735</v>
      </c>
      <c r="C1233" s="1">
        <v>43477</v>
      </c>
      <c r="D1233">
        <v>4</v>
      </c>
      <c r="E1233">
        <v>11.4</v>
      </c>
      <c r="F1233">
        <v>629</v>
      </c>
      <c r="G1233">
        <v>3204</v>
      </c>
      <c r="H1233" t="s">
        <v>15</v>
      </c>
      <c r="I1233">
        <f t="shared" si="19"/>
        <v>2.7583465818759936</v>
      </c>
    </row>
    <row r="1234" spans="1:9" x14ac:dyDescent="0.3">
      <c r="A1234" t="s">
        <v>100</v>
      </c>
      <c r="B1234">
        <v>1824</v>
      </c>
      <c r="C1234" s="1">
        <v>43477</v>
      </c>
      <c r="D1234">
        <v>4</v>
      </c>
      <c r="E1234">
        <v>11.4</v>
      </c>
      <c r="F1234">
        <v>677</v>
      </c>
      <c r="G1234">
        <v>3204</v>
      </c>
      <c r="H1234" t="s">
        <v>15</v>
      </c>
      <c r="I1234">
        <f t="shared" si="19"/>
        <v>2.6942392909896604</v>
      </c>
    </row>
    <row r="1235" spans="1:9" x14ac:dyDescent="0.3">
      <c r="A1235" t="s">
        <v>100</v>
      </c>
      <c r="B1235">
        <v>1766</v>
      </c>
      <c r="C1235" s="1">
        <v>43526</v>
      </c>
      <c r="D1235">
        <v>3</v>
      </c>
      <c r="E1235">
        <v>11.4</v>
      </c>
      <c r="F1235">
        <v>709</v>
      </c>
      <c r="G1235">
        <v>3204</v>
      </c>
      <c r="H1235" t="s">
        <v>15</v>
      </c>
      <c r="I1235">
        <f t="shared" si="19"/>
        <v>2.4908321579689705</v>
      </c>
    </row>
    <row r="1236" spans="1:9" x14ac:dyDescent="0.3">
      <c r="A1236" t="s">
        <v>167</v>
      </c>
      <c r="B1236">
        <v>419</v>
      </c>
      <c r="C1236" s="1">
        <v>43526</v>
      </c>
      <c r="D1236">
        <v>3</v>
      </c>
      <c r="E1236">
        <v>17.399999999999999</v>
      </c>
      <c r="F1236">
        <v>330</v>
      </c>
      <c r="G1236">
        <v>3048</v>
      </c>
      <c r="H1236" t="s">
        <v>34</v>
      </c>
      <c r="I1236">
        <f t="shared" si="19"/>
        <v>1.2696969696969698</v>
      </c>
    </row>
    <row r="1237" spans="1:9" x14ac:dyDescent="0.3">
      <c r="A1237" t="s">
        <v>167</v>
      </c>
      <c r="B1237">
        <v>527</v>
      </c>
      <c r="C1237" s="1">
        <v>43547</v>
      </c>
      <c r="D1237">
        <v>3</v>
      </c>
      <c r="E1237">
        <v>17.399999999999999</v>
      </c>
      <c r="F1237">
        <v>517</v>
      </c>
      <c r="G1237">
        <v>3048</v>
      </c>
      <c r="H1237" t="s">
        <v>34</v>
      </c>
      <c r="I1237">
        <f t="shared" si="19"/>
        <v>1.0193423597678917</v>
      </c>
    </row>
    <row r="1238" spans="1:9" x14ac:dyDescent="0.3">
      <c r="A1238" t="s">
        <v>167</v>
      </c>
      <c r="B1238">
        <v>483</v>
      </c>
      <c r="C1238" s="1">
        <v>43547</v>
      </c>
      <c r="D1238">
        <v>3</v>
      </c>
      <c r="E1238">
        <v>17.399999999999999</v>
      </c>
      <c r="F1238">
        <v>482</v>
      </c>
      <c r="G1238">
        <v>3048</v>
      </c>
      <c r="H1238" t="s">
        <v>34</v>
      </c>
      <c r="I1238">
        <f t="shared" si="19"/>
        <v>1.0020746887966805</v>
      </c>
    </row>
    <row r="1239" spans="1:9" x14ac:dyDescent="0.3">
      <c r="A1239" t="s">
        <v>167</v>
      </c>
      <c r="B1239">
        <v>794</v>
      </c>
      <c r="C1239" s="1">
        <v>43505</v>
      </c>
      <c r="D1239">
        <v>7</v>
      </c>
      <c r="E1239">
        <v>17.399999999999999</v>
      </c>
      <c r="F1239">
        <v>860</v>
      </c>
      <c r="G1239">
        <v>3048</v>
      </c>
      <c r="H1239" t="s">
        <v>34</v>
      </c>
      <c r="I1239">
        <f t="shared" si="19"/>
        <v>0.92325581395348832</v>
      </c>
    </row>
    <row r="1240" spans="1:9" x14ac:dyDescent="0.3">
      <c r="A1240" t="s">
        <v>167</v>
      </c>
      <c r="B1240">
        <v>519</v>
      </c>
      <c r="C1240" s="1">
        <v>43547</v>
      </c>
      <c r="D1240">
        <v>3</v>
      </c>
      <c r="E1240">
        <v>17.399999999999999</v>
      </c>
      <c r="F1240">
        <v>580</v>
      </c>
      <c r="G1240">
        <v>3048</v>
      </c>
      <c r="H1240" t="s">
        <v>34</v>
      </c>
      <c r="I1240">
        <f t="shared" si="19"/>
        <v>0.89482758620689651</v>
      </c>
    </row>
    <row r="1241" spans="1:9" x14ac:dyDescent="0.3">
      <c r="A1241" t="s">
        <v>167</v>
      </c>
      <c r="B1241">
        <v>533</v>
      </c>
      <c r="C1241" s="1">
        <v>43519</v>
      </c>
      <c r="D1241">
        <v>3</v>
      </c>
      <c r="E1241">
        <v>17.399999999999999</v>
      </c>
      <c r="F1241">
        <v>601</v>
      </c>
      <c r="G1241">
        <v>3048</v>
      </c>
      <c r="H1241" t="s">
        <v>34</v>
      </c>
      <c r="I1241">
        <f t="shared" si="19"/>
        <v>0.88685524126455906</v>
      </c>
    </row>
    <row r="1242" spans="1:9" x14ac:dyDescent="0.3">
      <c r="A1242" t="s">
        <v>167</v>
      </c>
      <c r="B1242">
        <v>470</v>
      </c>
      <c r="C1242" s="1">
        <v>43547</v>
      </c>
      <c r="D1242">
        <v>4</v>
      </c>
      <c r="E1242">
        <v>17.399999999999999</v>
      </c>
      <c r="F1242">
        <v>539</v>
      </c>
      <c r="G1242">
        <v>3048</v>
      </c>
      <c r="H1242" t="s">
        <v>34</v>
      </c>
      <c r="I1242">
        <f t="shared" si="19"/>
        <v>0.8719851576994434</v>
      </c>
    </row>
    <row r="1243" spans="1:9" x14ac:dyDescent="0.3">
      <c r="A1243" t="s">
        <v>167</v>
      </c>
      <c r="B1243">
        <v>574</v>
      </c>
      <c r="C1243" s="1">
        <v>43526</v>
      </c>
      <c r="D1243">
        <v>3</v>
      </c>
      <c r="E1243">
        <v>17.399999999999999</v>
      </c>
      <c r="F1243">
        <v>665</v>
      </c>
      <c r="G1243">
        <v>3048</v>
      </c>
      <c r="H1243" t="s">
        <v>34</v>
      </c>
      <c r="I1243">
        <f t="shared" si="19"/>
        <v>0.86315789473684212</v>
      </c>
    </row>
    <row r="1244" spans="1:9" x14ac:dyDescent="0.3">
      <c r="A1244" t="s">
        <v>167</v>
      </c>
      <c r="B1244">
        <v>499</v>
      </c>
      <c r="C1244" s="1">
        <v>43533</v>
      </c>
      <c r="D1244">
        <v>3</v>
      </c>
      <c r="E1244">
        <v>17.399999999999999</v>
      </c>
      <c r="F1244">
        <v>657</v>
      </c>
      <c r="G1244">
        <v>3048</v>
      </c>
      <c r="H1244" t="s">
        <v>34</v>
      </c>
      <c r="I1244">
        <f t="shared" si="19"/>
        <v>0.75951293759512939</v>
      </c>
    </row>
    <row r="1245" spans="1:9" x14ac:dyDescent="0.3">
      <c r="A1245" t="s">
        <v>167</v>
      </c>
      <c r="B1245">
        <v>451</v>
      </c>
      <c r="C1245" s="1">
        <v>43547</v>
      </c>
      <c r="D1245">
        <v>3</v>
      </c>
      <c r="E1245">
        <v>17.399999999999999</v>
      </c>
      <c r="F1245">
        <v>665</v>
      </c>
      <c r="G1245">
        <v>3048</v>
      </c>
      <c r="H1245" t="s">
        <v>34</v>
      </c>
      <c r="I1245">
        <f t="shared" si="19"/>
        <v>0.67819548872180446</v>
      </c>
    </row>
    <row r="1246" spans="1:9" x14ac:dyDescent="0.3">
      <c r="A1246" t="s">
        <v>167</v>
      </c>
      <c r="B1246">
        <v>592</v>
      </c>
      <c r="C1246" s="1">
        <v>43512</v>
      </c>
      <c r="D1246">
        <v>3</v>
      </c>
      <c r="E1246">
        <v>17.399999999999999</v>
      </c>
      <c r="F1246">
        <v>876</v>
      </c>
      <c r="G1246">
        <v>3048</v>
      </c>
      <c r="H1246" t="s">
        <v>34</v>
      </c>
      <c r="I1246">
        <f t="shared" si="19"/>
        <v>0.67579908675799083</v>
      </c>
    </row>
    <row r="1247" spans="1:9" x14ac:dyDescent="0.3">
      <c r="A1247" t="s">
        <v>101</v>
      </c>
      <c r="B1247">
        <v>410</v>
      </c>
      <c r="C1247" s="1">
        <v>43477</v>
      </c>
      <c r="D1247">
        <v>3</v>
      </c>
      <c r="E1247">
        <v>31.7</v>
      </c>
      <c r="F1247">
        <v>469</v>
      </c>
      <c r="G1247">
        <v>3337</v>
      </c>
      <c r="H1247" t="s">
        <v>102</v>
      </c>
      <c r="I1247">
        <f t="shared" si="19"/>
        <v>0.87420042643923246</v>
      </c>
    </row>
    <row r="1248" spans="1:9" x14ac:dyDescent="0.3">
      <c r="A1248" t="s">
        <v>101</v>
      </c>
      <c r="B1248">
        <v>504</v>
      </c>
      <c r="C1248" s="1">
        <v>43526</v>
      </c>
      <c r="D1248">
        <v>4</v>
      </c>
      <c r="E1248">
        <v>31.7</v>
      </c>
      <c r="F1248">
        <v>619</v>
      </c>
      <c r="G1248">
        <v>3337</v>
      </c>
      <c r="H1248" t="s">
        <v>102</v>
      </c>
      <c r="I1248">
        <f t="shared" si="19"/>
        <v>0.81421647819063003</v>
      </c>
    </row>
    <row r="1249" spans="1:9" x14ac:dyDescent="0.3">
      <c r="A1249" t="s">
        <v>101</v>
      </c>
      <c r="B1249">
        <v>422</v>
      </c>
      <c r="C1249" s="1">
        <v>43505</v>
      </c>
      <c r="D1249">
        <v>4</v>
      </c>
      <c r="E1249">
        <v>31.7</v>
      </c>
      <c r="F1249">
        <v>615</v>
      </c>
      <c r="G1249">
        <v>3337</v>
      </c>
      <c r="H1249" t="s">
        <v>102</v>
      </c>
      <c r="I1249">
        <f t="shared" si="19"/>
        <v>0.68617886178861787</v>
      </c>
    </row>
    <row r="1250" spans="1:9" x14ac:dyDescent="0.3">
      <c r="A1250" t="s">
        <v>101</v>
      </c>
      <c r="B1250">
        <v>424</v>
      </c>
      <c r="C1250" s="1">
        <v>43519</v>
      </c>
      <c r="D1250">
        <v>3</v>
      </c>
      <c r="E1250">
        <v>31.7</v>
      </c>
      <c r="F1250">
        <v>632</v>
      </c>
      <c r="G1250">
        <v>3337</v>
      </c>
      <c r="H1250" t="s">
        <v>102</v>
      </c>
      <c r="I1250">
        <f t="shared" si="19"/>
        <v>0.67088607594936711</v>
      </c>
    </row>
    <row r="1251" spans="1:9" x14ac:dyDescent="0.3">
      <c r="A1251" t="s">
        <v>101</v>
      </c>
      <c r="B1251">
        <v>361</v>
      </c>
      <c r="C1251" s="1">
        <v>43519</v>
      </c>
      <c r="D1251">
        <v>3</v>
      </c>
      <c r="E1251">
        <v>31.7</v>
      </c>
      <c r="F1251">
        <v>588</v>
      </c>
      <c r="G1251">
        <v>3337</v>
      </c>
      <c r="H1251" t="s">
        <v>102</v>
      </c>
      <c r="I1251">
        <f t="shared" si="19"/>
        <v>0.61394557823129248</v>
      </c>
    </row>
    <row r="1252" spans="1:9" x14ac:dyDescent="0.3">
      <c r="A1252" t="s">
        <v>101</v>
      </c>
      <c r="B1252">
        <v>499</v>
      </c>
      <c r="C1252" s="1">
        <v>43526</v>
      </c>
      <c r="D1252">
        <v>3</v>
      </c>
      <c r="E1252">
        <v>31.7</v>
      </c>
      <c r="F1252">
        <v>947</v>
      </c>
      <c r="G1252">
        <v>3337</v>
      </c>
      <c r="H1252" t="s">
        <v>102</v>
      </c>
      <c r="I1252">
        <f t="shared" si="19"/>
        <v>0.52692713833157334</v>
      </c>
    </row>
    <row r="1253" spans="1:9" x14ac:dyDescent="0.3">
      <c r="A1253" t="s">
        <v>168</v>
      </c>
      <c r="B1253">
        <v>474</v>
      </c>
      <c r="C1253" s="1">
        <v>43519</v>
      </c>
      <c r="D1253">
        <v>3</v>
      </c>
      <c r="E1253">
        <v>29.8</v>
      </c>
      <c r="F1253">
        <v>618</v>
      </c>
      <c r="G1253">
        <v>3338</v>
      </c>
      <c r="H1253" t="s">
        <v>102</v>
      </c>
      <c r="I1253">
        <f t="shared" si="19"/>
        <v>0.76699029126213591</v>
      </c>
    </row>
    <row r="1254" spans="1:9" x14ac:dyDescent="0.3">
      <c r="A1254" t="s">
        <v>168</v>
      </c>
      <c r="B1254">
        <v>455</v>
      </c>
      <c r="C1254" s="1">
        <v>43547</v>
      </c>
      <c r="D1254">
        <v>3</v>
      </c>
      <c r="E1254">
        <v>29.8</v>
      </c>
      <c r="F1254">
        <v>611</v>
      </c>
      <c r="G1254">
        <v>3338</v>
      </c>
      <c r="H1254" t="s">
        <v>102</v>
      </c>
      <c r="I1254">
        <f t="shared" si="19"/>
        <v>0.74468085106382975</v>
      </c>
    </row>
    <row r="1255" spans="1:9" x14ac:dyDescent="0.3">
      <c r="A1255" t="s">
        <v>168</v>
      </c>
      <c r="B1255">
        <v>425</v>
      </c>
      <c r="C1255" s="1">
        <v>43519</v>
      </c>
      <c r="D1255">
        <v>3</v>
      </c>
      <c r="E1255">
        <v>29.8</v>
      </c>
      <c r="F1255">
        <v>600</v>
      </c>
      <c r="G1255">
        <v>3338</v>
      </c>
      <c r="H1255" t="s">
        <v>102</v>
      </c>
      <c r="I1255">
        <f t="shared" si="19"/>
        <v>0.70833333333333337</v>
      </c>
    </row>
    <row r="1256" spans="1:9" x14ac:dyDescent="0.3">
      <c r="A1256" t="s">
        <v>168</v>
      </c>
      <c r="B1256">
        <v>418</v>
      </c>
      <c r="C1256" s="1">
        <v>43505</v>
      </c>
      <c r="D1256">
        <v>4</v>
      </c>
      <c r="E1256">
        <v>29.8</v>
      </c>
      <c r="F1256">
        <v>600</v>
      </c>
      <c r="G1256">
        <v>3338</v>
      </c>
      <c r="H1256" t="s">
        <v>102</v>
      </c>
      <c r="I1256">
        <f t="shared" si="19"/>
        <v>0.69666666666666666</v>
      </c>
    </row>
    <row r="1257" spans="1:9" x14ac:dyDescent="0.3">
      <c r="A1257" t="s">
        <v>168</v>
      </c>
      <c r="B1257">
        <v>426</v>
      </c>
      <c r="C1257" s="1">
        <v>43505</v>
      </c>
      <c r="D1257">
        <v>3</v>
      </c>
      <c r="E1257">
        <v>29.8</v>
      </c>
      <c r="F1257">
        <v>615</v>
      </c>
      <c r="G1257">
        <v>3338</v>
      </c>
      <c r="H1257" t="s">
        <v>102</v>
      </c>
      <c r="I1257">
        <f t="shared" si="19"/>
        <v>0.69268292682926824</v>
      </c>
    </row>
    <row r="1258" spans="1:9" x14ac:dyDescent="0.3">
      <c r="A1258" t="s">
        <v>168</v>
      </c>
      <c r="B1258">
        <v>391</v>
      </c>
      <c r="C1258" s="1">
        <v>43540</v>
      </c>
      <c r="D1258">
        <v>3</v>
      </c>
      <c r="E1258">
        <v>29.8</v>
      </c>
      <c r="F1258">
        <v>602</v>
      </c>
      <c r="G1258">
        <v>3338</v>
      </c>
      <c r="H1258" t="s">
        <v>102</v>
      </c>
      <c r="I1258">
        <f t="shared" si="19"/>
        <v>0.64950166112956809</v>
      </c>
    </row>
    <row r="1259" spans="1:9" x14ac:dyDescent="0.3">
      <c r="A1259" t="s">
        <v>168</v>
      </c>
      <c r="B1259">
        <v>1157</v>
      </c>
      <c r="C1259" s="1">
        <v>43526</v>
      </c>
      <c r="D1259">
        <v>3</v>
      </c>
      <c r="E1259">
        <v>29.8</v>
      </c>
      <c r="F1259">
        <v>2156</v>
      </c>
      <c r="G1259">
        <v>3338</v>
      </c>
      <c r="H1259" t="s">
        <v>102</v>
      </c>
      <c r="I1259">
        <f t="shared" si="19"/>
        <v>0.5366419294990723</v>
      </c>
    </row>
    <row r="1260" spans="1:9" x14ac:dyDescent="0.3">
      <c r="A1260" t="s">
        <v>168</v>
      </c>
      <c r="B1260">
        <v>334</v>
      </c>
      <c r="C1260" s="1">
        <v>43526</v>
      </c>
      <c r="D1260">
        <v>3</v>
      </c>
      <c r="E1260">
        <v>29.8</v>
      </c>
      <c r="F1260">
        <v>623</v>
      </c>
      <c r="G1260">
        <v>3338</v>
      </c>
      <c r="H1260" t="s">
        <v>102</v>
      </c>
      <c r="I1260">
        <f t="shared" si="19"/>
        <v>0.536115569823435</v>
      </c>
    </row>
    <row r="1261" spans="1:9" x14ac:dyDescent="0.3">
      <c r="A1261" t="s">
        <v>168</v>
      </c>
      <c r="B1261">
        <v>898</v>
      </c>
      <c r="C1261" s="1">
        <v>43519</v>
      </c>
      <c r="D1261">
        <v>3</v>
      </c>
      <c r="E1261">
        <v>29.8</v>
      </c>
      <c r="F1261">
        <v>1722</v>
      </c>
      <c r="G1261">
        <v>3338</v>
      </c>
      <c r="H1261" t="s">
        <v>102</v>
      </c>
      <c r="I1261">
        <f t="shared" si="19"/>
        <v>0.521486643437863</v>
      </c>
    </row>
    <row r="1262" spans="1:9" x14ac:dyDescent="0.3">
      <c r="A1262" t="s">
        <v>103</v>
      </c>
      <c r="B1262">
        <v>528</v>
      </c>
      <c r="C1262" s="1">
        <v>43477</v>
      </c>
      <c r="D1262">
        <v>3</v>
      </c>
      <c r="E1262">
        <v>31.7</v>
      </c>
      <c r="F1262">
        <v>813</v>
      </c>
      <c r="G1262">
        <v>3337</v>
      </c>
      <c r="H1262" t="s">
        <v>54</v>
      </c>
      <c r="I1262">
        <f t="shared" si="19"/>
        <v>0.64944649446494462</v>
      </c>
    </row>
    <row r="1263" spans="1:9" x14ac:dyDescent="0.3">
      <c r="A1263" t="s">
        <v>103</v>
      </c>
      <c r="B1263">
        <v>432</v>
      </c>
      <c r="C1263" s="1">
        <v>43519</v>
      </c>
      <c r="D1263">
        <v>4</v>
      </c>
      <c r="E1263">
        <v>31.7</v>
      </c>
      <c r="F1263">
        <v>748</v>
      </c>
      <c r="G1263">
        <v>3337</v>
      </c>
      <c r="H1263" t="s">
        <v>54</v>
      </c>
      <c r="I1263">
        <f t="shared" si="19"/>
        <v>0.57754010695187163</v>
      </c>
    </row>
    <row r="1264" spans="1:9" x14ac:dyDescent="0.3">
      <c r="A1264" t="s">
        <v>103</v>
      </c>
      <c r="B1264">
        <v>375</v>
      </c>
      <c r="C1264" s="1">
        <v>43526</v>
      </c>
      <c r="D1264">
        <v>3</v>
      </c>
      <c r="E1264">
        <v>31.7</v>
      </c>
      <c r="F1264">
        <v>688</v>
      </c>
      <c r="G1264">
        <v>3337</v>
      </c>
      <c r="H1264" t="s">
        <v>54</v>
      </c>
      <c r="I1264">
        <f t="shared" si="19"/>
        <v>0.54505813953488369</v>
      </c>
    </row>
    <row r="1265" spans="1:9" x14ac:dyDescent="0.3">
      <c r="A1265" t="s">
        <v>103</v>
      </c>
      <c r="B1265">
        <v>573</v>
      </c>
      <c r="C1265" s="1">
        <v>43519</v>
      </c>
      <c r="D1265">
        <v>3</v>
      </c>
      <c r="E1265">
        <v>31.7</v>
      </c>
      <c r="F1265">
        <v>1064</v>
      </c>
      <c r="G1265">
        <v>3337</v>
      </c>
      <c r="H1265" t="s">
        <v>54</v>
      </c>
      <c r="I1265">
        <f t="shared" si="19"/>
        <v>0.5385338345864662</v>
      </c>
    </row>
    <row r="1266" spans="1:9" x14ac:dyDescent="0.3">
      <c r="A1266" t="s">
        <v>103</v>
      </c>
      <c r="B1266">
        <v>476</v>
      </c>
      <c r="C1266" s="1">
        <v>43547</v>
      </c>
      <c r="D1266">
        <v>3</v>
      </c>
      <c r="E1266">
        <v>31.7</v>
      </c>
      <c r="F1266">
        <v>890</v>
      </c>
      <c r="G1266">
        <v>3337</v>
      </c>
      <c r="H1266" t="s">
        <v>54</v>
      </c>
      <c r="I1266">
        <f t="shared" si="19"/>
        <v>0.53483146067415732</v>
      </c>
    </row>
    <row r="1267" spans="1:9" x14ac:dyDescent="0.3">
      <c r="A1267" t="s">
        <v>104</v>
      </c>
      <c r="B1267">
        <v>1132</v>
      </c>
      <c r="C1267" s="1">
        <v>43505</v>
      </c>
      <c r="D1267">
        <v>3</v>
      </c>
      <c r="E1267">
        <v>20</v>
      </c>
      <c r="F1267">
        <v>304</v>
      </c>
      <c r="G1267">
        <v>3194</v>
      </c>
      <c r="H1267" t="s">
        <v>17</v>
      </c>
      <c r="I1267">
        <f t="shared" si="19"/>
        <v>3.7236842105263159</v>
      </c>
    </row>
    <row r="1268" spans="1:9" x14ac:dyDescent="0.3">
      <c r="A1268" t="s">
        <v>104</v>
      </c>
      <c r="B1268">
        <v>1542</v>
      </c>
      <c r="C1268" s="1">
        <v>43547</v>
      </c>
      <c r="D1268">
        <v>4</v>
      </c>
      <c r="E1268">
        <v>20</v>
      </c>
      <c r="F1268">
        <v>607</v>
      </c>
      <c r="G1268">
        <v>3194</v>
      </c>
      <c r="H1268" t="s">
        <v>17</v>
      </c>
      <c r="I1268">
        <f t="shared" si="19"/>
        <v>2.5403624382207579</v>
      </c>
    </row>
    <row r="1269" spans="1:9" x14ac:dyDescent="0.3">
      <c r="A1269" t="s">
        <v>104</v>
      </c>
      <c r="B1269">
        <v>990</v>
      </c>
      <c r="C1269" s="1">
        <v>43519</v>
      </c>
      <c r="D1269">
        <v>3</v>
      </c>
      <c r="E1269">
        <v>20</v>
      </c>
      <c r="F1269">
        <v>398</v>
      </c>
      <c r="G1269">
        <v>3194</v>
      </c>
      <c r="H1269" t="s">
        <v>17</v>
      </c>
      <c r="I1269">
        <f t="shared" si="19"/>
        <v>2.487437185929648</v>
      </c>
    </row>
    <row r="1270" spans="1:9" x14ac:dyDescent="0.3">
      <c r="A1270" t="s">
        <v>104</v>
      </c>
      <c r="B1270">
        <v>1466</v>
      </c>
      <c r="C1270" s="1">
        <v>43505</v>
      </c>
      <c r="D1270">
        <v>3</v>
      </c>
      <c r="E1270">
        <v>20</v>
      </c>
      <c r="F1270">
        <v>607</v>
      </c>
      <c r="G1270">
        <v>3194</v>
      </c>
      <c r="H1270" t="s">
        <v>17</v>
      </c>
      <c r="I1270">
        <f t="shared" si="19"/>
        <v>2.4151565074135091</v>
      </c>
    </row>
    <row r="1271" spans="1:9" x14ac:dyDescent="0.3">
      <c r="A1271" t="s">
        <v>104</v>
      </c>
      <c r="B1271">
        <v>1534</v>
      </c>
      <c r="C1271" s="1">
        <v>43547</v>
      </c>
      <c r="D1271">
        <v>4</v>
      </c>
      <c r="E1271">
        <v>20</v>
      </c>
      <c r="F1271">
        <v>666</v>
      </c>
      <c r="G1271">
        <v>3194</v>
      </c>
      <c r="H1271" t="s">
        <v>17</v>
      </c>
      <c r="I1271">
        <f t="shared" si="19"/>
        <v>2.3033033033033035</v>
      </c>
    </row>
    <row r="1272" spans="1:9" x14ac:dyDescent="0.3">
      <c r="A1272" t="s">
        <v>104</v>
      </c>
      <c r="B1272">
        <v>1281</v>
      </c>
      <c r="C1272" s="1">
        <v>43533</v>
      </c>
      <c r="D1272">
        <v>4</v>
      </c>
      <c r="E1272">
        <v>20</v>
      </c>
      <c r="F1272">
        <v>557</v>
      </c>
      <c r="G1272">
        <v>3194</v>
      </c>
      <c r="H1272" t="s">
        <v>17</v>
      </c>
      <c r="I1272">
        <f t="shared" si="19"/>
        <v>2.2998204667863553</v>
      </c>
    </row>
    <row r="1273" spans="1:9" x14ac:dyDescent="0.3">
      <c r="A1273" t="s">
        <v>104</v>
      </c>
      <c r="B1273">
        <v>1164</v>
      </c>
      <c r="C1273" s="1">
        <v>43526</v>
      </c>
      <c r="D1273">
        <v>4</v>
      </c>
      <c r="E1273">
        <v>20</v>
      </c>
      <c r="F1273">
        <v>581</v>
      </c>
      <c r="G1273">
        <v>3194</v>
      </c>
      <c r="H1273" t="s">
        <v>17</v>
      </c>
      <c r="I1273">
        <f t="shared" si="19"/>
        <v>2.0034423407917386</v>
      </c>
    </row>
    <row r="1274" spans="1:9" x14ac:dyDescent="0.3">
      <c r="A1274" t="s">
        <v>104</v>
      </c>
      <c r="B1274">
        <v>1655</v>
      </c>
      <c r="C1274" s="1">
        <v>43477</v>
      </c>
      <c r="D1274">
        <v>6</v>
      </c>
      <c r="E1274">
        <v>20</v>
      </c>
      <c r="F1274">
        <v>873</v>
      </c>
      <c r="G1274">
        <v>3194</v>
      </c>
      <c r="H1274" t="s">
        <v>17</v>
      </c>
      <c r="I1274">
        <f t="shared" si="19"/>
        <v>1.8957617411225658</v>
      </c>
    </row>
    <row r="1275" spans="1:9" x14ac:dyDescent="0.3">
      <c r="A1275" t="s">
        <v>104</v>
      </c>
      <c r="B1275">
        <v>782</v>
      </c>
      <c r="C1275" s="1">
        <v>43526</v>
      </c>
      <c r="D1275">
        <v>3</v>
      </c>
      <c r="E1275">
        <v>20</v>
      </c>
      <c r="F1275">
        <v>470</v>
      </c>
      <c r="G1275">
        <v>3194</v>
      </c>
      <c r="H1275" t="s">
        <v>17</v>
      </c>
      <c r="I1275">
        <f t="shared" si="19"/>
        <v>1.6638297872340426</v>
      </c>
    </row>
    <row r="1276" spans="1:9" x14ac:dyDescent="0.3">
      <c r="A1276" t="s">
        <v>105</v>
      </c>
      <c r="B1276">
        <v>521</v>
      </c>
      <c r="C1276" s="1">
        <v>43512</v>
      </c>
      <c r="D1276">
        <v>3</v>
      </c>
      <c r="E1276">
        <v>25.9</v>
      </c>
      <c r="F1276">
        <v>244</v>
      </c>
      <c r="G1276">
        <v>3754</v>
      </c>
      <c r="H1276" t="s">
        <v>34</v>
      </c>
      <c r="I1276">
        <f t="shared" si="19"/>
        <v>2.1352459016393444</v>
      </c>
    </row>
    <row r="1277" spans="1:9" x14ac:dyDescent="0.3">
      <c r="A1277" t="s">
        <v>105</v>
      </c>
      <c r="B1277">
        <v>544</v>
      </c>
      <c r="C1277" s="1">
        <v>43526</v>
      </c>
      <c r="D1277">
        <v>4</v>
      </c>
      <c r="E1277">
        <v>25.9</v>
      </c>
      <c r="F1277">
        <v>299</v>
      </c>
      <c r="G1277">
        <v>3754</v>
      </c>
      <c r="H1277" t="s">
        <v>34</v>
      </c>
      <c r="I1277">
        <f t="shared" si="19"/>
        <v>1.8193979933110367</v>
      </c>
    </row>
    <row r="1278" spans="1:9" x14ac:dyDescent="0.3">
      <c r="A1278" t="s">
        <v>105</v>
      </c>
      <c r="B1278">
        <v>551</v>
      </c>
      <c r="C1278" s="1">
        <v>43533</v>
      </c>
      <c r="D1278">
        <v>3</v>
      </c>
      <c r="E1278">
        <v>25.9</v>
      </c>
      <c r="F1278">
        <v>342</v>
      </c>
      <c r="G1278">
        <v>3754</v>
      </c>
      <c r="H1278" t="s">
        <v>34</v>
      </c>
      <c r="I1278">
        <f t="shared" si="19"/>
        <v>1.6111111111111112</v>
      </c>
    </row>
    <row r="1279" spans="1:9" x14ac:dyDescent="0.3">
      <c r="A1279" t="s">
        <v>105</v>
      </c>
      <c r="B1279">
        <v>612</v>
      </c>
      <c r="C1279" s="1">
        <v>43533</v>
      </c>
      <c r="D1279">
        <v>3</v>
      </c>
      <c r="E1279">
        <v>25.9</v>
      </c>
      <c r="F1279">
        <v>381</v>
      </c>
      <c r="G1279">
        <v>3754</v>
      </c>
      <c r="H1279" t="s">
        <v>34</v>
      </c>
      <c r="I1279">
        <f t="shared" si="19"/>
        <v>1.6062992125984252</v>
      </c>
    </row>
    <row r="1280" spans="1:9" x14ac:dyDescent="0.3">
      <c r="A1280" t="s">
        <v>105</v>
      </c>
      <c r="B1280">
        <v>578</v>
      </c>
      <c r="C1280" s="1">
        <v>43477</v>
      </c>
      <c r="D1280">
        <v>3</v>
      </c>
      <c r="E1280">
        <v>25.9</v>
      </c>
      <c r="F1280">
        <v>366</v>
      </c>
      <c r="G1280">
        <v>3754</v>
      </c>
      <c r="H1280" t="s">
        <v>34</v>
      </c>
      <c r="I1280">
        <f t="shared" si="19"/>
        <v>1.5792349726775956</v>
      </c>
    </row>
    <row r="1281" spans="1:9" x14ac:dyDescent="0.3">
      <c r="A1281" t="s">
        <v>105</v>
      </c>
      <c r="B1281">
        <v>605</v>
      </c>
      <c r="C1281" s="1">
        <v>43526</v>
      </c>
      <c r="D1281">
        <v>3</v>
      </c>
      <c r="E1281">
        <v>25.9</v>
      </c>
      <c r="F1281">
        <v>385</v>
      </c>
      <c r="G1281">
        <v>3754</v>
      </c>
      <c r="H1281" t="s">
        <v>34</v>
      </c>
      <c r="I1281">
        <f t="shared" si="19"/>
        <v>1.5714285714285714</v>
      </c>
    </row>
    <row r="1282" spans="1:9" x14ac:dyDescent="0.3">
      <c r="A1282" t="s">
        <v>105</v>
      </c>
      <c r="B1282">
        <v>620</v>
      </c>
      <c r="C1282" s="1">
        <v>43512</v>
      </c>
      <c r="D1282">
        <v>4</v>
      </c>
      <c r="E1282">
        <v>25.9</v>
      </c>
      <c r="F1282">
        <v>422</v>
      </c>
      <c r="G1282">
        <v>3754</v>
      </c>
      <c r="H1282" t="s">
        <v>34</v>
      </c>
      <c r="I1282">
        <f t="shared" ref="I1282:I1345" si="20">B1282/F1282</f>
        <v>1.4691943127962086</v>
      </c>
    </row>
    <row r="1283" spans="1:9" x14ac:dyDescent="0.3">
      <c r="A1283" t="s">
        <v>105</v>
      </c>
      <c r="B1283">
        <v>577</v>
      </c>
      <c r="C1283" s="1">
        <v>43526</v>
      </c>
      <c r="D1283">
        <v>3</v>
      </c>
      <c r="E1283">
        <v>25.9</v>
      </c>
      <c r="F1283">
        <v>400</v>
      </c>
      <c r="G1283">
        <v>3754</v>
      </c>
      <c r="H1283" t="s">
        <v>34</v>
      </c>
      <c r="I1283">
        <f t="shared" si="20"/>
        <v>1.4424999999999999</v>
      </c>
    </row>
    <row r="1284" spans="1:9" x14ac:dyDescent="0.3">
      <c r="A1284" t="s">
        <v>105</v>
      </c>
      <c r="B1284">
        <v>515</v>
      </c>
      <c r="C1284" s="1">
        <v>43547</v>
      </c>
      <c r="D1284">
        <v>3</v>
      </c>
      <c r="E1284">
        <v>25.9</v>
      </c>
      <c r="F1284">
        <v>358</v>
      </c>
      <c r="G1284">
        <v>3754</v>
      </c>
      <c r="H1284" t="s">
        <v>34</v>
      </c>
      <c r="I1284">
        <f t="shared" si="20"/>
        <v>1.4385474860335195</v>
      </c>
    </row>
    <row r="1285" spans="1:9" x14ac:dyDescent="0.3">
      <c r="A1285" t="s">
        <v>105</v>
      </c>
      <c r="B1285">
        <v>650</v>
      </c>
      <c r="C1285" s="1">
        <v>43533</v>
      </c>
      <c r="D1285">
        <v>3</v>
      </c>
      <c r="E1285">
        <v>25.9</v>
      </c>
      <c r="F1285">
        <v>454</v>
      </c>
      <c r="G1285">
        <v>3754</v>
      </c>
      <c r="H1285" t="s">
        <v>34</v>
      </c>
      <c r="I1285">
        <f t="shared" si="20"/>
        <v>1.4317180616740088</v>
      </c>
    </row>
    <row r="1286" spans="1:9" x14ac:dyDescent="0.3">
      <c r="A1286" t="s">
        <v>105</v>
      </c>
      <c r="B1286">
        <v>685</v>
      </c>
      <c r="C1286" s="1">
        <v>43505</v>
      </c>
      <c r="D1286">
        <v>5</v>
      </c>
      <c r="E1286">
        <v>25.9</v>
      </c>
      <c r="F1286">
        <v>479</v>
      </c>
      <c r="G1286">
        <v>3754</v>
      </c>
      <c r="H1286" t="s">
        <v>34</v>
      </c>
      <c r="I1286">
        <f t="shared" si="20"/>
        <v>1.4300626304801669</v>
      </c>
    </row>
    <row r="1287" spans="1:9" x14ac:dyDescent="0.3">
      <c r="A1287" t="s">
        <v>105</v>
      </c>
      <c r="B1287">
        <v>695</v>
      </c>
      <c r="C1287" s="1">
        <v>43519</v>
      </c>
      <c r="D1287">
        <v>4</v>
      </c>
      <c r="E1287">
        <v>25.9</v>
      </c>
      <c r="F1287">
        <v>497</v>
      </c>
      <c r="G1287">
        <v>3754</v>
      </c>
      <c r="H1287" t="s">
        <v>34</v>
      </c>
      <c r="I1287">
        <f t="shared" si="20"/>
        <v>1.3983903420523138</v>
      </c>
    </row>
    <row r="1288" spans="1:9" x14ac:dyDescent="0.3">
      <c r="A1288" t="s">
        <v>105</v>
      </c>
      <c r="B1288">
        <v>507</v>
      </c>
      <c r="C1288" s="1">
        <v>43547</v>
      </c>
      <c r="D1288">
        <v>4</v>
      </c>
      <c r="E1288">
        <v>25.9</v>
      </c>
      <c r="F1288">
        <v>368</v>
      </c>
      <c r="G1288">
        <v>3754</v>
      </c>
      <c r="H1288" t="s">
        <v>34</v>
      </c>
      <c r="I1288">
        <f t="shared" si="20"/>
        <v>1.3777173913043479</v>
      </c>
    </row>
    <row r="1289" spans="1:9" x14ac:dyDescent="0.3">
      <c r="A1289" t="s">
        <v>105</v>
      </c>
      <c r="B1289">
        <v>614</v>
      </c>
      <c r="C1289" s="1">
        <v>43540</v>
      </c>
      <c r="D1289">
        <v>4</v>
      </c>
      <c r="E1289">
        <v>25.9</v>
      </c>
      <c r="F1289">
        <v>453</v>
      </c>
      <c r="G1289">
        <v>3754</v>
      </c>
      <c r="H1289" t="s">
        <v>34</v>
      </c>
      <c r="I1289">
        <f t="shared" si="20"/>
        <v>1.3554083885209713</v>
      </c>
    </row>
    <row r="1290" spans="1:9" x14ac:dyDescent="0.3">
      <c r="A1290" t="s">
        <v>105</v>
      </c>
      <c r="B1290">
        <v>649</v>
      </c>
      <c r="C1290" s="1">
        <v>43526</v>
      </c>
      <c r="D1290">
        <v>4</v>
      </c>
      <c r="E1290">
        <v>25.9</v>
      </c>
      <c r="F1290">
        <v>479</v>
      </c>
      <c r="G1290">
        <v>3754</v>
      </c>
      <c r="H1290" t="s">
        <v>34</v>
      </c>
      <c r="I1290">
        <f t="shared" si="20"/>
        <v>1.3549060542797495</v>
      </c>
    </row>
    <row r="1291" spans="1:9" x14ac:dyDescent="0.3">
      <c r="A1291" t="s">
        <v>105</v>
      </c>
      <c r="B1291">
        <v>618</v>
      </c>
      <c r="C1291" s="1">
        <v>43512</v>
      </c>
      <c r="D1291">
        <v>4</v>
      </c>
      <c r="E1291">
        <v>25.9</v>
      </c>
      <c r="F1291">
        <v>458</v>
      </c>
      <c r="G1291">
        <v>3754</v>
      </c>
      <c r="H1291" t="s">
        <v>34</v>
      </c>
      <c r="I1291">
        <f t="shared" si="20"/>
        <v>1.3493449781659388</v>
      </c>
    </row>
    <row r="1292" spans="1:9" x14ac:dyDescent="0.3">
      <c r="A1292" t="s">
        <v>105</v>
      </c>
      <c r="B1292">
        <v>559</v>
      </c>
      <c r="C1292" s="1">
        <v>43526</v>
      </c>
      <c r="D1292">
        <v>3</v>
      </c>
      <c r="E1292">
        <v>25.9</v>
      </c>
      <c r="F1292">
        <v>420</v>
      </c>
      <c r="G1292">
        <v>3754</v>
      </c>
      <c r="H1292" t="s">
        <v>34</v>
      </c>
      <c r="I1292">
        <f t="shared" si="20"/>
        <v>1.3309523809523809</v>
      </c>
    </row>
    <row r="1293" spans="1:9" x14ac:dyDescent="0.3">
      <c r="A1293" t="s">
        <v>105</v>
      </c>
      <c r="B1293">
        <v>751</v>
      </c>
      <c r="C1293" s="1">
        <v>43526</v>
      </c>
      <c r="D1293">
        <v>5</v>
      </c>
      <c r="E1293">
        <v>25.9</v>
      </c>
      <c r="F1293">
        <v>576</v>
      </c>
      <c r="G1293">
        <v>3754</v>
      </c>
      <c r="H1293" t="s">
        <v>34</v>
      </c>
      <c r="I1293">
        <f t="shared" si="20"/>
        <v>1.3038194444444444</v>
      </c>
    </row>
    <row r="1294" spans="1:9" x14ac:dyDescent="0.3">
      <c r="A1294" t="s">
        <v>105</v>
      </c>
      <c r="B1294">
        <v>753</v>
      </c>
      <c r="C1294" s="1">
        <v>43477</v>
      </c>
      <c r="D1294">
        <v>4</v>
      </c>
      <c r="E1294">
        <v>25.9</v>
      </c>
      <c r="F1294">
        <v>602</v>
      </c>
      <c r="G1294">
        <v>3754</v>
      </c>
      <c r="H1294" t="s">
        <v>34</v>
      </c>
      <c r="I1294">
        <f t="shared" si="20"/>
        <v>1.2508305647840532</v>
      </c>
    </row>
    <row r="1295" spans="1:9" x14ac:dyDescent="0.3">
      <c r="A1295" t="s">
        <v>105</v>
      </c>
      <c r="B1295">
        <v>728</v>
      </c>
      <c r="C1295" s="1">
        <v>43547</v>
      </c>
      <c r="D1295">
        <v>4</v>
      </c>
      <c r="E1295">
        <v>25.9</v>
      </c>
      <c r="F1295">
        <v>584</v>
      </c>
      <c r="G1295">
        <v>3754</v>
      </c>
      <c r="H1295" t="s">
        <v>34</v>
      </c>
      <c r="I1295">
        <f t="shared" si="20"/>
        <v>1.2465753424657535</v>
      </c>
    </row>
    <row r="1296" spans="1:9" x14ac:dyDescent="0.3">
      <c r="A1296" t="s">
        <v>105</v>
      </c>
      <c r="B1296">
        <v>579</v>
      </c>
      <c r="C1296" s="1">
        <v>43512</v>
      </c>
      <c r="D1296">
        <v>4</v>
      </c>
      <c r="E1296">
        <v>25.9</v>
      </c>
      <c r="F1296">
        <v>481</v>
      </c>
      <c r="G1296">
        <v>3754</v>
      </c>
      <c r="H1296" t="s">
        <v>34</v>
      </c>
      <c r="I1296">
        <f t="shared" si="20"/>
        <v>1.2037422037422036</v>
      </c>
    </row>
    <row r="1297" spans="1:9" x14ac:dyDescent="0.3">
      <c r="A1297" t="s">
        <v>105</v>
      </c>
      <c r="B1297">
        <v>748</v>
      </c>
      <c r="C1297" s="1">
        <v>43519</v>
      </c>
      <c r="D1297">
        <v>4</v>
      </c>
      <c r="E1297">
        <v>25.9</v>
      </c>
      <c r="F1297">
        <v>644</v>
      </c>
      <c r="G1297">
        <v>3754</v>
      </c>
      <c r="H1297" t="s">
        <v>34</v>
      </c>
      <c r="I1297">
        <f t="shared" si="20"/>
        <v>1.1614906832298137</v>
      </c>
    </row>
    <row r="1298" spans="1:9" x14ac:dyDescent="0.3">
      <c r="A1298" t="s">
        <v>105</v>
      </c>
      <c r="B1298">
        <v>619</v>
      </c>
      <c r="C1298" s="1">
        <v>43526</v>
      </c>
      <c r="D1298">
        <v>3</v>
      </c>
      <c r="E1298">
        <v>25.9</v>
      </c>
      <c r="F1298">
        <v>538</v>
      </c>
      <c r="G1298">
        <v>3754</v>
      </c>
      <c r="H1298" t="s">
        <v>34</v>
      </c>
      <c r="I1298">
        <f t="shared" si="20"/>
        <v>1.1505576208178439</v>
      </c>
    </row>
    <row r="1299" spans="1:9" x14ac:dyDescent="0.3">
      <c r="A1299" t="s">
        <v>105</v>
      </c>
      <c r="B1299">
        <v>522</v>
      </c>
      <c r="C1299" s="1">
        <v>43477</v>
      </c>
      <c r="D1299">
        <v>4</v>
      </c>
      <c r="E1299">
        <v>25.9</v>
      </c>
      <c r="F1299">
        <v>455</v>
      </c>
      <c r="G1299">
        <v>3754</v>
      </c>
      <c r="H1299" t="s">
        <v>34</v>
      </c>
      <c r="I1299">
        <f t="shared" si="20"/>
        <v>1.1472527472527472</v>
      </c>
    </row>
    <row r="1300" spans="1:9" x14ac:dyDescent="0.3">
      <c r="A1300" t="s">
        <v>105</v>
      </c>
      <c r="B1300">
        <v>608</v>
      </c>
      <c r="C1300" s="1">
        <v>43477</v>
      </c>
      <c r="D1300">
        <v>4</v>
      </c>
      <c r="E1300">
        <v>25.9</v>
      </c>
      <c r="F1300">
        <v>649</v>
      </c>
      <c r="G1300">
        <v>3754</v>
      </c>
      <c r="H1300" t="s">
        <v>34</v>
      </c>
      <c r="I1300">
        <f t="shared" si="20"/>
        <v>0.93682588597842831</v>
      </c>
    </row>
    <row r="1301" spans="1:9" x14ac:dyDescent="0.3">
      <c r="A1301" t="s">
        <v>105</v>
      </c>
      <c r="B1301">
        <v>591</v>
      </c>
      <c r="C1301" s="1">
        <v>43526</v>
      </c>
      <c r="D1301">
        <v>3</v>
      </c>
      <c r="E1301">
        <v>25.9</v>
      </c>
      <c r="F1301">
        <v>633</v>
      </c>
      <c r="G1301">
        <v>3754</v>
      </c>
      <c r="H1301" t="s">
        <v>34</v>
      </c>
      <c r="I1301">
        <f t="shared" si="20"/>
        <v>0.93364928909952605</v>
      </c>
    </row>
    <row r="1302" spans="1:9" x14ac:dyDescent="0.3">
      <c r="A1302" t="s">
        <v>261</v>
      </c>
      <c r="B1302">
        <v>751</v>
      </c>
      <c r="C1302" s="1">
        <v>43519</v>
      </c>
      <c r="D1302">
        <v>4</v>
      </c>
      <c r="E1302">
        <v>20.6</v>
      </c>
      <c r="F1302">
        <v>534</v>
      </c>
      <c r="G1302">
        <v>3064</v>
      </c>
      <c r="H1302" t="s">
        <v>34</v>
      </c>
      <c r="I1302">
        <f t="shared" si="20"/>
        <v>1.4063670411985019</v>
      </c>
    </row>
    <row r="1303" spans="1:9" x14ac:dyDescent="0.3">
      <c r="A1303" t="s">
        <v>224</v>
      </c>
      <c r="B1303">
        <v>3158</v>
      </c>
      <c r="C1303" s="1">
        <v>43533</v>
      </c>
      <c r="D1303">
        <v>4</v>
      </c>
      <c r="E1303">
        <v>3</v>
      </c>
      <c r="F1303">
        <v>197</v>
      </c>
      <c r="G1303">
        <v>3206</v>
      </c>
      <c r="H1303" t="s">
        <v>15</v>
      </c>
      <c r="I1303">
        <f t="shared" si="20"/>
        <v>16.030456852791879</v>
      </c>
    </row>
    <row r="1304" spans="1:9" x14ac:dyDescent="0.3">
      <c r="A1304" t="s">
        <v>224</v>
      </c>
      <c r="B1304">
        <v>1726</v>
      </c>
      <c r="C1304" s="1">
        <v>43526</v>
      </c>
      <c r="D1304">
        <v>3</v>
      </c>
      <c r="E1304">
        <v>3</v>
      </c>
      <c r="F1304">
        <v>131</v>
      </c>
      <c r="G1304">
        <v>3206</v>
      </c>
      <c r="H1304" t="s">
        <v>15</v>
      </c>
      <c r="I1304">
        <f t="shared" si="20"/>
        <v>13.175572519083969</v>
      </c>
    </row>
    <row r="1305" spans="1:9" x14ac:dyDescent="0.3">
      <c r="A1305" t="s">
        <v>224</v>
      </c>
      <c r="B1305">
        <v>5584</v>
      </c>
      <c r="C1305" s="1">
        <v>43526</v>
      </c>
      <c r="D1305">
        <v>6</v>
      </c>
      <c r="E1305">
        <v>3</v>
      </c>
      <c r="F1305">
        <v>434</v>
      </c>
      <c r="G1305">
        <v>3206</v>
      </c>
      <c r="H1305" t="s">
        <v>15</v>
      </c>
      <c r="I1305">
        <f t="shared" si="20"/>
        <v>12.866359447004609</v>
      </c>
    </row>
    <row r="1306" spans="1:9" x14ac:dyDescent="0.3">
      <c r="A1306" t="s">
        <v>224</v>
      </c>
      <c r="B1306">
        <v>1718</v>
      </c>
      <c r="C1306" s="1">
        <v>43526</v>
      </c>
      <c r="D1306">
        <v>3</v>
      </c>
      <c r="E1306">
        <v>3</v>
      </c>
      <c r="F1306">
        <v>136</v>
      </c>
      <c r="G1306">
        <v>3206</v>
      </c>
      <c r="H1306" t="s">
        <v>15</v>
      </c>
      <c r="I1306">
        <f t="shared" si="20"/>
        <v>12.632352941176471</v>
      </c>
    </row>
    <row r="1307" spans="1:9" x14ac:dyDescent="0.3">
      <c r="A1307" t="s">
        <v>224</v>
      </c>
      <c r="B1307">
        <v>2659</v>
      </c>
      <c r="C1307" s="1">
        <v>43547</v>
      </c>
      <c r="D1307">
        <v>4</v>
      </c>
      <c r="E1307">
        <v>3</v>
      </c>
      <c r="F1307">
        <v>215</v>
      </c>
      <c r="G1307">
        <v>3206</v>
      </c>
      <c r="H1307" t="s">
        <v>15</v>
      </c>
      <c r="I1307">
        <f t="shared" si="20"/>
        <v>12.367441860465116</v>
      </c>
    </row>
    <row r="1308" spans="1:9" x14ac:dyDescent="0.3">
      <c r="A1308" t="s">
        <v>224</v>
      </c>
      <c r="B1308">
        <v>3761</v>
      </c>
      <c r="C1308" s="1">
        <v>43526</v>
      </c>
      <c r="D1308">
        <v>3</v>
      </c>
      <c r="E1308">
        <v>3</v>
      </c>
      <c r="F1308">
        <v>312</v>
      </c>
      <c r="G1308">
        <v>3206</v>
      </c>
      <c r="H1308" t="s">
        <v>15</v>
      </c>
      <c r="I1308">
        <f t="shared" si="20"/>
        <v>12.054487179487179</v>
      </c>
    </row>
    <row r="1309" spans="1:9" x14ac:dyDescent="0.3">
      <c r="A1309" t="s">
        <v>224</v>
      </c>
      <c r="B1309">
        <v>1720</v>
      </c>
      <c r="C1309" s="1">
        <v>43526</v>
      </c>
      <c r="D1309">
        <v>3</v>
      </c>
      <c r="E1309">
        <v>3</v>
      </c>
      <c r="F1309">
        <v>146</v>
      </c>
      <c r="G1309">
        <v>3206</v>
      </c>
      <c r="H1309" t="s">
        <v>15</v>
      </c>
      <c r="I1309">
        <f t="shared" si="20"/>
        <v>11.780821917808218</v>
      </c>
    </row>
    <row r="1310" spans="1:9" x14ac:dyDescent="0.3">
      <c r="A1310" t="s">
        <v>224</v>
      </c>
      <c r="B1310">
        <v>3259</v>
      </c>
      <c r="C1310" s="1">
        <v>43526</v>
      </c>
      <c r="D1310">
        <v>3</v>
      </c>
      <c r="E1310">
        <v>3</v>
      </c>
      <c r="F1310">
        <v>313</v>
      </c>
      <c r="G1310">
        <v>3206</v>
      </c>
      <c r="H1310" t="s">
        <v>15</v>
      </c>
      <c r="I1310">
        <f t="shared" si="20"/>
        <v>10.412140575079873</v>
      </c>
    </row>
    <row r="1311" spans="1:9" x14ac:dyDescent="0.3">
      <c r="A1311" t="s">
        <v>106</v>
      </c>
      <c r="B1311">
        <v>534</v>
      </c>
      <c r="C1311" s="1">
        <v>43526</v>
      </c>
      <c r="D1311">
        <v>3</v>
      </c>
      <c r="E1311">
        <v>17.899999999999999</v>
      </c>
      <c r="F1311">
        <v>272</v>
      </c>
      <c r="G1311">
        <v>3082</v>
      </c>
      <c r="H1311" t="s">
        <v>34</v>
      </c>
      <c r="I1311">
        <f t="shared" si="20"/>
        <v>1.963235294117647</v>
      </c>
    </row>
    <row r="1312" spans="1:9" x14ac:dyDescent="0.3">
      <c r="A1312" t="s">
        <v>106</v>
      </c>
      <c r="B1312">
        <v>539</v>
      </c>
      <c r="C1312" s="1">
        <v>43533</v>
      </c>
      <c r="D1312">
        <v>3</v>
      </c>
      <c r="E1312">
        <v>17.899999999999999</v>
      </c>
      <c r="F1312">
        <v>275</v>
      </c>
      <c r="G1312">
        <v>3082</v>
      </c>
      <c r="H1312" t="s">
        <v>34</v>
      </c>
      <c r="I1312">
        <f t="shared" si="20"/>
        <v>1.96</v>
      </c>
    </row>
    <row r="1313" spans="1:9" x14ac:dyDescent="0.3">
      <c r="A1313" t="s">
        <v>106</v>
      </c>
      <c r="B1313">
        <v>712</v>
      </c>
      <c r="C1313" s="1">
        <v>43477</v>
      </c>
      <c r="D1313">
        <v>4</v>
      </c>
      <c r="E1313">
        <v>17.899999999999999</v>
      </c>
      <c r="F1313">
        <v>410</v>
      </c>
      <c r="G1313">
        <v>3082</v>
      </c>
      <c r="H1313" t="s">
        <v>34</v>
      </c>
      <c r="I1313">
        <f t="shared" si="20"/>
        <v>1.7365853658536585</v>
      </c>
    </row>
    <row r="1314" spans="1:9" x14ac:dyDescent="0.3">
      <c r="A1314" t="s">
        <v>106</v>
      </c>
      <c r="B1314">
        <v>760</v>
      </c>
      <c r="C1314" s="1">
        <v>43526</v>
      </c>
      <c r="D1314">
        <v>3</v>
      </c>
      <c r="E1314">
        <v>17.899999999999999</v>
      </c>
      <c r="F1314">
        <v>561</v>
      </c>
      <c r="G1314">
        <v>3082</v>
      </c>
      <c r="H1314" t="s">
        <v>34</v>
      </c>
      <c r="I1314">
        <f t="shared" si="20"/>
        <v>1.3547237076648841</v>
      </c>
    </row>
    <row r="1315" spans="1:9" x14ac:dyDescent="0.3">
      <c r="A1315" t="s">
        <v>106</v>
      </c>
      <c r="B1315">
        <v>821</v>
      </c>
      <c r="C1315" s="1">
        <v>43526</v>
      </c>
      <c r="D1315">
        <v>5</v>
      </c>
      <c r="E1315">
        <v>17.899999999999999</v>
      </c>
      <c r="F1315">
        <v>608</v>
      </c>
      <c r="G1315">
        <v>3082</v>
      </c>
      <c r="H1315" t="s">
        <v>34</v>
      </c>
      <c r="I1315">
        <f t="shared" si="20"/>
        <v>1.350328947368421</v>
      </c>
    </row>
    <row r="1316" spans="1:9" x14ac:dyDescent="0.3">
      <c r="A1316" t="s">
        <v>106</v>
      </c>
      <c r="B1316">
        <v>807</v>
      </c>
      <c r="C1316" s="1">
        <v>43533</v>
      </c>
      <c r="D1316">
        <v>4</v>
      </c>
      <c r="E1316">
        <v>17.899999999999999</v>
      </c>
      <c r="F1316">
        <v>604</v>
      </c>
      <c r="G1316">
        <v>3082</v>
      </c>
      <c r="H1316" t="s">
        <v>34</v>
      </c>
      <c r="I1316">
        <f t="shared" si="20"/>
        <v>1.3360927152317881</v>
      </c>
    </row>
    <row r="1317" spans="1:9" x14ac:dyDescent="0.3">
      <c r="A1317" t="s">
        <v>106</v>
      </c>
      <c r="B1317">
        <v>791</v>
      </c>
      <c r="C1317" s="1">
        <v>43519</v>
      </c>
      <c r="D1317">
        <v>3</v>
      </c>
      <c r="E1317">
        <v>17.899999999999999</v>
      </c>
      <c r="F1317">
        <v>639</v>
      </c>
      <c r="G1317">
        <v>3082</v>
      </c>
      <c r="H1317" t="s">
        <v>34</v>
      </c>
      <c r="I1317">
        <f t="shared" si="20"/>
        <v>1.2378716744913929</v>
      </c>
    </row>
    <row r="1318" spans="1:9" x14ac:dyDescent="0.3">
      <c r="A1318" t="s">
        <v>106</v>
      </c>
      <c r="B1318">
        <v>747</v>
      </c>
      <c r="C1318" s="1">
        <v>43547</v>
      </c>
      <c r="D1318">
        <v>4</v>
      </c>
      <c r="E1318">
        <v>17.899999999999999</v>
      </c>
      <c r="F1318">
        <v>610</v>
      </c>
      <c r="G1318">
        <v>3082</v>
      </c>
      <c r="H1318" t="s">
        <v>34</v>
      </c>
      <c r="I1318">
        <f t="shared" si="20"/>
        <v>1.2245901639344263</v>
      </c>
    </row>
    <row r="1319" spans="1:9" x14ac:dyDescent="0.3">
      <c r="A1319" t="s">
        <v>106</v>
      </c>
      <c r="B1319">
        <v>745</v>
      </c>
      <c r="C1319" s="1">
        <v>43512</v>
      </c>
      <c r="D1319">
        <v>4</v>
      </c>
      <c r="E1319">
        <v>17.899999999999999</v>
      </c>
      <c r="F1319">
        <v>621</v>
      </c>
      <c r="G1319">
        <v>3082</v>
      </c>
      <c r="H1319" t="s">
        <v>34</v>
      </c>
      <c r="I1319">
        <f t="shared" si="20"/>
        <v>1.1996779388083736</v>
      </c>
    </row>
    <row r="1320" spans="1:9" x14ac:dyDescent="0.3">
      <c r="A1320" t="s">
        <v>106</v>
      </c>
      <c r="B1320">
        <v>731</v>
      </c>
      <c r="C1320" s="1">
        <v>43533</v>
      </c>
      <c r="D1320">
        <v>3</v>
      </c>
      <c r="E1320">
        <v>17.899999999999999</v>
      </c>
      <c r="F1320">
        <v>615</v>
      </c>
      <c r="G1320">
        <v>3082</v>
      </c>
      <c r="H1320" t="s">
        <v>34</v>
      </c>
      <c r="I1320">
        <f t="shared" si="20"/>
        <v>1.1886178861788619</v>
      </c>
    </row>
    <row r="1321" spans="1:9" x14ac:dyDescent="0.3">
      <c r="A1321" t="s">
        <v>106</v>
      </c>
      <c r="B1321">
        <v>833</v>
      </c>
      <c r="C1321" s="1">
        <v>43512</v>
      </c>
      <c r="D1321">
        <v>4</v>
      </c>
      <c r="E1321">
        <v>17.899999999999999</v>
      </c>
      <c r="F1321">
        <v>701</v>
      </c>
      <c r="G1321">
        <v>3082</v>
      </c>
      <c r="H1321" t="s">
        <v>34</v>
      </c>
      <c r="I1321">
        <f t="shared" si="20"/>
        <v>1.18830242510699</v>
      </c>
    </row>
    <row r="1322" spans="1:9" x14ac:dyDescent="0.3">
      <c r="A1322" t="s">
        <v>106</v>
      </c>
      <c r="B1322">
        <v>722</v>
      </c>
      <c r="C1322" s="1">
        <v>43526</v>
      </c>
      <c r="D1322">
        <v>3</v>
      </c>
      <c r="E1322">
        <v>17.899999999999999</v>
      </c>
      <c r="F1322">
        <v>608</v>
      </c>
      <c r="G1322">
        <v>3082</v>
      </c>
      <c r="H1322" t="s">
        <v>34</v>
      </c>
      <c r="I1322">
        <f t="shared" si="20"/>
        <v>1.1875</v>
      </c>
    </row>
    <row r="1323" spans="1:9" x14ac:dyDescent="0.3">
      <c r="A1323" t="s">
        <v>106</v>
      </c>
      <c r="B1323">
        <v>743</v>
      </c>
      <c r="C1323" s="1">
        <v>43477</v>
      </c>
      <c r="D1323">
        <v>4</v>
      </c>
      <c r="E1323">
        <v>17.899999999999999</v>
      </c>
      <c r="F1323">
        <v>626</v>
      </c>
      <c r="G1323">
        <v>3082</v>
      </c>
      <c r="H1323" t="s">
        <v>34</v>
      </c>
      <c r="I1323">
        <f t="shared" si="20"/>
        <v>1.1869009584664536</v>
      </c>
    </row>
    <row r="1324" spans="1:9" x14ac:dyDescent="0.3">
      <c r="A1324" t="s">
        <v>106</v>
      </c>
      <c r="B1324">
        <v>770</v>
      </c>
      <c r="C1324" s="1">
        <v>43540</v>
      </c>
      <c r="D1324">
        <v>3</v>
      </c>
      <c r="E1324">
        <v>17.899999999999999</v>
      </c>
      <c r="F1324">
        <v>652</v>
      </c>
      <c r="G1324">
        <v>3082</v>
      </c>
      <c r="H1324" t="s">
        <v>34</v>
      </c>
      <c r="I1324">
        <f t="shared" si="20"/>
        <v>1.1809815950920246</v>
      </c>
    </row>
    <row r="1325" spans="1:9" x14ac:dyDescent="0.3">
      <c r="A1325" t="s">
        <v>106</v>
      </c>
      <c r="B1325">
        <v>730</v>
      </c>
      <c r="C1325" s="1">
        <v>43526</v>
      </c>
      <c r="D1325">
        <v>4</v>
      </c>
      <c r="E1325">
        <v>17.899999999999999</v>
      </c>
      <c r="F1325">
        <v>627</v>
      </c>
      <c r="G1325">
        <v>3082</v>
      </c>
      <c r="H1325" t="s">
        <v>34</v>
      </c>
      <c r="I1325">
        <f t="shared" si="20"/>
        <v>1.164274322169059</v>
      </c>
    </row>
    <row r="1326" spans="1:9" x14ac:dyDescent="0.3">
      <c r="A1326" t="s">
        <v>106</v>
      </c>
      <c r="B1326">
        <v>648</v>
      </c>
      <c r="C1326" s="1">
        <v>43547</v>
      </c>
      <c r="D1326">
        <v>3</v>
      </c>
      <c r="E1326">
        <v>17.899999999999999</v>
      </c>
      <c r="F1326">
        <v>559</v>
      </c>
      <c r="G1326">
        <v>3082</v>
      </c>
      <c r="H1326" t="s">
        <v>34</v>
      </c>
      <c r="I1326">
        <f t="shared" si="20"/>
        <v>1.1592128801431127</v>
      </c>
    </row>
    <row r="1327" spans="1:9" x14ac:dyDescent="0.3">
      <c r="A1327" t="s">
        <v>106</v>
      </c>
      <c r="B1327">
        <v>791</v>
      </c>
      <c r="C1327" s="1">
        <v>43540</v>
      </c>
      <c r="D1327">
        <v>5</v>
      </c>
      <c r="E1327">
        <v>17.899999999999999</v>
      </c>
      <c r="F1327">
        <v>693</v>
      </c>
      <c r="G1327">
        <v>3082</v>
      </c>
      <c r="H1327" t="s">
        <v>34</v>
      </c>
      <c r="I1327">
        <f t="shared" si="20"/>
        <v>1.1414141414141414</v>
      </c>
    </row>
    <row r="1328" spans="1:9" x14ac:dyDescent="0.3">
      <c r="A1328" t="s">
        <v>106</v>
      </c>
      <c r="B1328">
        <v>620</v>
      </c>
      <c r="C1328" s="1">
        <v>43533</v>
      </c>
      <c r="D1328">
        <v>3</v>
      </c>
      <c r="E1328">
        <v>17.899999999999999</v>
      </c>
      <c r="F1328">
        <v>545</v>
      </c>
      <c r="G1328">
        <v>3082</v>
      </c>
      <c r="H1328" t="s">
        <v>34</v>
      </c>
      <c r="I1328">
        <f t="shared" si="20"/>
        <v>1.1376146788990826</v>
      </c>
    </row>
    <row r="1329" spans="1:9" x14ac:dyDescent="0.3">
      <c r="A1329" t="s">
        <v>106</v>
      </c>
      <c r="B1329">
        <v>623</v>
      </c>
      <c r="C1329" s="1">
        <v>43526</v>
      </c>
      <c r="D1329">
        <v>3</v>
      </c>
      <c r="E1329">
        <v>17.899999999999999</v>
      </c>
      <c r="F1329">
        <v>554</v>
      </c>
      <c r="G1329">
        <v>3082</v>
      </c>
      <c r="H1329" t="s">
        <v>34</v>
      </c>
      <c r="I1329">
        <f t="shared" si="20"/>
        <v>1.1245487364620939</v>
      </c>
    </row>
    <row r="1330" spans="1:9" x14ac:dyDescent="0.3">
      <c r="A1330" t="s">
        <v>106</v>
      </c>
      <c r="B1330">
        <v>700</v>
      </c>
      <c r="C1330" s="1">
        <v>43512</v>
      </c>
      <c r="D1330">
        <v>3</v>
      </c>
      <c r="E1330">
        <v>17.899999999999999</v>
      </c>
      <c r="F1330">
        <v>625</v>
      </c>
      <c r="G1330">
        <v>3082</v>
      </c>
      <c r="H1330" t="s">
        <v>34</v>
      </c>
      <c r="I1330">
        <f t="shared" si="20"/>
        <v>1.1200000000000001</v>
      </c>
    </row>
    <row r="1331" spans="1:9" x14ac:dyDescent="0.3">
      <c r="A1331" t="s">
        <v>106</v>
      </c>
      <c r="B1331">
        <v>705</v>
      </c>
      <c r="C1331" s="1">
        <v>43477</v>
      </c>
      <c r="D1331">
        <v>3</v>
      </c>
      <c r="E1331">
        <v>17.899999999999999</v>
      </c>
      <c r="F1331">
        <v>632</v>
      </c>
      <c r="G1331">
        <v>3082</v>
      </c>
      <c r="H1331" t="s">
        <v>34</v>
      </c>
      <c r="I1331">
        <f t="shared" si="20"/>
        <v>1.115506329113924</v>
      </c>
    </row>
    <row r="1332" spans="1:9" x14ac:dyDescent="0.3">
      <c r="A1332" t="s">
        <v>106</v>
      </c>
      <c r="B1332">
        <v>737</v>
      </c>
      <c r="C1332" s="1">
        <v>43526</v>
      </c>
      <c r="D1332">
        <v>3</v>
      </c>
      <c r="E1332">
        <v>17.899999999999999</v>
      </c>
      <c r="F1332">
        <v>669</v>
      </c>
      <c r="G1332">
        <v>3082</v>
      </c>
      <c r="H1332" t="s">
        <v>34</v>
      </c>
      <c r="I1332">
        <f t="shared" si="20"/>
        <v>1.101644245142003</v>
      </c>
    </row>
    <row r="1333" spans="1:9" x14ac:dyDescent="0.3">
      <c r="A1333" t="s">
        <v>106</v>
      </c>
      <c r="B1333">
        <v>706</v>
      </c>
      <c r="C1333" s="1">
        <v>43519</v>
      </c>
      <c r="D1333">
        <v>4</v>
      </c>
      <c r="E1333">
        <v>17.899999999999999</v>
      </c>
      <c r="F1333">
        <v>648</v>
      </c>
      <c r="G1333">
        <v>3082</v>
      </c>
      <c r="H1333" t="s">
        <v>34</v>
      </c>
      <c r="I1333">
        <f t="shared" si="20"/>
        <v>1.0895061728395061</v>
      </c>
    </row>
    <row r="1334" spans="1:9" x14ac:dyDescent="0.3">
      <c r="A1334" t="s">
        <v>106</v>
      </c>
      <c r="B1334">
        <v>597</v>
      </c>
      <c r="C1334" s="1">
        <v>43547</v>
      </c>
      <c r="D1334">
        <v>3</v>
      </c>
      <c r="E1334">
        <v>17.899999999999999</v>
      </c>
      <c r="F1334">
        <v>551</v>
      </c>
      <c r="G1334">
        <v>3082</v>
      </c>
      <c r="H1334" t="s">
        <v>34</v>
      </c>
      <c r="I1334">
        <f t="shared" si="20"/>
        <v>1.0834845735027223</v>
      </c>
    </row>
    <row r="1335" spans="1:9" x14ac:dyDescent="0.3">
      <c r="A1335" t="s">
        <v>106</v>
      </c>
      <c r="B1335">
        <v>590</v>
      </c>
      <c r="C1335" s="1">
        <v>43526</v>
      </c>
      <c r="D1335">
        <v>3</v>
      </c>
      <c r="E1335">
        <v>17.899999999999999</v>
      </c>
      <c r="F1335">
        <v>553</v>
      </c>
      <c r="G1335">
        <v>3082</v>
      </c>
      <c r="H1335" t="s">
        <v>34</v>
      </c>
      <c r="I1335">
        <f t="shared" si="20"/>
        <v>1.0669077757685352</v>
      </c>
    </row>
    <row r="1336" spans="1:9" x14ac:dyDescent="0.3">
      <c r="A1336" t="s">
        <v>106</v>
      </c>
      <c r="B1336">
        <v>677</v>
      </c>
      <c r="C1336" s="1">
        <v>43547</v>
      </c>
      <c r="D1336">
        <v>3</v>
      </c>
      <c r="E1336">
        <v>17.899999999999999</v>
      </c>
      <c r="F1336">
        <v>639</v>
      </c>
      <c r="G1336">
        <v>3082</v>
      </c>
      <c r="H1336" t="s">
        <v>34</v>
      </c>
      <c r="I1336">
        <f t="shared" si="20"/>
        <v>1.0594679186228482</v>
      </c>
    </row>
    <row r="1337" spans="1:9" x14ac:dyDescent="0.3">
      <c r="A1337" t="s">
        <v>106</v>
      </c>
      <c r="B1337">
        <v>782</v>
      </c>
      <c r="C1337" s="1">
        <v>43533</v>
      </c>
      <c r="D1337">
        <v>4</v>
      </c>
      <c r="E1337">
        <v>17.899999999999999</v>
      </c>
      <c r="F1337">
        <v>782</v>
      </c>
      <c r="G1337">
        <v>3082</v>
      </c>
      <c r="H1337" t="s">
        <v>34</v>
      </c>
      <c r="I1337">
        <f t="shared" si="20"/>
        <v>1</v>
      </c>
    </row>
    <row r="1338" spans="1:9" x14ac:dyDescent="0.3">
      <c r="A1338" t="s">
        <v>106</v>
      </c>
      <c r="B1338">
        <v>625</v>
      </c>
      <c r="C1338" s="1">
        <v>43547</v>
      </c>
      <c r="D1338">
        <v>3</v>
      </c>
      <c r="E1338">
        <v>17.899999999999999</v>
      </c>
      <c r="F1338">
        <v>635</v>
      </c>
      <c r="G1338">
        <v>3082</v>
      </c>
      <c r="H1338" t="s">
        <v>34</v>
      </c>
      <c r="I1338">
        <f t="shared" si="20"/>
        <v>0.98425196850393704</v>
      </c>
    </row>
    <row r="1339" spans="1:9" x14ac:dyDescent="0.3">
      <c r="A1339" t="s">
        <v>106</v>
      </c>
      <c r="B1339">
        <v>634</v>
      </c>
      <c r="C1339" s="1">
        <v>43477</v>
      </c>
      <c r="D1339">
        <v>3</v>
      </c>
      <c r="E1339">
        <v>17.899999999999999</v>
      </c>
      <c r="F1339">
        <v>645</v>
      </c>
      <c r="G1339">
        <v>3082</v>
      </c>
      <c r="H1339" t="s">
        <v>34</v>
      </c>
      <c r="I1339">
        <f t="shared" si="20"/>
        <v>0.98294573643410854</v>
      </c>
    </row>
    <row r="1340" spans="1:9" x14ac:dyDescent="0.3">
      <c r="A1340" t="s">
        <v>106</v>
      </c>
      <c r="B1340">
        <v>631</v>
      </c>
      <c r="C1340" s="1">
        <v>43547</v>
      </c>
      <c r="D1340">
        <v>3</v>
      </c>
      <c r="E1340">
        <v>17.899999999999999</v>
      </c>
      <c r="F1340">
        <v>665</v>
      </c>
      <c r="G1340">
        <v>3082</v>
      </c>
      <c r="H1340" t="s">
        <v>34</v>
      </c>
      <c r="I1340">
        <f t="shared" si="20"/>
        <v>0.94887218045112787</v>
      </c>
    </row>
    <row r="1341" spans="1:9" x14ac:dyDescent="0.3">
      <c r="A1341" t="s">
        <v>106</v>
      </c>
      <c r="B1341">
        <v>596</v>
      </c>
      <c r="C1341" s="1">
        <v>43505</v>
      </c>
      <c r="D1341">
        <v>3</v>
      </c>
      <c r="E1341">
        <v>17.899999999999999</v>
      </c>
      <c r="F1341">
        <v>631</v>
      </c>
      <c r="G1341">
        <v>3082</v>
      </c>
      <c r="H1341" t="s">
        <v>34</v>
      </c>
      <c r="I1341">
        <f t="shared" si="20"/>
        <v>0.94453248811410462</v>
      </c>
    </row>
    <row r="1342" spans="1:9" x14ac:dyDescent="0.3">
      <c r="A1342" t="s">
        <v>106</v>
      </c>
      <c r="B1342">
        <v>712</v>
      </c>
      <c r="C1342" s="1">
        <v>43477</v>
      </c>
      <c r="D1342">
        <v>3</v>
      </c>
      <c r="E1342">
        <v>17.899999999999999</v>
      </c>
      <c r="F1342">
        <v>772</v>
      </c>
      <c r="G1342">
        <v>3082</v>
      </c>
      <c r="H1342" t="s">
        <v>34</v>
      </c>
      <c r="I1342">
        <f t="shared" si="20"/>
        <v>0.92227979274611394</v>
      </c>
    </row>
    <row r="1343" spans="1:9" x14ac:dyDescent="0.3">
      <c r="A1343" t="s">
        <v>106</v>
      </c>
      <c r="B1343">
        <v>717</v>
      </c>
      <c r="C1343" s="1">
        <v>43526</v>
      </c>
      <c r="D1343">
        <v>4</v>
      </c>
      <c r="E1343">
        <v>17.899999999999999</v>
      </c>
      <c r="F1343">
        <v>862</v>
      </c>
      <c r="G1343">
        <v>3082</v>
      </c>
      <c r="H1343" t="s">
        <v>34</v>
      </c>
      <c r="I1343">
        <f t="shared" si="20"/>
        <v>0.8317865429234339</v>
      </c>
    </row>
    <row r="1344" spans="1:9" x14ac:dyDescent="0.3">
      <c r="A1344" t="s">
        <v>107</v>
      </c>
      <c r="B1344">
        <v>1611</v>
      </c>
      <c r="C1344" s="1">
        <v>43526</v>
      </c>
      <c r="D1344">
        <v>3</v>
      </c>
      <c r="E1344">
        <v>17.2</v>
      </c>
      <c r="F1344">
        <v>459</v>
      </c>
      <c r="G1344">
        <v>3132</v>
      </c>
      <c r="H1344" t="s">
        <v>22</v>
      </c>
      <c r="I1344">
        <f t="shared" si="20"/>
        <v>3.5098039215686274</v>
      </c>
    </row>
    <row r="1345" spans="1:9" x14ac:dyDescent="0.3">
      <c r="A1345" t="s">
        <v>107</v>
      </c>
      <c r="B1345">
        <v>1223</v>
      </c>
      <c r="C1345" s="1">
        <v>43547</v>
      </c>
      <c r="D1345">
        <v>4</v>
      </c>
      <c r="E1345">
        <v>17.2</v>
      </c>
      <c r="F1345">
        <v>528</v>
      </c>
      <c r="G1345">
        <v>3132</v>
      </c>
      <c r="H1345" t="s">
        <v>22</v>
      </c>
      <c r="I1345">
        <f t="shared" si="20"/>
        <v>2.3162878787878789</v>
      </c>
    </row>
    <row r="1346" spans="1:9" x14ac:dyDescent="0.3">
      <c r="A1346" t="s">
        <v>107</v>
      </c>
      <c r="B1346">
        <v>849</v>
      </c>
      <c r="C1346" s="1">
        <v>43547</v>
      </c>
      <c r="D1346">
        <v>2</v>
      </c>
      <c r="E1346">
        <v>17.2</v>
      </c>
      <c r="F1346">
        <v>481</v>
      </c>
      <c r="G1346">
        <v>3132</v>
      </c>
      <c r="H1346" t="s">
        <v>22</v>
      </c>
      <c r="I1346">
        <f t="shared" ref="I1346:I1409" si="21">B1346/F1346</f>
        <v>1.7650727650727651</v>
      </c>
    </row>
    <row r="1347" spans="1:9" x14ac:dyDescent="0.3">
      <c r="A1347" t="s">
        <v>107</v>
      </c>
      <c r="B1347">
        <v>1076</v>
      </c>
      <c r="C1347" s="1">
        <v>43526</v>
      </c>
      <c r="D1347">
        <v>3</v>
      </c>
      <c r="E1347">
        <v>17.2</v>
      </c>
      <c r="F1347">
        <v>678</v>
      </c>
      <c r="G1347">
        <v>3132</v>
      </c>
      <c r="H1347" t="s">
        <v>22</v>
      </c>
      <c r="I1347">
        <f t="shared" si="21"/>
        <v>1.5870206489675516</v>
      </c>
    </row>
    <row r="1348" spans="1:9" x14ac:dyDescent="0.3">
      <c r="A1348" t="s">
        <v>107</v>
      </c>
      <c r="B1348">
        <v>1057</v>
      </c>
      <c r="C1348" s="1">
        <v>43519</v>
      </c>
      <c r="D1348">
        <v>3</v>
      </c>
      <c r="E1348">
        <v>17.2</v>
      </c>
      <c r="F1348">
        <v>674</v>
      </c>
      <c r="G1348">
        <v>3132</v>
      </c>
      <c r="H1348" t="s">
        <v>22</v>
      </c>
      <c r="I1348">
        <f t="shared" si="21"/>
        <v>1.5682492581602374</v>
      </c>
    </row>
    <row r="1349" spans="1:9" x14ac:dyDescent="0.3">
      <c r="A1349" t="s">
        <v>107</v>
      </c>
      <c r="B1349">
        <v>1408</v>
      </c>
      <c r="C1349" s="1">
        <v>43519</v>
      </c>
      <c r="D1349">
        <v>4</v>
      </c>
      <c r="E1349">
        <v>17.2</v>
      </c>
      <c r="F1349">
        <v>917</v>
      </c>
      <c r="G1349">
        <v>3132</v>
      </c>
      <c r="H1349" t="s">
        <v>22</v>
      </c>
      <c r="I1349">
        <f t="shared" si="21"/>
        <v>1.5354416575790621</v>
      </c>
    </row>
    <row r="1350" spans="1:9" x14ac:dyDescent="0.3">
      <c r="A1350" t="s">
        <v>107</v>
      </c>
      <c r="B1350">
        <v>996</v>
      </c>
      <c r="C1350" s="1">
        <v>43519</v>
      </c>
      <c r="D1350">
        <v>3</v>
      </c>
      <c r="E1350">
        <v>17.2</v>
      </c>
      <c r="F1350">
        <v>654</v>
      </c>
      <c r="G1350">
        <v>3132</v>
      </c>
      <c r="H1350" t="s">
        <v>22</v>
      </c>
      <c r="I1350">
        <f t="shared" si="21"/>
        <v>1.5229357798165137</v>
      </c>
    </row>
    <row r="1351" spans="1:9" x14ac:dyDescent="0.3">
      <c r="A1351" t="s">
        <v>107</v>
      </c>
      <c r="B1351">
        <v>956</v>
      </c>
      <c r="C1351" s="1">
        <v>43526</v>
      </c>
      <c r="D1351">
        <v>4</v>
      </c>
      <c r="E1351">
        <v>17.2</v>
      </c>
      <c r="F1351">
        <v>653</v>
      </c>
      <c r="G1351">
        <v>3132</v>
      </c>
      <c r="H1351" t="s">
        <v>22</v>
      </c>
      <c r="I1351">
        <f t="shared" si="21"/>
        <v>1.4640122511485452</v>
      </c>
    </row>
    <row r="1352" spans="1:9" x14ac:dyDescent="0.3">
      <c r="A1352" t="s">
        <v>107</v>
      </c>
      <c r="B1352">
        <v>1025</v>
      </c>
      <c r="C1352" s="1">
        <v>43477</v>
      </c>
      <c r="D1352">
        <v>3</v>
      </c>
      <c r="E1352">
        <v>17.2</v>
      </c>
      <c r="F1352">
        <v>725</v>
      </c>
      <c r="G1352">
        <v>3132</v>
      </c>
      <c r="H1352" t="s">
        <v>22</v>
      </c>
      <c r="I1352">
        <f t="shared" si="21"/>
        <v>1.4137931034482758</v>
      </c>
    </row>
    <row r="1353" spans="1:9" x14ac:dyDescent="0.3">
      <c r="A1353" t="s">
        <v>107</v>
      </c>
      <c r="B1353">
        <v>1154</v>
      </c>
      <c r="C1353" s="1">
        <v>43477</v>
      </c>
      <c r="D1353">
        <v>3</v>
      </c>
      <c r="E1353">
        <v>17.2</v>
      </c>
      <c r="F1353">
        <v>825</v>
      </c>
      <c r="G1353">
        <v>3132</v>
      </c>
      <c r="H1353" t="s">
        <v>22</v>
      </c>
      <c r="I1353">
        <f t="shared" si="21"/>
        <v>1.3987878787878787</v>
      </c>
    </row>
    <row r="1354" spans="1:9" x14ac:dyDescent="0.3">
      <c r="A1354" t="s">
        <v>108</v>
      </c>
      <c r="B1354">
        <v>2303</v>
      </c>
      <c r="C1354" s="1">
        <v>43547</v>
      </c>
      <c r="D1354">
        <v>4</v>
      </c>
      <c r="E1354">
        <v>10.199999999999999</v>
      </c>
      <c r="F1354">
        <v>583</v>
      </c>
      <c r="G1354">
        <v>3127</v>
      </c>
      <c r="H1354" t="s">
        <v>22</v>
      </c>
      <c r="I1354">
        <f t="shared" si="21"/>
        <v>3.9502572898799313</v>
      </c>
    </row>
    <row r="1355" spans="1:9" x14ac:dyDescent="0.3">
      <c r="A1355" t="s">
        <v>108</v>
      </c>
      <c r="B1355">
        <v>2114</v>
      </c>
      <c r="C1355" s="1">
        <v>43477</v>
      </c>
      <c r="D1355">
        <v>4</v>
      </c>
      <c r="E1355">
        <v>10.199999999999999</v>
      </c>
      <c r="F1355">
        <v>596</v>
      </c>
      <c r="G1355">
        <v>3127</v>
      </c>
      <c r="H1355" t="s">
        <v>22</v>
      </c>
      <c r="I1355">
        <f t="shared" si="21"/>
        <v>3.5469798657718119</v>
      </c>
    </row>
    <row r="1356" spans="1:9" x14ac:dyDescent="0.3">
      <c r="A1356" t="s">
        <v>108</v>
      </c>
      <c r="B1356">
        <v>2561</v>
      </c>
      <c r="C1356" s="1">
        <v>43533</v>
      </c>
      <c r="D1356">
        <v>4</v>
      </c>
      <c r="E1356">
        <v>10.199999999999999</v>
      </c>
      <c r="F1356">
        <v>750</v>
      </c>
      <c r="G1356">
        <v>3127</v>
      </c>
      <c r="H1356" t="s">
        <v>22</v>
      </c>
      <c r="I1356">
        <f t="shared" si="21"/>
        <v>3.4146666666666667</v>
      </c>
    </row>
    <row r="1357" spans="1:9" x14ac:dyDescent="0.3">
      <c r="A1357" t="s">
        <v>108</v>
      </c>
      <c r="B1357">
        <v>2328</v>
      </c>
      <c r="C1357" s="1">
        <v>43533</v>
      </c>
      <c r="D1357">
        <v>3</v>
      </c>
      <c r="E1357">
        <v>10.199999999999999</v>
      </c>
      <c r="F1357">
        <v>1132</v>
      </c>
      <c r="G1357">
        <v>3127</v>
      </c>
      <c r="H1357" t="s">
        <v>22</v>
      </c>
      <c r="I1357">
        <f t="shared" si="21"/>
        <v>2.0565371024734982</v>
      </c>
    </row>
    <row r="1358" spans="1:9" x14ac:dyDescent="0.3">
      <c r="A1358" t="s">
        <v>108</v>
      </c>
      <c r="B1358">
        <v>1706</v>
      </c>
      <c r="C1358" s="1">
        <v>43519</v>
      </c>
      <c r="D1358">
        <v>2</v>
      </c>
      <c r="E1358">
        <v>10.199999999999999</v>
      </c>
      <c r="F1358">
        <v>877</v>
      </c>
      <c r="G1358">
        <v>3127</v>
      </c>
      <c r="H1358" t="s">
        <v>22</v>
      </c>
      <c r="I1358">
        <f t="shared" si="21"/>
        <v>1.9452679589509692</v>
      </c>
    </row>
    <row r="1359" spans="1:9" x14ac:dyDescent="0.3">
      <c r="A1359" t="s">
        <v>108</v>
      </c>
      <c r="B1359">
        <v>1604</v>
      </c>
      <c r="C1359" s="1">
        <v>43526</v>
      </c>
      <c r="D1359">
        <v>3</v>
      </c>
      <c r="E1359">
        <v>10.199999999999999</v>
      </c>
      <c r="F1359">
        <v>847</v>
      </c>
      <c r="G1359">
        <v>3127</v>
      </c>
      <c r="H1359" t="s">
        <v>22</v>
      </c>
      <c r="I1359">
        <f t="shared" si="21"/>
        <v>1.8937426210153483</v>
      </c>
    </row>
    <row r="1360" spans="1:9" x14ac:dyDescent="0.3">
      <c r="A1360" t="s">
        <v>262</v>
      </c>
      <c r="B1360">
        <v>987</v>
      </c>
      <c r="C1360" s="1">
        <v>43547</v>
      </c>
      <c r="D1360">
        <v>5</v>
      </c>
      <c r="E1360">
        <v>16.2</v>
      </c>
      <c r="F1360">
        <v>862</v>
      </c>
      <c r="G1360">
        <v>3094</v>
      </c>
      <c r="H1360" t="s">
        <v>22</v>
      </c>
      <c r="I1360">
        <f t="shared" si="21"/>
        <v>1.1450116009280742</v>
      </c>
    </row>
    <row r="1361" spans="1:9" x14ac:dyDescent="0.3">
      <c r="A1361" t="s">
        <v>262</v>
      </c>
      <c r="B1361">
        <v>856</v>
      </c>
      <c r="C1361" s="1">
        <v>43519</v>
      </c>
      <c r="D1361">
        <v>5</v>
      </c>
      <c r="E1361">
        <v>16.2</v>
      </c>
      <c r="F1361">
        <v>824</v>
      </c>
      <c r="G1361">
        <v>3094</v>
      </c>
      <c r="H1361" t="s">
        <v>22</v>
      </c>
      <c r="I1361">
        <f t="shared" si="21"/>
        <v>1.0388349514563107</v>
      </c>
    </row>
    <row r="1362" spans="1:9" x14ac:dyDescent="0.3">
      <c r="A1362" t="s">
        <v>262</v>
      </c>
      <c r="B1362">
        <v>939</v>
      </c>
      <c r="C1362" s="1">
        <v>43526</v>
      </c>
      <c r="D1362">
        <v>3</v>
      </c>
      <c r="E1362">
        <v>16.2</v>
      </c>
      <c r="F1362">
        <v>907</v>
      </c>
      <c r="G1362">
        <v>3094</v>
      </c>
      <c r="H1362" t="s">
        <v>22</v>
      </c>
      <c r="I1362">
        <f t="shared" si="21"/>
        <v>1.0352811466372658</v>
      </c>
    </row>
    <row r="1363" spans="1:9" x14ac:dyDescent="0.3">
      <c r="A1363" t="s">
        <v>262</v>
      </c>
      <c r="B1363">
        <v>1185</v>
      </c>
      <c r="C1363" s="1">
        <v>43526</v>
      </c>
      <c r="D1363">
        <v>5</v>
      </c>
      <c r="E1363">
        <v>16.2</v>
      </c>
      <c r="F1363">
        <v>1152</v>
      </c>
      <c r="G1363">
        <v>3094</v>
      </c>
      <c r="H1363" t="s">
        <v>22</v>
      </c>
      <c r="I1363">
        <f t="shared" si="21"/>
        <v>1.0286458333333333</v>
      </c>
    </row>
    <row r="1364" spans="1:9" x14ac:dyDescent="0.3">
      <c r="A1364" t="s">
        <v>262</v>
      </c>
      <c r="B1364">
        <v>895</v>
      </c>
      <c r="C1364" s="1">
        <v>43526</v>
      </c>
      <c r="D1364">
        <v>4</v>
      </c>
      <c r="E1364">
        <v>16.2</v>
      </c>
      <c r="F1364">
        <v>1115</v>
      </c>
      <c r="G1364">
        <v>3094</v>
      </c>
      <c r="H1364" t="s">
        <v>22</v>
      </c>
      <c r="I1364">
        <f t="shared" si="21"/>
        <v>0.80269058295964124</v>
      </c>
    </row>
    <row r="1365" spans="1:9" x14ac:dyDescent="0.3">
      <c r="A1365" t="s">
        <v>109</v>
      </c>
      <c r="B1365">
        <v>807</v>
      </c>
      <c r="C1365" s="1">
        <v>43526</v>
      </c>
      <c r="D1365">
        <v>2</v>
      </c>
      <c r="E1365">
        <v>6.2</v>
      </c>
      <c r="F1365">
        <v>91</v>
      </c>
      <c r="G1365">
        <v>3039</v>
      </c>
      <c r="H1365" t="s">
        <v>9</v>
      </c>
      <c r="I1365">
        <f t="shared" si="21"/>
        <v>8.8681318681318686</v>
      </c>
    </row>
    <row r="1366" spans="1:9" x14ac:dyDescent="0.3">
      <c r="A1366" t="s">
        <v>109</v>
      </c>
      <c r="B1366">
        <v>977</v>
      </c>
      <c r="C1366" s="1">
        <v>43533</v>
      </c>
      <c r="D1366">
        <v>3</v>
      </c>
      <c r="E1366">
        <v>6.2</v>
      </c>
      <c r="F1366">
        <v>173</v>
      </c>
      <c r="G1366">
        <v>3039</v>
      </c>
      <c r="H1366" t="s">
        <v>9</v>
      </c>
      <c r="I1366">
        <f t="shared" si="21"/>
        <v>5.6473988439306355</v>
      </c>
    </row>
    <row r="1367" spans="1:9" x14ac:dyDescent="0.3">
      <c r="A1367" t="s">
        <v>109</v>
      </c>
      <c r="B1367">
        <v>1259</v>
      </c>
      <c r="C1367" s="1">
        <v>43533</v>
      </c>
      <c r="D1367">
        <v>3</v>
      </c>
      <c r="E1367">
        <v>6.2</v>
      </c>
      <c r="F1367">
        <v>250</v>
      </c>
      <c r="G1367">
        <v>3039</v>
      </c>
      <c r="H1367" t="s">
        <v>9</v>
      </c>
      <c r="I1367">
        <f t="shared" si="21"/>
        <v>5.0359999999999996</v>
      </c>
    </row>
    <row r="1368" spans="1:9" x14ac:dyDescent="0.3">
      <c r="A1368" t="s">
        <v>109</v>
      </c>
      <c r="B1368">
        <v>762</v>
      </c>
      <c r="C1368" s="1">
        <v>43526</v>
      </c>
      <c r="D1368">
        <v>2</v>
      </c>
      <c r="E1368">
        <v>6.2</v>
      </c>
      <c r="F1368">
        <v>152</v>
      </c>
      <c r="G1368">
        <v>3039</v>
      </c>
      <c r="H1368" t="s">
        <v>9</v>
      </c>
      <c r="I1368">
        <f t="shared" si="21"/>
        <v>5.0131578947368425</v>
      </c>
    </row>
    <row r="1369" spans="1:9" x14ac:dyDescent="0.3">
      <c r="A1369" t="s">
        <v>109</v>
      </c>
      <c r="B1369">
        <v>1494</v>
      </c>
      <c r="C1369" s="1">
        <v>43477</v>
      </c>
      <c r="D1369">
        <v>3</v>
      </c>
      <c r="E1369">
        <v>6.2</v>
      </c>
      <c r="F1369">
        <v>352</v>
      </c>
      <c r="G1369">
        <v>3039</v>
      </c>
      <c r="H1369" t="s">
        <v>9</v>
      </c>
      <c r="I1369">
        <f t="shared" si="21"/>
        <v>4.2443181818181817</v>
      </c>
    </row>
    <row r="1370" spans="1:9" x14ac:dyDescent="0.3">
      <c r="A1370" t="s">
        <v>109</v>
      </c>
      <c r="B1370">
        <v>1295</v>
      </c>
      <c r="C1370" s="1">
        <v>43512</v>
      </c>
      <c r="D1370">
        <v>3</v>
      </c>
      <c r="E1370">
        <v>6.2</v>
      </c>
      <c r="F1370">
        <v>322</v>
      </c>
      <c r="G1370">
        <v>3039</v>
      </c>
      <c r="H1370" t="s">
        <v>9</v>
      </c>
      <c r="I1370">
        <f t="shared" si="21"/>
        <v>4.0217391304347823</v>
      </c>
    </row>
    <row r="1371" spans="1:9" x14ac:dyDescent="0.3">
      <c r="A1371" t="s">
        <v>109</v>
      </c>
      <c r="B1371">
        <v>1840</v>
      </c>
      <c r="C1371" s="1">
        <v>43547</v>
      </c>
      <c r="D1371">
        <v>4</v>
      </c>
      <c r="E1371">
        <v>6.2</v>
      </c>
      <c r="F1371">
        <v>467</v>
      </c>
      <c r="G1371">
        <v>3039</v>
      </c>
      <c r="H1371" t="s">
        <v>9</v>
      </c>
      <c r="I1371">
        <f t="shared" si="21"/>
        <v>3.9400428265524625</v>
      </c>
    </row>
    <row r="1372" spans="1:9" x14ac:dyDescent="0.3">
      <c r="A1372" t="s">
        <v>109</v>
      </c>
      <c r="B1372">
        <v>2765</v>
      </c>
      <c r="C1372" s="1">
        <v>43526</v>
      </c>
      <c r="D1372">
        <v>5</v>
      </c>
      <c r="E1372">
        <v>6.2</v>
      </c>
      <c r="F1372">
        <v>730</v>
      </c>
      <c r="G1372">
        <v>3039</v>
      </c>
      <c r="H1372" t="s">
        <v>9</v>
      </c>
      <c r="I1372">
        <f t="shared" si="21"/>
        <v>3.7876712328767121</v>
      </c>
    </row>
    <row r="1373" spans="1:9" x14ac:dyDescent="0.3">
      <c r="A1373" t="s">
        <v>109</v>
      </c>
      <c r="B1373">
        <v>1079</v>
      </c>
      <c r="C1373" s="1">
        <v>43512</v>
      </c>
      <c r="D1373">
        <v>3</v>
      </c>
      <c r="E1373">
        <v>6.2</v>
      </c>
      <c r="F1373">
        <v>299</v>
      </c>
      <c r="G1373">
        <v>3039</v>
      </c>
      <c r="H1373" t="s">
        <v>9</v>
      </c>
      <c r="I1373">
        <f t="shared" si="21"/>
        <v>3.6086956521739131</v>
      </c>
    </row>
    <row r="1374" spans="1:9" x14ac:dyDescent="0.3">
      <c r="A1374" t="s">
        <v>109</v>
      </c>
      <c r="B1374">
        <v>1221</v>
      </c>
      <c r="C1374" s="1">
        <v>43533</v>
      </c>
      <c r="D1374">
        <v>3</v>
      </c>
      <c r="E1374">
        <v>6.2</v>
      </c>
      <c r="F1374">
        <v>360</v>
      </c>
      <c r="G1374">
        <v>3039</v>
      </c>
      <c r="H1374" t="s">
        <v>9</v>
      </c>
      <c r="I1374">
        <f t="shared" si="21"/>
        <v>3.3916666666666666</v>
      </c>
    </row>
    <row r="1375" spans="1:9" x14ac:dyDescent="0.3">
      <c r="A1375" t="s">
        <v>109</v>
      </c>
      <c r="B1375">
        <v>1807</v>
      </c>
      <c r="C1375" s="1">
        <v>43547</v>
      </c>
      <c r="D1375">
        <v>3</v>
      </c>
      <c r="E1375">
        <v>6.2</v>
      </c>
      <c r="F1375">
        <v>544</v>
      </c>
      <c r="G1375">
        <v>3039</v>
      </c>
      <c r="H1375" t="s">
        <v>9</v>
      </c>
      <c r="I1375">
        <f t="shared" si="21"/>
        <v>3.3216911764705883</v>
      </c>
    </row>
    <row r="1376" spans="1:9" x14ac:dyDescent="0.3">
      <c r="A1376" t="s">
        <v>109</v>
      </c>
      <c r="B1376">
        <v>1555</v>
      </c>
      <c r="C1376" s="1">
        <v>43519</v>
      </c>
      <c r="D1376">
        <v>4</v>
      </c>
      <c r="E1376">
        <v>6.2</v>
      </c>
      <c r="F1376">
        <v>475</v>
      </c>
      <c r="G1376">
        <v>3039</v>
      </c>
      <c r="H1376" t="s">
        <v>9</v>
      </c>
      <c r="I1376">
        <f t="shared" si="21"/>
        <v>3.2736842105263158</v>
      </c>
    </row>
    <row r="1377" spans="1:9" x14ac:dyDescent="0.3">
      <c r="A1377" t="s">
        <v>109</v>
      </c>
      <c r="B1377">
        <v>1804</v>
      </c>
      <c r="C1377" s="1">
        <v>43547</v>
      </c>
      <c r="D1377">
        <v>4</v>
      </c>
      <c r="E1377">
        <v>6.2</v>
      </c>
      <c r="F1377">
        <v>560</v>
      </c>
      <c r="G1377">
        <v>3039</v>
      </c>
      <c r="H1377" t="s">
        <v>9</v>
      </c>
      <c r="I1377">
        <f t="shared" si="21"/>
        <v>3.2214285714285715</v>
      </c>
    </row>
    <row r="1378" spans="1:9" x14ac:dyDescent="0.3">
      <c r="A1378" t="s">
        <v>109</v>
      </c>
      <c r="B1378">
        <v>1304</v>
      </c>
      <c r="C1378" s="1">
        <v>43526</v>
      </c>
      <c r="D1378">
        <v>3</v>
      </c>
      <c r="E1378">
        <v>6.2</v>
      </c>
      <c r="F1378">
        <v>442</v>
      </c>
      <c r="G1378">
        <v>3039</v>
      </c>
      <c r="H1378" t="s">
        <v>9</v>
      </c>
      <c r="I1378">
        <f t="shared" si="21"/>
        <v>2.9502262443438916</v>
      </c>
    </row>
    <row r="1379" spans="1:9" x14ac:dyDescent="0.3">
      <c r="A1379" t="s">
        <v>109</v>
      </c>
      <c r="B1379">
        <v>980</v>
      </c>
      <c r="C1379" s="1">
        <v>43519</v>
      </c>
      <c r="D1379">
        <v>3</v>
      </c>
      <c r="E1379">
        <v>6.2</v>
      </c>
      <c r="F1379">
        <v>348</v>
      </c>
      <c r="G1379">
        <v>3039</v>
      </c>
      <c r="H1379" t="s">
        <v>9</v>
      </c>
      <c r="I1379">
        <f t="shared" si="21"/>
        <v>2.8160919540229883</v>
      </c>
    </row>
    <row r="1380" spans="1:9" x14ac:dyDescent="0.3">
      <c r="A1380" t="s">
        <v>109</v>
      </c>
      <c r="B1380">
        <v>1688</v>
      </c>
      <c r="C1380" s="1">
        <v>43547</v>
      </c>
      <c r="D1380">
        <v>4</v>
      </c>
      <c r="E1380">
        <v>6.2</v>
      </c>
      <c r="F1380">
        <v>605</v>
      </c>
      <c r="G1380">
        <v>3039</v>
      </c>
      <c r="H1380" t="s">
        <v>9</v>
      </c>
      <c r="I1380">
        <f t="shared" si="21"/>
        <v>2.7900826446280993</v>
      </c>
    </row>
    <row r="1381" spans="1:9" x14ac:dyDescent="0.3">
      <c r="A1381" t="s">
        <v>109</v>
      </c>
      <c r="B1381">
        <v>1791</v>
      </c>
      <c r="C1381" s="1">
        <v>43547</v>
      </c>
      <c r="D1381">
        <v>4</v>
      </c>
      <c r="E1381">
        <v>6.2</v>
      </c>
      <c r="F1381">
        <v>685</v>
      </c>
      <c r="G1381">
        <v>3039</v>
      </c>
      <c r="H1381" t="s">
        <v>9</v>
      </c>
      <c r="I1381">
        <f t="shared" si="21"/>
        <v>2.6145985401459853</v>
      </c>
    </row>
    <row r="1382" spans="1:9" x14ac:dyDescent="0.3">
      <c r="A1382" t="s">
        <v>109</v>
      </c>
      <c r="B1382">
        <v>2030</v>
      </c>
      <c r="C1382" s="1">
        <v>43533</v>
      </c>
      <c r="D1382">
        <v>4</v>
      </c>
      <c r="E1382">
        <v>6.2</v>
      </c>
      <c r="F1382">
        <v>797</v>
      </c>
      <c r="G1382">
        <v>3039</v>
      </c>
      <c r="H1382" t="s">
        <v>9</v>
      </c>
      <c r="I1382">
        <f t="shared" si="21"/>
        <v>2.5470514429109161</v>
      </c>
    </row>
    <row r="1383" spans="1:9" x14ac:dyDescent="0.3">
      <c r="A1383" t="s">
        <v>109</v>
      </c>
      <c r="B1383">
        <v>1445</v>
      </c>
      <c r="C1383" s="1">
        <v>43526</v>
      </c>
      <c r="D1383">
        <v>2</v>
      </c>
      <c r="E1383">
        <v>6.2</v>
      </c>
      <c r="F1383">
        <v>602</v>
      </c>
      <c r="G1383">
        <v>3039</v>
      </c>
      <c r="H1383" t="s">
        <v>9</v>
      </c>
      <c r="I1383">
        <f t="shared" si="21"/>
        <v>2.4003322259136213</v>
      </c>
    </row>
    <row r="1384" spans="1:9" x14ac:dyDescent="0.3">
      <c r="A1384" t="s">
        <v>109</v>
      </c>
      <c r="B1384">
        <v>853</v>
      </c>
      <c r="C1384" s="1">
        <v>43526</v>
      </c>
      <c r="D1384">
        <v>2</v>
      </c>
      <c r="E1384">
        <v>6.2</v>
      </c>
      <c r="F1384">
        <v>536</v>
      </c>
      <c r="G1384">
        <v>3039</v>
      </c>
      <c r="H1384" t="s">
        <v>9</v>
      </c>
      <c r="I1384">
        <f t="shared" si="21"/>
        <v>1.5914179104477613</v>
      </c>
    </row>
    <row r="1385" spans="1:9" x14ac:dyDescent="0.3">
      <c r="A1385" t="s">
        <v>109</v>
      </c>
      <c r="B1385">
        <v>1463</v>
      </c>
      <c r="C1385" s="1">
        <v>43519</v>
      </c>
      <c r="D1385">
        <v>3</v>
      </c>
      <c r="E1385">
        <v>6.2</v>
      </c>
      <c r="F1385">
        <v>942</v>
      </c>
      <c r="G1385">
        <v>3039</v>
      </c>
      <c r="H1385" t="s">
        <v>9</v>
      </c>
      <c r="I1385">
        <f t="shared" si="21"/>
        <v>1.5530785562632696</v>
      </c>
    </row>
    <row r="1386" spans="1:9" x14ac:dyDescent="0.3">
      <c r="A1386" t="s">
        <v>263</v>
      </c>
      <c r="B1386">
        <v>1254</v>
      </c>
      <c r="C1386" s="1">
        <v>43526</v>
      </c>
      <c r="D1386">
        <v>3</v>
      </c>
      <c r="E1386">
        <v>14.3</v>
      </c>
      <c r="F1386">
        <v>626</v>
      </c>
      <c r="G1386">
        <v>3189</v>
      </c>
      <c r="H1386" t="s">
        <v>15</v>
      </c>
      <c r="I1386">
        <f t="shared" si="21"/>
        <v>2.0031948881789137</v>
      </c>
    </row>
    <row r="1387" spans="1:9" x14ac:dyDescent="0.3">
      <c r="A1387" t="s">
        <v>263</v>
      </c>
      <c r="B1387">
        <v>1220</v>
      </c>
      <c r="C1387" s="1">
        <v>43526</v>
      </c>
      <c r="D1387">
        <v>4</v>
      </c>
      <c r="E1387">
        <v>14.3</v>
      </c>
      <c r="F1387">
        <v>620</v>
      </c>
      <c r="G1387">
        <v>3189</v>
      </c>
      <c r="H1387" t="s">
        <v>15</v>
      </c>
      <c r="I1387">
        <f t="shared" si="21"/>
        <v>1.967741935483871</v>
      </c>
    </row>
    <row r="1388" spans="1:9" x14ac:dyDescent="0.3">
      <c r="A1388" t="s">
        <v>263</v>
      </c>
      <c r="B1388">
        <v>1060</v>
      </c>
      <c r="C1388" s="1">
        <v>43519</v>
      </c>
      <c r="D1388">
        <v>4</v>
      </c>
      <c r="E1388">
        <v>14.3</v>
      </c>
      <c r="F1388">
        <v>608</v>
      </c>
      <c r="G1388">
        <v>3189</v>
      </c>
      <c r="H1388" t="s">
        <v>15</v>
      </c>
      <c r="I1388">
        <f t="shared" si="21"/>
        <v>1.743421052631579</v>
      </c>
    </row>
    <row r="1389" spans="1:9" x14ac:dyDescent="0.3">
      <c r="A1389" t="s">
        <v>263</v>
      </c>
      <c r="B1389">
        <v>1112</v>
      </c>
      <c r="C1389" s="1">
        <v>43547</v>
      </c>
      <c r="D1389">
        <v>3</v>
      </c>
      <c r="E1389">
        <v>14.3</v>
      </c>
      <c r="F1389">
        <v>667</v>
      </c>
      <c r="G1389">
        <v>3189</v>
      </c>
      <c r="H1389" t="s">
        <v>15</v>
      </c>
      <c r="I1389">
        <f t="shared" si="21"/>
        <v>1.6671664167916043</v>
      </c>
    </row>
    <row r="1390" spans="1:9" x14ac:dyDescent="0.3">
      <c r="A1390" t="s">
        <v>263</v>
      </c>
      <c r="B1390">
        <v>1347</v>
      </c>
      <c r="C1390" s="1">
        <v>43526</v>
      </c>
      <c r="D1390">
        <v>4</v>
      </c>
      <c r="E1390">
        <v>14.3</v>
      </c>
      <c r="F1390">
        <v>833</v>
      </c>
      <c r="G1390">
        <v>3189</v>
      </c>
      <c r="H1390" t="s">
        <v>15</v>
      </c>
      <c r="I1390">
        <f t="shared" si="21"/>
        <v>1.6170468187274909</v>
      </c>
    </row>
    <row r="1391" spans="1:9" x14ac:dyDescent="0.3">
      <c r="A1391" t="s">
        <v>263</v>
      </c>
      <c r="B1391">
        <v>1086</v>
      </c>
      <c r="C1391" s="1">
        <v>43526</v>
      </c>
      <c r="D1391">
        <v>3</v>
      </c>
      <c r="E1391">
        <v>14.3</v>
      </c>
      <c r="F1391">
        <v>815</v>
      </c>
      <c r="G1391">
        <v>3189</v>
      </c>
      <c r="H1391" t="s">
        <v>15</v>
      </c>
      <c r="I1391">
        <f t="shared" si="21"/>
        <v>1.332515337423313</v>
      </c>
    </row>
    <row r="1392" spans="1:9" x14ac:dyDescent="0.3">
      <c r="A1392" t="s">
        <v>110</v>
      </c>
      <c r="B1392">
        <v>627</v>
      </c>
      <c r="C1392" s="1">
        <v>43533</v>
      </c>
      <c r="D1392">
        <v>3</v>
      </c>
      <c r="E1392">
        <v>26.5</v>
      </c>
      <c r="F1392">
        <v>404</v>
      </c>
      <c r="G1392">
        <v>3138</v>
      </c>
      <c r="H1392" t="s">
        <v>25</v>
      </c>
      <c r="I1392">
        <f t="shared" si="21"/>
        <v>1.551980198019802</v>
      </c>
    </row>
    <row r="1393" spans="1:9" x14ac:dyDescent="0.3">
      <c r="A1393" t="s">
        <v>110</v>
      </c>
      <c r="B1393">
        <v>674</v>
      </c>
      <c r="C1393" s="1">
        <v>43526</v>
      </c>
      <c r="D1393">
        <v>3</v>
      </c>
      <c r="E1393">
        <v>26.5</v>
      </c>
      <c r="F1393">
        <v>525</v>
      </c>
      <c r="G1393">
        <v>3138</v>
      </c>
      <c r="H1393" t="s">
        <v>25</v>
      </c>
      <c r="I1393">
        <f t="shared" si="21"/>
        <v>1.2838095238095237</v>
      </c>
    </row>
    <row r="1394" spans="1:9" x14ac:dyDescent="0.3">
      <c r="A1394" t="s">
        <v>110</v>
      </c>
      <c r="B1394">
        <v>970</v>
      </c>
      <c r="C1394" s="1">
        <v>43519</v>
      </c>
      <c r="D1394">
        <v>4</v>
      </c>
      <c r="E1394">
        <v>26.5</v>
      </c>
      <c r="F1394">
        <v>893</v>
      </c>
      <c r="G1394">
        <v>3138</v>
      </c>
      <c r="H1394" t="s">
        <v>25</v>
      </c>
      <c r="I1394">
        <f t="shared" si="21"/>
        <v>1.0862262038073909</v>
      </c>
    </row>
    <row r="1395" spans="1:9" x14ac:dyDescent="0.3">
      <c r="A1395" t="s">
        <v>110</v>
      </c>
      <c r="B1395">
        <v>949</v>
      </c>
      <c r="C1395" s="1">
        <v>43547</v>
      </c>
      <c r="D1395">
        <v>3</v>
      </c>
      <c r="E1395">
        <v>26.5</v>
      </c>
      <c r="F1395">
        <v>891</v>
      </c>
      <c r="G1395">
        <v>3138</v>
      </c>
      <c r="H1395" t="s">
        <v>25</v>
      </c>
      <c r="I1395">
        <f t="shared" si="21"/>
        <v>1.0650953984287317</v>
      </c>
    </row>
    <row r="1396" spans="1:9" x14ac:dyDescent="0.3">
      <c r="A1396" t="s">
        <v>110</v>
      </c>
      <c r="B1396">
        <v>721</v>
      </c>
      <c r="C1396" s="1">
        <v>43477</v>
      </c>
      <c r="D1396">
        <v>4</v>
      </c>
      <c r="E1396">
        <v>26.5</v>
      </c>
      <c r="F1396">
        <v>841</v>
      </c>
      <c r="G1396">
        <v>3138</v>
      </c>
      <c r="H1396" t="s">
        <v>25</v>
      </c>
      <c r="I1396">
        <f t="shared" si="21"/>
        <v>0.8573127229488704</v>
      </c>
    </row>
    <row r="1397" spans="1:9" x14ac:dyDescent="0.3">
      <c r="A1397" t="s">
        <v>110</v>
      </c>
      <c r="B1397">
        <v>800</v>
      </c>
      <c r="C1397" s="1">
        <v>43547</v>
      </c>
      <c r="D1397">
        <v>4</v>
      </c>
      <c r="E1397">
        <v>26.5</v>
      </c>
      <c r="F1397">
        <v>1001</v>
      </c>
      <c r="G1397">
        <v>3138</v>
      </c>
      <c r="H1397" t="s">
        <v>25</v>
      </c>
      <c r="I1397">
        <f t="shared" si="21"/>
        <v>0.79920079920079923</v>
      </c>
    </row>
    <row r="1398" spans="1:9" x14ac:dyDescent="0.3">
      <c r="A1398" t="s">
        <v>110</v>
      </c>
      <c r="B1398">
        <v>929</v>
      </c>
      <c r="C1398" s="1">
        <v>43526</v>
      </c>
      <c r="D1398">
        <v>4</v>
      </c>
      <c r="E1398">
        <v>26.5</v>
      </c>
      <c r="F1398">
        <v>1271</v>
      </c>
      <c r="G1398">
        <v>3138</v>
      </c>
      <c r="H1398" t="s">
        <v>25</v>
      </c>
      <c r="I1398">
        <f t="shared" si="21"/>
        <v>0.73092053501180176</v>
      </c>
    </row>
    <row r="1399" spans="1:9" x14ac:dyDescent="0.3">
      <c r="A1399" t="s">
        <v>110</v>
      </c>
      <c r="B1399">
        <v>637</v>
      </c>
      <c r="C1399" s="1">
        <v>43526</v>
      </c>
      <c r="D1399">
        <v>3</v>
      </c>
      <c r="E1399">
        <v>26.5</v>
      </c>
      <c r="F1399">
        <v>904</v>
      </c>
      <c r="G1399">
        <v>3138</v>
      </c>
      <c r="H1399" t="s">
        <v>25</v>
      </c>
      <c r="I1399">
        <f t="shared" si="21"/>
        <v>0.70464601769911506</v>
      </c>
    </row>
    <row r="1400" spans="1:9" x14ac:dyDescent="0.3">
      <c r="A1400" t="s">
        <v>110</v>
      </c>
      <c r="B1400">
        <v>661</v>
      </c>
      <c r="C1400" s="1">
        <v>43547</v>
      </c>
      <c r="D1400">
        <v>3</v>
      </c>
      <c r="E1400">
        <v>26.5</v>
      </c>
      <c r="F1400">
        <v>1302</v>
      </c>
      <c r="G1400">
        <v>3138</v>
      </c>
      <c r="H1400" t="s">
        <v>25</v>
      </c>
      <c r="I1400">
        <f t="shared" si="21"/>
        <v>0.50768049155145933</v>
      </c>
    </row>
    <row r="1401" spans="1:9" x14ac:dyDescent="0.3">
      <c r="A1401" t="s">
        <v>225</v>
      </c>
      <c r="B1401">
        <v>1308</v>
      </c>
      <c r="C1401" s="1">
        <v>43533</v>
      </c>
      <c r="D1401">
        <v>5</v>
      </c>
      <c r="E1401">
        <v>21.5</v>
      </c>
      <c r="F1401">
        <v>563</v>
      </c>
      <c r="G1401">
        <v>3195</v>
      </c>
      <c r="H1401" t="s">
        <v>17</v>
      </c>
      <c r="I1401">
        <f t="shared" si="21"/>
        <v>2.3232682060390766</v>
      </c>
    </row>
    <row r="1402" spans="1:9" x14ac:dyDescent="0.3">
      <c r="A1402" t="s">
        <v>226</v>
      </c>
      <c r="B1402">
        <v>945</v>
      </c>
      <c r="C1402" s="1">
        <v>43519</v>
      </c>
      <c r="D1402">
        <v>4</v>
      </c>
      <c r="E1402">
        <v>14.2</v>
      </c>
      <c r="F1402">
        <v>347</v>
      </c>
      <c r="G1402">
        <v>3149</v>
      </c>
      <c r="H1402" t="s">
        <v>22</v>
      </c>
      <c r="I1402">
        <f t="shared" si="21"/>
        <v>2.723342939481268</v>
      </c>
    </row>
    <row r="1403" spans="1:9" x14ac:dyDescent="0.3">
      <c r="A1403" t="s">
        <v>226</v>
      </c>
      <c r="B1403">
        <v>1880</v>
      </c>
      <c r="C1403" s="1">
        <v>43526</v>
      </c>
      <c r="D1403">
        <v>4</v>
      </c>
      <c r="E1403">
        <v>14.2</v>
      </c>
      <c r="F1403">
        <v>708</v>
      </c>
      <c r="G1403">
        <v>3149</v>
      </c>
      <c r="H1403" t="s">
        <v>22</v>
      </c>
      <c r="I1403">
        <f t="shared" si="21"/>
        <v>2.6553672316384183</v>
      </c>
    </row>
    <row r="1404" spans="1:9" x14ac:dyDescent="0.3">
      <c r="A1404" t="s">
        <v>226</v>
      </c>
      <c r="B1404">
        <v>1538</v>
      </c>
      <c r="C1404" s="1">
        <v>43519</v>
      </c>
      <c r="D1404">
        <v>4</v>
      </c>
      <c r="E1404">
        <v>14.2</v>
      </c>
      <c r="F1404">
        <v>707</v>
      </c>
      <c r="G1404">
        <v>3149</v>
      </c>
      <c r="H1404" t="s">
        <v>22</v>
      </c>
      <c r="I1404">
        <f t="shared" si="21"/>
        <v>2.1753889674681752</v>
      </c>
    </row>
    <row r="1405" spans="1:9" x14ac:dyDescent="0.3">
      <c r="A1405" t="s">
        <v>226</v>
      </c>
      <c r="B1405">
        <v>1507</v>
      </c>
      <c r="C1405" s="1">
        <v>43547</v>
      </c>
      <c r="D1405">
        <v>4</v>
      </c>
      <c r="E1405">
        <v>14.2</v>
      </c>
      <c r="F1405">
        <v>700</v>
      </c>
      <c r="G1405">
        <v>3149</v>
      </c>
      <c r="H1405" t="s">
        <v>22</v>
      </c>
      <c r="I1405">
        <f t="shared" si="21"/>
        <v>2.152857142857143</v>
      </c>
    </row>
    <row r="1406" spans="1:9" x14ac:dyDescent="0.3">
      <c r="A1406" t="s">
        <v>226</v>
      </c>
      <c r="B1406">
        <v>1765</v>
      </c>
      <c r="C1406" s="1">
        <v>43526</v>
      </c>
      <c r="D1406">
        <v>5</v>
      </c>
      <c r="E1406">
        <v>14.2</v>
      </c>
      <c r="F1406">
        <v>825</v>
      </c>
      <c r="G1406">
        <v>3149</v>
      </c>
      <c r="H1406" t="s">
        <v>22</v>
      </c>
      <c r="I1406">
        <f t="shared" si="21"/>
        <v>2.1393939393939392</v>
      </c>
    </row>
    <row r="1407" spans="1:9" x14ac:dyDescent="0.3">
      <c r="A1407" t="s">
        <v>226</v>
      </c>
      <c r="B1407">
        <v>1716</v>
      </c>
      <c r="C1407" s="1">
        <v>43547</v>
      </c>
      <c r="D1407">
        <v>4</v>
      </c>
      <c r="E1407">
        <v>14.2</v>
      </c>
      <c r="F1407">
        <v>820</v>
      </c>
      <c r="G1407">
        <v>3149</v>
      </c>
      <c r="H1407" t="s">
        <v>22</v>
      </c>
      <c r="I1407">
        <f t="shared" si="21"/>
        <v>2.0926829268292684</v>
      </c>
    </row>
    <row r="1408" spans="1:9" x14ac:dyDescent="0.3">
      <c r="A1408" t="s">
        <v>226</v>
      </c>
      <c r="B1408">
        <v>1438</v>
      </c>
      <c r="C1408" s="1">
        <v>43526</v>
      </c>
      <c r="D1408">
        <v>5</v>
      </c>
      <c r="E1408">
        <v>14.2</v>
      </c>
      <c r="F1408">
        <v>728</v>
      </c>
      <c r="G1408">
        <v>3149</v>
      </c>
      <c r="H1408" t="s">
        <v>22</v>
      </c>
      <c r="I1408">
        <f t="shared" si="21"/>
        <v>1.9752747252747254</v>
      </c>
    </row>
    <row r="1409" spans="1:9" x14ac:dyDescent="0.3">
      <c r="A1409" t="s">
        <v>226</v>
      </c>
      <c r="B1409">
        <v>1457</v>
      </c>
      <c r="C1409" s="1">
        <v>43526</v>
      </c>
      <c r="D1409">
        <v>4</v>
      </c>
      <c r="E1409">
        <v>14.2</v>
      </c>
      <c r="F1409">
        <v>757</v>
      </c>
      <c r="G1409">
        <v>3149</v>
      </c>
      <c r="H1409" t="s">
        <v>22</v>
      </c>
      <c r="I1409">
        <f t="shared" si="21"/>
        <v>1.9247027741083222</v>
      </c>
    </row>
    <row r="1410" spans="1:9" x14ac:dyDescent="0.3">
      <c r="A1410" t="s">
        <v>226</v>
      </c>
      <c r="B1410">
        <v>1405</v>
      </c>
      <c r="C1410" s="1">
        <v>43547</v>
      </c>
      <c r="D1410">
        <v>3</v>
      </c>
      <c r="E1410">
        <v>14.2</v>
      </c>
      <c r="F1410">
        <v>730</v>
      </c>
      <c r="G1410">
        <v>3149</v>
      </c>
      <c r="H1410" t="s">
        <v>22</v>
      </c>
      <c r="I1410">
        <f t="shared" ref="I1410:I1473" si="22">B1410/F1410</f>
        <v>1.9246575342465753</v>
      </c>
    </row>
    <row r="1411" spans="1:9" x14ac:dyDescent="0.3">
      <c r="A1411" t="s">
        <v>226</v>
      </c>
      <c r="B1411">
        <v>1385</v>
      </c>
      <c r="C1411" s="1">
        <v>43547</v>
      </c>
      <c r="D1411">
        <v>4</v>
      </c>
      <c r="E1411">
        <v>14.2</v>
      </c>
      <c r="F1411">
        <v>749</v>
      </c>
      <c r="G1411">
        <v>3149</v>
      </c>
      <c r="H1411" t="s">
        <v>22</v>
      </c>
      <c r="I1411">
        <f t="shared" si="22"/>
        <v>1.8491321762349799</v>
      </c>
    </row>
    <row r="1412" spans="1:9" x14ac:dyDescent="0.3">
      <c r="A1412" t="s">
        <v>226</v>
      </c>
      <c r="B1412">
        <v>1339</v>
      </c>
      <c r="C1412" s="1">
        <v>43533</v>
      </c>
      <c r="D1412">
        <v>3</v>
      </c>
      <c r="E1412">
        <v>14.2</v>
      </c>
      <c r="F1412">
        <v>742</v>
      </c>
      <c r="G1412">
        <v>3149</v>
      </c>
      <c r="H1412" t="s">
        <v>22</v>
      </c>
      <c r="I1412">
        <f t="shared" si="22"/>
        <v>1.8045822102425877</v>
      </c>
    </row>
    <row r="1413" spans="1:9" x14ac:dyDescent="0.3">
      <c r="A1413" t="s">
        <v>226</v>
      </c>
      <c r="B1413">
        <v>1007</v>
      </c>
      <c r="C1413" s="1">
        <v>43547</v>
      </c>
      <c r="D1413">
        <v>3</v>
      </c>
      <c r="E1413">
        <v>14.2</v>
      </c>
      <c r="F1413">
        <v>692</v>
      </c>
      <c r="G1413">
        <v>3149</v>
      </c>
      <c r="H1413" t="s">
        <v>22</v>
      </c>
      <c r="I1413">
        <f t="shared" si="22"/>
        <v>1.4552023121387283</v>
      </c>
    </row>
    <row r="1414" spans="1:9" x14ac:dyDescent="0.3">
      <c r="A1414" t="s">
        <v>226</v>
      </c>
      <c r="B1414">
        <v>1101</v>
      </c>
      <c r="C1414" s="1">
        <v>43547</v>
      </c>
      <c r="D1414">
        <v>4</v>
      </c>
      <c r="E1414">
        <v>14.2</v>
      </c>
      <c r="F1414">
        <v>757</v>
      </c>
      <c r="G1414">
        <v>3149</v>
      </c>
      <c r="H1414" t="s">
        <v>22</v>
      </c>
      <c r="I1414">
        <f t="shared" si="22"/>
        <v>1.4544253632760897</v>
      </c>
    </row>
    <row r="1415" spans="1:9" x14ac:dyDescent="0.3">
      <c r="A1415" t="s">
        <v>226</v>
      </c>
      <c r="B1415">
        <v>1054</v>
      </c>
      <c r="C1415" s="1">
        <v>43533</v>
      </c>
      <c r="D1415">
        <v>3</v>
      </c>
      <c r="E1415">
        <v>14.2</v>
      </c>
      <c r="F1415">
        <v>813</v>
      </c>
      <c r="G1415">
        <v>3149</v>
      </c>
      <c r="H1415" t="s">
        <v>22</v>
      </c>
      <c r="I1415">
        <f t="shared" si="22"/>
        <v>1.2964329643296433</v>
      </c>
    </row>
    <row r="1416" spans="1:9" x14ac:dyDescent="0.3">
      <c r="A1416" t="s">
        <v>226</v>
      </c>
      <c r="B1416">
        <v>860</v>
      </c>
      <c r="C1416" s="1">
        <v>43547</v>
      </c>
      <c r="D1416">
        <v>5</v>
      </c>
      <c r="E1416">
        <v>14.2</v>
      </c>
      <c r="F1416">
        <v>1067</v>
      </c>
      <c r="G1416">
        <v>3149</v>
      </c>
      <c r="H1416" t="s">
        <v>22</v>
      </c>
      <c r="I1416">
        <f t="shared" si="22"/>
        <v>0.80599812558575445</v>
      </c>
    </row>
    <row r="1417" spans="1:9" x14ac:dyDescent="0.3">
      <c r="A1417" t="s">
        <v>111</v>
      </c>
      <c r="B1417">
        <v>766</v>
      </c>
      <c r="C1417" s="1">
        <v>43526</v>
      </c>
      <c r="D1417">
        <v>3</v>
      </c>
      <c r="E1417">
        <v>18.8</v>
      </c>
      <c r="F1417">
        <v>338</v>
      </c>
      <c r="G1417">
        <v>3170</v>
      </c>
      <c r="H1417" t="s">
        <v>17</v>
      </c>
      <c r="I1417">
        <f t="shared" si="22"/>
        <v>2.2662721893491122</v>
      </c>
    </row>
    <row r="1418" spans="1:9" x14ac:dyDescent="0.3">
      <c r="A1418" t="s">
        <v>111</v>
      </c>
      <c r="B1418">
        <v>1092</v>
      </c>
      <c r="C1418" s="1">
        <v>43519</v>
      </c>
      <c r="D1418">
        <v>4</v>
      </c>
      <c r="E1418">
        <v>18.8</v>
      </c>
      <c r="F1418">
        <v>503</v>
      </c>
      <c r="G1418">
        <v>3170</v>
      </c>
      <c r="H1418" t="s">
        <v>17</v>
      </c>
      <c r="I1418">
        <f t="shared" si="22"/>
        <v>2.1709741550695827</v>
      </c>
    </row>
    <row r="1419" spans="1:9" x14ac:dyDescent="0.3">
      <c r="A1419" t="s">
        <v>111</v>
      </c>
      <c r="B1419">
        <v>1140</v>
      </c>
      <c r="C1419" s="1">
        <v>43526</v>
      </c>
      <c r="D1419">
        <v>5</v>
      </c>
      <c r="E1419">
        <v>18.8</v>
      </c>
      <c r="F1419">
        <v>663</v>
      </c>
      <c r="G1419">
        <v>3170</v>
      </c>
      <c r="H1419" t="s">
        <v>17</v>
      </c>
      <c r="I1419">
        <f t="shared" si="22"/>
        <v>1.7194570135746607</v>
      </c>
    </row>
    <row r="1420" spans="1:9" x14ac:dyDescent="0.3">
      <c r="A1420" t="s">
        <v>111</v>
      </c>
      <c r="B1420">
        <v>968</v>
      </c>
      <c r="C1420" s="1">
        <v>43547</v>
      </c>
      <c r="D1420">
        <v>3</v>
      </c>
      <c r="E1420">
        <v>18.8</v>
      </c>
      <c r="F1420">
        <v>662</v>
      </c>
      <c r="G1420">
        <v>3170</v>
      </c>
      <c r="H1420" t="s">
        <v>17</v>
      </c>
      <c r="I1420">
        <f t="shared" si="22"/>
        <v>1.4622356495468278</v>
      </c>
    </row>
    <row r="1421" spans="1:9" x14ac:dyDescent="0.3">
      <c r="A1421" t="s">
        <v>111</v>
      </c>
      <c r="B1421">
        <v>1025</v>
      </c>
      <c r="C1421" s="1">
        <v>43526</v>
      </c>
      <c r="D1421">
        <v>4</v>
      </c>
      <c r="E1421">
        <v>18.8</v>
      </c>
      <c r="F1421">
        <v>705</v>
      </c>
      <c r="G1421">
        <v>3170</v>
      </c>
      <c r="H1421" t="s">
        <v>17</v>
      </c>
      <c r="I1421">
        <f t="shared" si="22"/>
        <v>1.4539007092198581</v>
      </c>
    </row>
    <row r="1422" spans="1:9" x14ac:dyDescent="0.3">
      <c r="A1422" t="s">
        <v>111</v>
      </c>
      <c r="B1422">
        <v>838</v>
      </c>
      <c r="C1422" s="1">
        <v>43512</v>
      </c>
      <c r="D1422">
        <v>3</v>
      </c>
      <c r="E1422">
        <v>18.8</v>
      </c>
      <c r="F1422">
        <v>580</v>
      </c>
      <c r="G1422">
        <v>3170</v>
      </c>
      <c r="H1422" t="s">
        <v>17</v>
      </c>
      <c r="I1422">
        <f t="shared" si="22"/>
        <v>1.4448275862068964</v>
      </c>
    </row>
    <row r="1423" spans="1:9" x14ac:dyDescent="0.3">
      <c r="A1423" t="s">
        <v>111</v>
      </c>
      <c r="B1423">
        <v>885</v>
      </c>
      <c r="C1423" s="1">
        <v>43512</v>
      </c>
      <c r="D1423">
        <v>4</v>
      </c>
      <c r="E1423">
        <v>18.8</v>
      </c>
      <c r="F1423">
        <v>676</v>
      </c>
      <c r="G1423">
        <v>3170</v>
      </c>
      <c r="H1423" t="s">
        <v>17</v>
      </c>
      <c r="I1423">
        <f t="shared" si="22"/>
        <v>1.3091715976331362</v>
      </c>
    </row>
    <row r="1424" spans="1:9" x14ac:dyDescent="0.3">
      <c r="A1424" t="s">
        <v>111</v>
      </c>
      <c r="B1424">
        <v>889</v>
      </c>
      <c r="C1424" s="1">
        <v>43533</v>
      </c>
      <c r="D1424">
        <v>3</v>
      </c>
      <c r="E1424">
        <v>18.8</v>
      </c>
      <c r="F1424">
        <v>683</v>
      </c>
      <c r="G1424">
        <v>3170</v>
      </c>
      <c r="H1424" t="s">
        <v>17</v>
      </c>
      <c r="I1424">
        <f t="shared" si="22"/>
        <v>1.301610541727672</v>
      </c>
    </row>
    <row r="1425" spans="1:9" x14ac:dyDescent="0.3">
      <c r="A1425" t="s">
        <v>111</v>
      </c>
      <c r="B1425">
        <v>1286</v>
      </c>
      <c r="C1425" s="1">
        <v>43533</v>
      </c>
      <c r="D1425">
        <v>3</v>
      </c>
      <c r="E1425">
        <v>18.8</v>
      </c>
      <c r="F1425">
        <v>994</v>
      </c>
      <c r="G1425">
        <v>3170</v>
      </c>
      <c r="H1425" t="s">
        <v>17</v>
      </c>
      <c r="I1425">
        <f t="shared" si="22"/>
        <v>1.2937625754527162</v>
      </c>
    </row>
    <row r="1426" spans="1:9" x14ac:dyDescent="0.3">
      <c r="A1426" t="s">
        <v>111</v>
      </c>
      <c r="B1426">
        <v>836</v>
      </c>
      <c r="C1426" s="1">
        <v>43519</v>
      </c>
      <c r="D1426">
        <v>4</v>
      </c>
      <c r="E1426">
        <v>18.8</v>
      </c>
      <c r="F1426">
        <v>656</v>
      </c>
      <c r="G1426">
        <v>3170</v>
      </c>
      <c r="H1426" t="s">
        <v>17</v>
      </c>
      <c r="I1426">
        <f t="shared" si="22"/>
        <v>1.274390243902439</v>
      </c>
    </row>
    <row r="1427" spans="1:9" x14ac:dyDescent="0.3">
      <c r="A1427" t="s">
        <v>111</v>
      </c>
      <c r="B1427">
        <v>849</v>
      </c>
      <c r="C1427" s="1">
        <v>43512</v>
      </c>
      <c r="D1427">
        <v>3</v>
      </c>
      <c r="E1427">
        <v>18.8</v>
      </c>
      <c r="F1427">
        <v>669</v>
      </c>
      <c r="G1427">
        <v>3170</v>
      </c>
      <c r="H1427" t="s">
        <v>17</v>
      </c>
      <c r="I1427">
        <f t="shared" si="22"/>
        <v>1.2690582959641257</v>
      </c>
    </row>
    <row r="1428" spans="1:9" x14ac:dyDescent="0.3">
      <c r="A1428" t="s">
        <v>111</v>
      </c>
      <c r="B1428">
        <v>853</v>
      </c>
      <c r="C1428" s="1">
        <v>43540</v>
      </c>
      <c r="D1428">
        <v>4</v>
      </c>
      <c r="E1428">
        <v>18.8</v>
      </c>
      <c r="F1428">
        <v>682</v>
      </c>
      <c r="G1428">
        <v>3170</v>
      </c>
      <c r="H1428" t="s">
        <v>17</v>
      </c>
      <c r="I1428">
        <f t="shared" si="22"/>
        <v>1.250733137829912</v>
      </c>
    </row>
    <row r="1429" spans="1:9" x14ac:dyDescent="0.3">
      <c r="A1429" t="s">
        <v>111</v>
      </c>
      <c r="B1429">
        <v>831</v>
      </c>
      <c r="C1429" s="1">
        <v>43477</v>
      </c>
      <c r="D1429">
        <v>3</v>
      </c>
      <c r="E1429">
        <v>18.8</v>
      </c>
      <c r="F1429">
        <v>667</v>
      </c>
      <c r="G1429">
        <v>3170</v>
      </c>
      <c r="H1429" t="s">
        <v>17</v>
      </c>
      <c r="I1429">
        <f t="shared" si="22"/>
        <v>1.2458770614692654</v>
      </c>
    </row>
    <row r="1430" spans="1:9" x14ac:dyDescent="0.3">
      <c r="A1430" t="s">
        <v>111</v>
      </c>
      <c r="B1430">
        <v>835</v>
      </c>
      <c r="C1430" s="1">
        <v>43519</v>
      </c>
      <c r="D1430">
        <v>3</v>
      </c>
      <c r="E1430">
        <v>18.8</v>
      </c>
      <c r="F1430">
        <v>676</v>
      </c>
      <c r="G1430">
        <v>3170</v>
      </c>
      <c r="H1430" t="s">
        <v>17</v>
      </c>
      <c r="I1430">
        <f t="shared" si="22"/>
        <v>1.235207100591716</v>
      </c>
    </row>
    <row r="1431" spans="1:9" x14ac:dyDescent="0.3">
      <c r="A1431" t="s">
        <v>111</v>
      </c>
      <c r="B1431">
        <v>873</v>
      </c>
      <c r="C1431" s="1">
        <v>43477</v>
      </c>
      <c r="D1431">
        <v>3</v>
      </c>
      <c r="E1431">
        <v>18.8</v>
      </c>
      <c r="F1431">
        <v>742</v>
      </c>
      <c r="G1431">
        <v>3170</v>
      </c>
      <c r="H1431" t="s">
        <v>17</v>
      </c>
      <c r="I1431">
        <f t="shared" si="22"/>
        <v>1.1765498652291104</v>
      </c>
    </row>
    <row r="1432" spans="1:9" x14ac:dyDescent="0.3">
      <c r="A1432" t="s">
        <v>112</v>
      </c>
      <c r="B1432">
        <v>1359</v>
      </c>
      <c r="C1432" s="1">
        <v>43526</v>
      </c>
      <c r="D1432">
        <v>3</v>
      </c>
      <c r="E1432">
        <v>10.1</v>
      </c>
      <c r="F1432">
        <v>594</v>
      </c>
      <c r="G1432">
        <v>3163</v>
      </c>
      <c r="H1432" t="s">
        <v>15</v>
      </c>
      <c r="I1432">
        <f t="shared" si="22"/>
        <v>2.2878787878787881</v>
      </c>
    </row>
    <row r="1433" spans="1:9" x14ac:dyDescent="0.3">
      <c r="A1433" t="s">
        <v>112</v>
      </c>
      <c r="B1433">
        <v>1414</v>
      </c>
      <c r="C1433" s="1">
        <v>43533</v>
      </c>
      <c r="D1433">
        <v>3</v>
      </c>
      <c r="E1433">
        <v>10.1</v>
      </c>
      <c r="F1433">
        <v>685</v>
      </c>
      <c r="G1433">
        <v>3163</v>
      </c>
      <c r="H1433" t="s">
        <v>15</v>
      </c>
      <c r="I1433">
        <f t="shared" si="22"/>
        <v>2.0642335766423359</v>
      </c>
    </row>
    <row r="1434" spans="1:9" x14ac:dyDescent="0.3">
      <c r="A1434" t="s">
        <v>112</v>
      </c>
      <c r="B1434">
        <v>1312</v>
      </c>
      <c r="C1434" s="1">
        <v>43547</v>
      </c>
      <c r="D1434">
        <v>3</v>
      </c>
      <c r="E1434">
        <v>10.1</v>
      </c>
      <c r="F1434">
        <v>666</v>
      </c>
      <c r="G1434">
        <v>3163</v>
      </c>
      <c r="H1434" t="s">
        <v>15</v>
      </c>
      <c r="I1434">
        <f t="shared" si="22"/>
        <v>1.96996996996997</v>
      </c>
    </row>
    <row r="1435" spans="1:9" x14ac:dyDescent="0.3">
      <c r="A1435" t="s">
        <v>112</v>
      </c>
      <c r="B1435">
        <v>1359</v>
      </c>
      <c r="C1435" s="1">
        <v>43547</v>
      </c>
      <c r="D1435">
        <v>3</v>
      </c>
      <c r="E1435">
        <v>10.1</v>
      </c>
      <c r="F1435">
        <v>692</v>
      </c>
      <c r="G1435">
        <v>3163</v>
      </c>
      <c r="H1435" t="s">
        <v>15</v>
      </c>
      <c r="I1435">
        <f t="shared" si="22"/>
        <v>1.9638728323699421</v>
      </c>
    </row>
    <row r="1436" spans="1:9" x14ac:dyDescent="0.3">
      <c r="A1436" t="s">
        <v>112</v>
      </c>
      <c r="B1436">
        <v>1599</v>
      </c>
      <c r="C1436" s="1">
        <v>43477</v>
      </c>
      <c r="D1436">
        <v>3</v>
      </c>
      <c r="E1436">
        <v>10.1</v>
      </c>
      <c r="F1436">
        <v>853</v>
      </c>
      <c r="G1436">
        <v>3163</v>
      </c>
      <c r="H1436" t="s">
        <v>15</v>
      </c>
      <c r="I1436">
        <f t="shared" si="22"/>
        <v>1.8745603751465416</v>
      </c>
    </row>
    <row r="1437" spans="1:9" x14ac:dyDescent="0.3">
      <c r="A1437" t="s">
        <v>112</v>
      </c>
      <c r="B1437">
        <v>1443</v>
      </c>
      <c r="C1437" s="1">
        <v>43477</v>
      </c>
      <c r="D1437">
        <v>3</v>
      </c>
      <c r="E1437">
        <v>10.1</v>
      </c>
      <c r="F1437">
        <v>783</v>
      </c>
      <c r="G1437">
        <v>3163</v>
      </c>
      <c r="H1437" t="s">
        <v>15</v>
      </c>
      <c r="I1437">
        <f t="shared" si="22"/>
        <v>1.842911877394636</v>
      </c>
    </row>
    <row r="1438" spans="1:9" x14ac:dyDescent="0.3">
      <c r="A1438" t="s">
        <v>184</v>
      </c>
      <c r="B1438">
        <v>663</v>
      </c>
      <c r="C1438" s="1">
        <v>43512</v>
      </c>
      <c r="D1438">
        <v>3</v>
      </c>
      <c r="E1438">
        <v>34.1</v>
      </c>
      <c r="F1438">
        <v>624</v>
      </c>
      <c r="G1438">
        <v>3805</v>
      </c>
      <c r="H1438" t="s">
        <v>17</v>
      </c>
      <c r="I1438">
        <f t="shared" si="22"/>
        <v>1.0625</v>
      </c>
    </row>
    <row r="1439" spans="1:9" x14ac:dyDescent="0.3">
      <c r="A1439" t="s">
        <v>113</v>
      </c>
      <c r="B1439">
        <v>634</v>
      </c>
      <c r="C1439" s="1">
        <v>43477</v>
      </c>
      <c r="D1439">
        <v>3</v>
      </c>
      <c r="E1439">
        <v>48.1</v>
      </c>
      <c r="F1439">
        <v>858</v>
      </c>
      <c r="G1439">
        <v>3438</v>
      </c>
      <c r="H1439" t="s">
        <v>54</v>
      </c>
      <c r="I1439">
        <f t="shared" si="22"/>
        <v>0.73892773892773889</v>
      </c>
    </row>
    <row r="1440" spans="1:9" x14ac:dyDescent="0.3">
      <c r="A1440" t="s">
        <v>227</v>
      </c>
      <c r="B1440">
        <v>903</v>
      </c>
      <c r="C1440" s="1">
        <v>43526</v>
      </c>
      <c r="D1440">
        <v>2</v>
      </c>
      <c r="E1440">
        <v>6.2</v>
      </c>
      <c r="F1440">
        <v>160</v>
      </c>
      <c r="G1440">
        <v>3015</v>
      </c>
      <c r="H1440" t="s">
        <v>9</v>
      </c>
      <c r="I1440">
        <f t="shared" si="22"/>
        <v>5.6437499999999998</v>
      </c>
    </row>
    <row r="1441" spans="1:9" x14ac:dyDescent="0.3">
      <c r="A1441" t="s">
        <v>227</v>
      </c>
      <c r="B1441">
        <v>861</v>
      </c>
      <c r="C1441" s="1">
        <v>43547</v>
      </c>
      <c r="D1441">
        <v>2</v>
      </c>
      <c r="E1441">
        <v>6.2</v>
      </c>
      <c r="F1441">
        <v>182</v>
      </c>
      <c r="G1441">
        <v>3015</v>
      </c>
      <c r="H1441" t="s">
        <v>9</v>
      </c>
      <c r="I1441">
        <f t="shared" si="22"/>
        <v>4.7307692307692308</v>
      </c>
    </row>
    <row r="1442" spans="1:9" x14ac:dyDescent="0.3">
      <c r="A1442" t="s">
        <v>227</v>
      </c>
      <c r="B1442">
        <v>987</v>
      </c>
      <c r="C1442" s="1">
        <v>43526</v>
      </c>
      <c r="D1442">
        <v>3</v>
      </c>
      <c r="E1442">
        <v>6.2</v>
      </c>
      <c r="F1442">
        <v>244</v>
      </c>
      <c r="G1442">
        <v>3015</v>
      </c>
      <c r="H1442" t="s">
        <v>9</v>
      </c>
      <c r="I1442">
        <f t="shared" si="22"/>
        <v>4.0450819672131146</v>
      </c>
    </row>
    <row r="1443" spans="1:9" x14ac:dyDescent="0.3">
      <c r="A1443" t="s">
        <v>227</v>
      </c>
      <c r="B1443">
        <v>1511</v>
      </c>
      <c r="C1443" s="1">
        <v>43533</v>
      </c>
      <c r="D1443">
        <v>4</v>
      </c>
      <c r="E1443">
        <v>6.2</v>
      </c>
      <c r="F1443">
        <v>384</v>
      </c>
      <c r="G1443">
        <v>3015</v>
      </c>
      <c r="H1443" t="s">
        <v>9</v>
      </c>
      <c r="I1443">
        <f t="shared" si="22"/>
        <v>3.9348958333333335</v>
      </c>
    </row>
    <row r="1444" spans="1:9" x14ac:dyDescent="0.3">
      <c r="A1444" t="s">
        <v>227</v>
      </c>
      <c r="B1444">
        <v>1120</v>
      </c>
      <c r="C1444" s="1">
        <v>43533</v>
      </c>
      <c r="D1444">
        <v>2</v>
      </c>
      <c r="E1444">
        <v>6.2</v>
      </c>
      <c r="F1444">
        <v>306</v>
      </c>
      <c r="G1444">
        <v>3015</v>
      </c>
      <c r="H1444" t="s">
        <v>9</v>
      </c>
      <c r="I1444">
        <f t="shared" si="22"/>
        <v>3.6601307189542482</v>
      </c>
    </row>
    <row r="1445" spans="1:9" x14ac:dyDescent="0.3">
      <c r="A1445" t="s">
        <v>227</v>
      </c>
      <c r="B1445">
        <v>1686</v>
      </c>
      <c r="C1445" s="1">
        <v>43547</v>
      </c>
      <c r="D1445">
        <v>5</v>
      </c>
      <c r="E1445">
        <v>6.2</v>
      </c>
      <c r="F1445">
        <v>488</v>
      </c>
      <c r="G1445">
        <v>3015</v>
      </c>
      <c r="H1445" t="s">
        <v>9</v>
      </c>
      <c r="I1445">
        <f t="shared" si="22"/>
        <v>3.4549180327868854</v>
      </c>
    </row>
    <row r="1446" spans="1:9" x14ac:dyDescent="0.3">
      <c r="A1446" t="s">
        <v>227</v>
      </c>
      <c r="B1446">
        <v>1097</v>
      </c>
      <c r="C1446" s="1">
        <v>43526</v>
      </c>
      <c r="D1446">
        <v>4</v>
      </c>
      <c r="E1446">
        <v>6.2</v>
      </c>
      <c r="F1446">
        <v>356</v>
      </c>
      <c r="G1446">
        <v>3015</v>
      </c>
      <c r="H1446" t="s">
        <v>9</v>
      </c>
      <c r="I1446">
        <f t="shared" si="22"/>
        <v>3.0814606741573032</v>
      </c>
    </row>
    <row r="1447" spans="1:9" x14ac:dyDescent="0.3">
      <c r="A1447" t="s">
        <v>227</v>
      </c>
      <c r="B1447">
        <v>877</v>
      </c>
      <c r="C1447" s="1">
        <v>43519</v>
      </c>
      <c r="D1447">
        <v>3</v>
      </c>
      <c r="E1447">
        <v>6.2</v>
      </c>
      <c r="F1447">
        <v>290</v>
      </c>
      <c r="G1447">
        <v>3015</v>
      </c>
      <c r="H1447" t="s">
        <v>9</v>
      </c>
      <c r="I1447">
        <f t="shared" si="22"/>
        <v>3.0241379310344829</v>
      </c>
    </row>
    <row r="1448" spans="1:9" x14ac:dyDescent="0.3">
      <c r="A1448" t="s">
        <v>227</v>
      </c>
      <c r="B1448">
        <v>1431</v>
      </c>
      <c r="C1448" s="1">
        <v>43533</v>
      </c>
      <c r="D1448">
        <v>4</v>
      </c>
      <c r="E1448">
        <v>6.2</v>
      </c>
      <c r="F1448">
        <v>486</v>
      </c>
      <c r="G1448">
        <v>3015</v>
      </c>
      <c r="H1448" t="s">
        <v>9</v>
      </c>
      <c r="I1448">
        <f t="shared" si="22"/>
        <v>2.9444444444444446</v>
      </c>
    </row>
    <row r="1449" spans="1:9" x14ac:dyDescent="0.3">
      <c r="A1449" t="s">
        <v>227</v>
      </c>
      <c r="B1449">
        <v>892</v>
      </c>
      <c r="C1449" s="1">
        <v>43547</v>
      </c>
      <c r="D1449">
        <v>3</v>
      </c>
      <c r="E1449">
        <v>6.2</v>
      </c>
      <c r="F1449">
        <v>317</v>
      </c>
      <c r="G1449">
        <v>3015</v>
      </c>
      <c r="H1449" t="s">
        <v>9</v>
      </c>
      <c r="I1449">
        <f t="shared" si="22"/>
        <v>2.8138801261829651</v>
      </c>
    </row>
    <row r="1450" spans="1:9" x14ac:dyDescent="0.3">
      <c r="A1450" t="s">
        <v>227</v>
      </c>
      <c r="B1450">
        <v>1162</v>
      </c>
      <c r="C1450" s="1">
        <v>43526</v>
      </c>
      <c r="D1450">
        <v>4</v>
      </c>
      <c r="E1450">
        <v>6.2</v>
      </c>
      <c r="F1450">
        <v>423</v>
      </c>
      <c r="G1450">
        <v>3015</v>
      </c>
      <c r="H1450" t="s">
        <v>9</v>
      </c>
      <c r="I1450">
        <f t="shared" si="22"/>
        <v>2.7470449172576834</v>
      </c>
    </row>
    <row r="1451" spans="1:9" x14ac:dyDescent="0.3">
      <c r="A1451" t="s">
        <v>227</v>
      </c>
      <c r="B1451">
        <v>1472</v>
      </c>
      <c r="C1451" s="1">
        <v>43533</v>
      </c>
      <c r="D1451">
        <v>4</v>
      </c>
      <c r="E1451">
        <v>6.2</v>
      </c>
      <c r="F1451">
        <v>617</v>
      </c>
      <c r="G1451">
        <v>3015</v>
      </c>
      <c r="H1451" t="s">
        <v>9</v>
      </c>
      <c r="I1451">
        <f t="shared" si="22"/>
        <v>2.3857374392220421</v>
      </c>
    </row>
    <row r="1452" spans="1:9" x14ac:dyDescent="0.3">
      <c r="A1452" t="s">
        <v>227</v>
      </c>
      <c r="B1452">
        <v>1242</v>
      </c>
      <c r="C1452" s="1">
        <v>43526</v>
      </c>
      <c r="D1452">
        <v>3</v>
      </c>
      <c r="E1452">
        <v>6.2</v>
      </c>
      <c r="F1452">
        <v>537</v>
      </c>
      <c r="G1452">
        <v>3015</v>
      </c>
      <c r="H1452" t="s">
        <v>9</v>
      </c>
      <c r="I1452">
        <f t="shared" si="22"/>
        <v>2.3128491620111733</v>
      </c>
    </row>
    <row r="1453" spans="1:9" x14ac:dyDescent="0.3">
      <c r="A1453" t="s">
        <v>227</v>
      </c>
      <c r="B1453">
        <v>872</v>
      </c>
      <c r="C1453" s="1">
        <v>43526</v>
      </c>
      <c r="D1453">
        <v>3</v>
      </c>
      <c r="E1453">
        <v>6.2</v>
      </c>
      <c r="F1453">
        <v>444</v>
      </c>
      <c r="G1453">
        <v>3015</v>
      </c>
      <c r="H1453" t="s">
        <v>9</v>
      </c>
      <c r="I1453">
        <f t="shared" si="22"/>
        <v>1.9639639639639639</v>
      </c>
    </row>
    <row r="1454" spans="1:9" x14ac:dyDescent="0.3">
      <c r="A1454" t="s">
        <v>227</v>
      </c>
      <c r="B1454">
        <v>1037</v>
      </c>
      <c r="C1454" s="1">
        <v>43547</v>
      </c>
      <c r="D1454">
        <v>3</v>
      </c>
      <c r="E1454">
        <v>6.2</v>
      </c>
      <c r="F1454">
        <v>545</v>
      </c>
      <c r="G1454">
        <v>3015</v>
      </c>
      <c r="H1454" t="s">
        <v>9</v>
      </c>
      <c r="I1454">
        <f t="shared" si="22"/>
        <v>1.9027522935779817</v>
      </c>
    </row>
    <row r="1455" spans="1:9" x14ac:dyDescent="0.3">
      <c r="A1455" t="s">
        <v>114</v>
      </c>
      <c r="B1455">
        <v>1308</v>
      </c>
      <c r="C1455" s="1">
        <v>43547</v>
      </c>
      <c r="D1455">
        <v>4</v>
      </c>
      <c r="E1455">
        <v>10.4</v>
      </c>
      <c r="F1455">
        <v>336</v>
      </c>
      <c r="G1455">
        <v>3042</v>
      </c>
      <c r="H1455" t="s">
        <v>9</v>
      </c>
      <c r="I1455">
        <f t="shared" si="22"/>
        <v>3.8928571428571428</v>
      </c>
    </row>
    <row r="1456" spans="1:9" x14ac:dyDescent="0.3">
      <c r="A1456" t="s">
        <v>114</v>
      </c>
      <c r="B1456">
        <v>1349</v>
      </c>
      <c r="C1456" s="1">
        <v>43547</v>
      </c>
      <c r="D1456">
        <v>4</v>
      </c>
      <c r="E1456">
        <v>10.4</v>
      </c>
      <c r="F1456">
        <v>367</v>
      </c>
      <c r="G1456">
        <v>3042</v>
      </c>
      <c r="H1456" t="s">
        <v>9</v>
      </c>
      <c r="I1456">
        <f t="shared" si="22"/>
        <v>3.6757493188010901</v>
      </c>
    </row>
    <row r="1457" spans="1:9" x14ac:dyDescent="0.3">
      <c r="A1457" t="s">
        <v>114</v>
      </c>
      <c r="B1457">
        <v>1362</v>
      </c>
      <c r="C1457" s="1">
        <v>43547</v>
      </c>
      <c r="D1457">
        <v>3</v>
      </c>
      <c r="E1457">
        <v>10.4</v>
      </c>
      <c r="F1457">
        <v>672</v>
      </c>
      <c r="G1457">
        <v>3042</v>
      </c>
      <c r="H1457" t="s">
        <v>9</v>
      </c>
      <c r="I1457">
        <f t="shared" si="22"/>
        <v>2.0267857142857144</v>
      </c>
    </row>
    <row r="1458" spans="1:9" x14ac:dyDescent="0.3">
      <c r="A1458" t="s">
        <v>114</v>
      </c>
      <c r="B1458">
        <v>1311</v>
      </c>
      <c r="C1458" s="1">
        <v>43512</v>
      </c>
      <c r="D1458">
        <v>4</v>
      </c>
      <c r="E1458">
        <v>10.4</v>
      </c>
      <c r="F1458">
        <v>656</v>
      </c>
      <c r="G1458">
        <v>3042</v>
      </c>
      <c r="H1458" t="s">
        <v>9</v>
      </c>
      <c r="I1458">
        <f t="shared" si="22"/>
        <v>1.9984756097560976</v>
      </c>
    </row>
    <row r="1459" spans="1:9" x14ac:dyDescent="0.3">
      <c r="A1459" t="s">
        <v>114</v>
      </c>
      <c r="B1459">
        <v>1284</v>
      </c>
      <c r="C1459" s="1">
        <v>43533</v>
      </c>
      <c r="D1459">
        <v>2</v>
      </c>
      <c r="E1459">
        <v>10.4</v>
      </c>
      <c r="F1459">
        <v>653</v>
      </c>
      <c r="G1459">
        <v>3042</v>
      </c>
      <c r="H1459" t="s">
        <v>9</v>
      </c>
      <c r="I1459">
        <f t="shared" si="22"/>
        <v>1.9663093415007658</v>
      </c>
    </row>
    <row r="1460" spans="1:9" x14ac:dyDescent="0.3">
      <c r="A1460" t="s">
        <v>114</v>
      </c>
      <c r="B1460">
        <v>1144</v>
      </c>
      <c r="C1460" s="1">
        <v>43526</v>
      </c>
      <c r="D1460">
        <v>3</v>
      </c>
      <c r="E1460">
        <v>10.4</v>
      </c>
      <c r="F1460">
        <v>626</v>
      </c>
      <c r="G1460">
        <v>3042</v>
      </c>
      <c r="H1460" t="s">
        <v>9</v>
      </c>
      <c r="I1460">
        <f t="shared" si="22"/>
        <v>1.8274760383386581</v>
      </c>
    </row>
    <row r="1461" spans="1:9" x14ac:dyDescent="0.3">
      <c r="A1461" t="s">
        <v>114</v>
      </c>
      <c r="B1461">
        <v>925</v>
      </c>
      <c r="C1461" s="1">
        <v>43526</v>
      </c>
      <c r="D1461">
        <v>3</v>
      </c>
      <c r="E1461">
        <v>10.4</v>
      </c>
      <c r="F1461">
        <v>538</v>
      </c>
      <c r="G1461">
        <v>3042</v>
      </c>
      <c r="H1461" t="s">
        <v>9</v>
      </c>
      <c r="I1461">
        <f t="shared" si="22"/>
        <v>1.7193308550185873</v>
      </c>
    </row>
    <row r="1462" spans="1:9" x14ac:dyDescent="0.3">
      <c r="A1462" t="s">
        <v>114</v>
      </c>
      <c r="B1462">
        <v>1056</v>
      </c>
      <c r="C1462" s="1">
        <v>43477</v>
      </c>
      <c r="D1462">
        <v>4</v>
      </c>
      <c r="E1462">
        <v>10.4</v>
      </c>
      <c r="F1462">
        <v>743</v>
      </c>
      <c r="G1462">
        <v>3042</v>
      </c>
      <c r="H1462" t="s">
        <v>9</v>
      </c>
      <c r="I1462">
        <f t="shared" si="22"/>
        <v>1.4212651413189772</v>
      </c>
    </row>
    <row r="1463" spans="1:9" x14ac:dyDescent="0.3">
      <c r="A1463" t="s">
        <v>114</v>
      </c>
      <c r="B1463">
        <v>917</v>
      </c>
      <c r="C1463" s="1">
        <v>43512</v>
      </c>
      <c r="D1463">
        <v>2</v>
      </c>
      <c r="E1463">
        <v>10.4</v>
      </c>
      <c r="F1463">
        <v>666</v>
      </c>
      <c r="G1463">
        <v>3042</v>
      </c>
      <c r="H1463" t="s">
        <v>9</v>
      </c>
      <c r="I1463">
        <f t="shared" si="22"/>
        <v>1.3768768768768769</v>
      </c>
    </row>
    <row r="1464" spans="1:9" x14ac:dyDescent="0.3">
      <c r="A1464" t="s">
        <v>115</v>
      </c>
      <c r="B1464">
        <v>925</v>
      </c>
      <c r="C1464" s="1">
        <v>43540</v>
      </c>
      <c r="D1464">
        <v>4</v>
      </c>
      <c r="E1464">
        <v>22.7</v>
      </c>
      <c r="F1464">
        <v>664</v>
      </c>
      <c r="G1464">
        <v>3174</v>
      </c>
      <c r="H1464" t="s">
        <v>17</v>
      </c>
      <c r="I1464">
        <f t="shared" si="22"/>
        <v>1.3930722891566265</v>
      </c>
    </row>
    <row r="1465" spans="1:9" x14ac:dyDescent="0.3">
      <c r="A1465" t="s">
        <v>115</v>
      </c>
      <c r="B1465">
        <v>691</v>
      </c>
      <c r="C1465" s="1">
        <v>43547</v>
      </c>
      <c r="D1465">
        <v>3</v>
      </c>
      <c r="E1465">
        <v>22.7</v>
      </c>
      <c r="F1465">
        <v>543</v>
      </c>
      <c r="G1465">
        <v>3174</v>
      </c>
      <c r="H1465" t="s">
        <v>17</v>
      </c>
      <c r="I1465">
        <f t="shared" si="22"/>
        <v>1.2725598526703499</v>
      </c>
    </row>
    <row r="1466" spans="1:9" x14ac:dyDescent="0.3">
      <c r="A1466" t="s">
        <v>115</v>
      </c>
      <c r="B1466">
        <v>1037</v>
      </c>
      <c r="C1466" s="1">
        <v>43477</v>
      </c>
      <c r="D1466">
        <v>3</v>
      </c>
      <c r="E1466">
        <v>22.7</v>
      </c>
      <c r="F1466">
        <v>885</v>
      </c>
      <c r="G1466">
        <v>3174</v>
      </c>
      <c r="H1466" t="s">
        <v>17</v>
      </c>
      <c r="I1466">
        <f t="shared" si="22"/>
        <v>1.1717514124293786</v>
      </c>
    </row>
    <row r="1467" spans="1:9" x14ac:dyDescent="0.3">
      <c r="A1467" t="s">
        <v>115</v>
      </c>
      <c r="B1467">
        <v>710</v>
      </c>
      <c r="C1467" s="1">
        <v>43512</v>
      </c>
      <c r="D1467">
        <v>3</v>
      </c>
      <c r="E1467">
        <v>22.7</v>
      </c>
      <c r="F1467">
        <v>643</v>
      </c>
      <c r="G1467">
        <v>3174</v>
      </c>
      <c r="H1467" t="s">
        <v>17</v>
      </c>
      <c r="I1467">
        <f t="shared" si="22"/>
        <v>1.104199066874028</v>
      </c>
    </row>
    <row r="1468" spans="1:9" x14ac:dyDescent="0.3">
      <c r="A1468" t="s">
        <v>115</v>
      </c>
      <c r="B1468">
        <v>752</v>
      </c>
      <c r="C1468" s="1">
        <v>43526</v>
      </c>
      <c r="D1468">
        <v>3</v>
      </c>
      <c r="E1468">
        <v>22.7</v>
      </c>
      <c r="F1468">
        <v>719</v>
      </c>
      <c r="G1468">
        <v>3174</v>
      </c>
      <c r="H1468" t="s">
        <v>17</v>
      </c>
      <c r="I1468">
        <f t="shared" si="22"/>
        <v>1.0458970792767732</v>
      </c>
    </row>
    <row r="1469" spans="1:9" x14ac:dyDescent="0.3">
      <c r="A1469" t="s">
        <v>185</v>
      </c>
      <c r="B1469">
        <v>1408</v>
      </c>
      <c r="C1469" s="1">
        <v>43519</v>
      </c>
      <c r="D1469">
        <v>3</v>
      </c>
      <c r="E1469">
        <v>1.8</v>
      </c>
      <c r="F1469">
        <v>124</v>
      </c>
      <c r="G1469">
        <v>3051</v>
      </c>
      <c r="H1469" t="s">
        <v>34</v>
      </c>
      <c r="I1469">
        <f t="shared" si="22"/>
        <v>11.35483870967742</v>
      </c>
    </row>
    <row r="1470" spans="1:9" x14ac:dyDescent="0.3">
      <c r="A1470" t="s">
        <v>185</v>
      </c>
      <c r="B1470">
        <v>1297</v>
      </c>
      <c r="C1470" s="1">
        <v>43512</v>
      </c>
      <c r="D1470">
        <v>3</v>
      </c>
      <c r="E1470">
        <v>1.8</v>
      </c>
      <c r="F1470">
        <v>117</v>
      </c>
      <c r="G1470">
        <v>3051</v>
      </c>
      <c r="H1470" t="s">
        <v>34</v>
      </c>
      <c r="I1470">
        <f t="shared" si="22"/>
        <v>11.085470085470085</v>
      </c>
    </row>
    <row r="1471" spans="1:9" x14ac:dyDescent="0.3">
      <c r="A1471" t="s">
        <v>185</v>
      </c>
      <c r="B1471">
        <v>1277</v>
      </c>
      <c r="C1471" s="1">
        <v>43547</v>
      </c>
      <c r="D1471">
        <v>3</v>
      </c>
      <c r="E1471">
        <v>1.8</v>
      </c>
      <c r="F1471">
        <v>245</v>
      </c>
      <c r="G1471">
        <v>3051</v>
      </c>
      <c r="H1471" t="s">
        <v>34</v>
      </c>
      <c r="I1471">
        <f t="shared" si="22"/>
        <v>5.2122448979591836</v>
      </c>
    </row>
    <row r="1472" spans="1:9" x14ac:dyDescent="0.3">
      <c r="A1472" t="s">
        <v>116</v>
      </c>
      <c r="B1472">
        <v>2259</v>
      </c>
      <c r="C1472" s="1">
        <v>43519</v>
      </c>
      <c r="D1472">
        <v>4</v>
      </c>
      <c r="E1472">
        <v>5.3</v>
      </c>
      <c r="F1472">
        <v>283</v>
      </c>
      <c r="G1472">
        <v>3070</v>
      </c>
      <c r="H1472" t="s">
        <v>34</v>
      </c>
      <c r="I1472">
        <f t="shared" si="22"/>
        <v>7.9823321554770317</v>
      </c>
    </row>
    <row r="1473" spans="1:9" x14ac:dyDescent="0.3">
      <c r="A1473" t="s">
        <v>116</v>
      </c>
      <c r="B1473">
        <v>2459</v>
      </c>
      <c r="C1473" s="1">
        <v>43533</v>
      </c>
      <c r="D1473">
        <v>4</v>
      </c>
      <c r="E1473">
        <v>5.3</v>
      </c>
      <c r="F1473">
        <v>378</v>
      </c>
      <c r="G1473">
        <v>3070</v>
      </c>
      <c r="H1473" t="s">
        <v>34</v>
      </c>
      <c r="I1473">
        <f t="shared" si="22"/>
        <v>6.5052910052910056</v>
      </c>
    </row>
    <row r="1474" spans="1:9" x14ac:dyDescent="0.3">
      <c r="A1474" t="s">
        <v>116</v>
      </c>
      <c r="B1474">
        <v>1277</v>
      </c>
      <c r="C1474" s="1">
        <v>43526</v>
      </c>
      <c r="D1474">
        <v>2</v>
      </c>
      <c r="E1474">
        <v>5.3</v>
      </c>
      <c r="F1474">
        <v>203</v>
      </c>
      <c r="G1474">
        <v>3070</v>
      </c>
      <c r="H1474" t="s">
        <v>34</v>
      </c>
      <c r="I1474">
        <f t="shared" ref="I1474:I1537" si="23">B1474/F1474</f>
        <v>6.2906403940886699</v>
      </c>
    </row>
    <row r="1475" spans="1:9" x14ac:dyDescent="0.3">
      <c r="A1475" t="s">
        <v>116</v>
      </c>
      <c r="B1475">
        <v>948</v>
      </c>
      <c r="C1475" s="1">
        <v>43547</v>
      </c>
      <c r="D1475">
        <v>2</v>
      </c>
      <c r="E1475">
        <v>5.3</v>
      </c>
      <c r="F1475">
        <v>155</v>
      </c>
      <c r="G1475">
        <v>3070</v>
      </c>
      <c r="H1475" t="s">
        <v>34</v>
      </c>
      <c r="I1475">
        <f t="shared" si="23"/>
        <v>6.1161290322580646</v>
      </c>
    </row>
    <row r="1476" spans="1:9" x14ac:dyDescent="0.3">
      <c r="A1476" t="s">
        <v>116</v>
      </c>
      <c r="B1476">
        <v>1259</v>
      </c>
      <c r="C1476" s="1">
        <v>43519</v>
      </c>
      <c r="D1476">
        <v>3</v>
      </c>
      <c r="E1476">
        <v>5.3</v>
      </c>
      <c r="F1476">
        <v>208</v>
      </c>
      <c r="G1476">
        <v>3070</v>
      </c>
      <c r="H1476" t="s">
        <v>34</v>
      </c>
      <c r="I1476">
        <f t="shared" si="23"/>
        <v>6.052884615384615</v>
      </c>
    </row>
    <row r="1477" spans="1:9" x14ac:dyDescent="0.3">
      <c r="A1477" t="s">
        <v>116</v>
      </c>
      <c r="B1477">
        <v>1941</v>
      </c>
      <c r="C1477" s="1">
        <v>43526</v>
      </c>
      <c r="D1477">
        <v>4</v>
      </c>
      <c r="E1477">
        <v>5.3</v>
      </c>
      <c r="F1477">
        <v>328</v>
      </c>
      <c r="G1477">
        <v>3070</v>
      </c>
      <c r="H1477" t="s">
        <v>34</v>
      </c>
      <c r="I1477">
        <f t="shared" si="23"/>
        <v>5.9176829268292686</v>
      </c>
    </row>
    <row r="1478" spans="1:9" x14ac:dyDescent="0.3">
      <c r="A1478" t="s">
        <v>116</v>
      </c>
      <c r="B1478">
        <v>1691</v>
      </c>
      <c r="C1478" s="1">
        <v>43533</v>
      </c>
      <c r="D1478">
        <v>3</v>
      </c>
      <c r="E1478">
        <v>5.3</v>
      </c>
      <c r="F1478">
        <v>305</v>
      </c>
      <c r="G1478">
        <v>3070</v>
      </c>
      <c r="H1478" t="s">
        <v>34</v>
      </c>
      <c r="I1478">
        <f t="shared" si="23"/>
        <v>5.5442622950819676</v>
      </c>
    </row>
    <row r="1479" spans="1:9" x14ac:dyDescent="0.3">
      <c r="A1479" t="s">
        <v>116</v>
      </c>
      <c r="B1479">
        <v>1361</v>
      </c>
      <c r="C1479" s="1">
        <v>43519</v>
      </c>
      <c r="D1479">
        <v>3</v>
      </c>
      <c r="E1479">
        <v>5.3</v>
      </c>
      <c r="F1479">
        <v>247</v>
      </c>
      <c r="G1479">
        <v>3070</v>
      </c>
      <c r="H1479" t="s">
        <v>34</v>
      </c>
      <c r="I1479">
        <f t="shared" si="23"/>
        <v>5.5101214574898787</v>
      </c>
    </row>
    <row r="1480" spans="1:9" x14ac:dyDescent="0.3">
      <c r="A1480" t="s">
        <v>116</v>
      </c>
      <c r="B1480">
        <v>1595</v>
      </c>
      <c r="C1480" s="1">
        <v>43477</v>
      </c>
      <c r="D1480">
        <v>3</v>
      </c>
      <c r="E1480">
        <v>5.3</v>
      </c>
      <c r="F1480">
        <v>300</v>
      </c>
      <c r="G1480">
        <v>3070</v>
      </c>
      <c r="H1480" t="s">
        <v>34</v>
      </c>
      <c r="I1480">
        <f t="shared" si="23"/>
        <v>5.3166666666666664</v>
      </c>
    </row>
    <row r="1481" spans="1:9" x14ac:dyDescent="0.3">
      <c r="A1481" t="s">
        <v>116</v>
      </c>
      <c r="B1481">
        <v>1110</v>
      </c>
      <c r="C1481" s="1">
        <v>43477</v>
      </c>
      <c r="D1481">
        <v>2</v>
      </c>
      <c r="E1481">
        <v>5.3</v>
      </c>
      <c r="F1481">
        <v>215</v>
      </c>
      <c r="G1481">
        <v>3070</v>
      </c>
      <c r="H1481" t="s">
        <v>34</v>
      </c>
      <c r="I1481">
        <f t="shared" si="23"/>
        <v>5.1627906976744189</v>
      </c>
    </row>
    <row r="1482" spans="1:9" x14ac:dyDescent="0.3">
      <c r="A1482" t="s">
        <v>116</v>
      </c>
      <c r="B1482">
        <v>1231</v>
      </c>
      <c r="C1482" s="1">
        <v>43547</v>
      </c>
      <c r="D1482">
        <v>3</v>
      </c>
      <c r="E1482">
        <v>5.3</v>
      </c>
      <c r="F1482">
        <v>243</v>
      </c>
      <c r="G1482">
        <v>3070</v>
      </c>
      <c r="H1482" t="s">
        <v>34</v>
      </c>
      <c r="I1482">
        <f t="shared" si="23"/>
        <v>5.0658436213991767</v>
      </c>
    </row>
    <row r="1483" spans="1:9" x14ac:dyDescent="0.3">
      <c r="A1483" t="s">
        <v>116</v>
      </c>
      <c r="B1483">
        <v>1579</v>
      </c>
      <c r="C1483" s="1">
        <v>43477</v>
      </c>
      <c r="D1483">
        <v>3</v>
      </c>
      <c r="E1483">
        <v>5.3</v>
      </c>
      <c r="F1483">
        <v>321</v>
      </c>
      <c r="G1483">
        <v>3070</v>
      </c>
      <c r="H1483" t="s">
        <v>34</v>
      </c>
      <c r="I1483">
        <f t="shared" si="23"/>
        <v>4.9190031152647977</v>
      </c>
    </row>
    <row r="1484" spans="1:9" x14ac:dyDescent="0.3">
      <c r="A1484" t="s">
        <v>116</v>
      </c>
      <c r="B1484">
        <v>2132</v>
      </c>
      <c r="C1484" s="1">
        <v>43547</v>
      </c>
      <c r="D1484">
        <v>3</v>
      </c>
      <c r="E1484">
        <v>5.3</v>
      </c>
      <c r="F1484">
        <v>443</v>
      </c>
      <c r="G1484">
        <v>3070</v>
      </c>
      <c r="H1484" t="s">
        <v>34</v>
      </c>
      <c r="I1484">
        <f t="shared" si="23"/>
        <v>4.812641083521445</v>
      </c>
    </row>
    <row r="1485" spans="1:9" x14ac:dyDescent="0.3">
      <c r="A1485" t="s">
        <v>116</v>
      </c>
      <c r="B1485">
        <v>1058</v>
      </c>
      <c r="C1485" s="1">
        <v>43526</v>
      </c>
      <c r="D1485">
        <v>2</v>
      </c>
      <c r="E1485">
        <v>5.3</v>
      </c>
      <c r="F1485">
        <v>220</v>
      </c>
      <c r="G1485">
        <v>3070</v>
      </c>
      <c r="H1485" t="s">
        <v>34</v>
      </c>
      <c r="I1485">
        <f t="shared" si="23"/>
        <v>4.8090909090909095</v>
      </c>
    </row>
    <row r="1486" spans="1:9" x14ac:dyDescent="0.3">
      <c r="A1486" t="s">
        <v>116</v>
      </c>
      <c r="B1486">
        <v>1755</v>
      </c>
      <c r="C1486" s="1">
        <v>43547</v>
      </c>
      <c r="D1486">
        <v>4</v>
      </c>
      <c r="E1486">
        <v>5.3</v>
      </c>
      <c r="F1486">
        <v>389</v>
      </c>
      <c r="G1486">
        <v>3070</v>
      </c>
      <c r="H1486" t="s">
        <v>34</v>
      </c>
      <c r="I1486">
        <f t="shared" si="23"/>
        <v>4.5115681233933165</v>
      </c>
    </row>
    <row r="1487" spans="1:9" x14ac:dyDescent="0.3">
      <c r="A1487" t="s">
        <v>116</v>
      </c>
      <c r="B1487">
        <v>2200</v>
      </c>
      <c r="C1487" s="1">
        <v>43526</v>
      </c>
      <c r="D1487">
        <v>4</v>
      </c>
      <c r="E1487">
        <v>5.3</v>
      </c>
      <c r="F1487">
        <v>538</v>
      </c>
      <c r="G1487">
        <v>3070</v>
      </c>
      <c r="H1487" t="s">
        <v>34</v>
      </c>
      <c r="I1487">
        <f t="shared" si="23"/>
        <v>4.0892193308550189</v>
      </c>
    </row>
    <row r="1488" spans="1:9" x14ac:dyDescent="0.3">
      <c r="A1488" t="s">
        <v>116</v>
      </c>
      <c r="B1488">
        <v>1324</v>
      </c>
      <c r="C1488" s="1">
        <v>43477</v>
      </c>
      <c r="D1488">
        <v>2</v>
      </c>
      <c r="E1488">
        <v>5.3</v>
      </c>
      <c r="F1488">
        <v>327</v>
      </c>
      <c r="G1488">
        <v>3070</v>
      </c>
      <c r="H1488" t="s">
        <v>34</v>
      </c>
      <c r="I1488">
        <f t="shared" si="23"/>
        <v>4.048929663608563</v>
      </c>
    </row>
    <row r="1489" spans="1:9" x14ac:dyDescent="0.3">
      <c r="A1489" t="s">
        <v>116</v>
      </c>
      <c r="B1489">
        <v>1018</v>
      </c>
      <c r="C1489" s="1">
        <v>43547</v>
      </c>
      <c r="D1489">
        <v>2</v>
      </c>
      <c r="E1489">
        <v>5.3</v>
      </c>
      <c r="F1489">
        <v>253</v>
      </c>
      <c r="G1489">
        <v>3070</v>
      </c>
      <c r="H1489" t="s">
        <v>34</v>
      </c>
      <c r="I1489">
        <f t="shared" si="23"/>
        <v>4.0237154150197627</v>
      </c>
    </row>
    <row r="1490" spans="1:9" x14ac:dyDescent="0.3">
      <c r="A1490" t="s">
        <v>116</v>
      </c>
      <c r="B1490">
        <v>1244</v>
      </c>
      <c r="C1490" s="1">
        <v>43533</v>
      </c>
      <c r="D1490">
        <v>2</v>
      </c>
      <c r="E1490">
        <v>5.3</v>
      </c>
      <c r="F1490">
        <v>313</v>
      </c>
      <c r="G1490">
        <v>3070</v>
      </c>
      <c r="H1490" t="s">
        <v>34</v>
      </c>
      <c r="I1490">
        <f t="shared" si="23"/>
        <v>3.9744408945686902</v>
      </c>
    </row>
    <row r="1491" spans="1:9" x14ac:dyDescent="0.3">
      <c r="A1491" t="s">
        <v>116</v>
      </c>
      <c r="B1491">
        <v>1831</v>
      </c>
      <c r="C1491" s="1">
        <v>43526</v>
      </c>
      <c r="D1491">
        <v>4</v>
      </c>
      <c r="E1491">
        <v>5.3</v>
      </c>
      <c r="F1491">
        <v>510</v>
      </c>
      <c r="G1491">
        <v>3070</v>
      </c>
      <c r="H1491" t="s">
        <v>34</v>
      </c>
      <c r="I1491">
        <f t="shared" si="23"/>
        <v>3.5901960784313727</v>
      </c>
    </row>
    <row r="1492" spans="1:9" x14ac:dyDescent="0.3">
      <c r="A1492" t="s">
        <v>116</v>
      </c>
      <c r="B1492">
        <v>1389</v>
      </c>
      <c r="C1492" s="1">
        <v>43526</v>
      </c>
      <c r="D1492">
        <v>2</v>
      </c>
      <c r="E1492">
        <v>5.3</v>
      </c>
      <c r="F1492">
        <v>397</v>
      </c>
      <c r="G1492">
        <v>3070</v>
      </c>
      <c r="H1492" t="s">
        <v>34</v>
      </c>
      <c r="I1492">
        <f t="shared" si="23"/>
        <v>3.4987405541561714</v>
      </c>
    </row>
    <row r="1493" spans="1:9" x14ac:dyDescent="0.3">
      <c r="A1493" t="s">
        <v>116</v>
      </c>
      <c r="B1493">
        <v>1707</v>
      </c>
      <c r="C1493" s="1">
        <v>43540</v>
      </c>
      <c r="D1493">
        <v>4</v>
      </c>
      <c r="E1493">
        <v>5.3</v>
      </c>
      <c r="F1493">
        <v>512</v>
      </c>
      <c r="G1493">
        <v>3070</v>
      </c>
      <c r="H1493" t="s">
        <v>34</v>
      </c>
      <c r="I1493">
        <f t="shared" si="23"/>
        <v>3.333984375</v>
      </c>
    </row>
    <row r="1494" spans="1:9" x14ac:dyDescent="0.3">
      <c r="A1494" t="s">
        <v>116</v>
      </c>
      <c r="B1494">
        <v>1958</v>
      </c>
      <c r="C1494" s="1">
        <v>43526</v>
      </c>
      <c r="D1494">
        <v>4</v>
      </c>
      <c r="E1494">
        <v>5.3</v>
      </c>
      <c r="F1494">
        <v>601</v>
      </c>
      <c r="G1494">
        <v>3070</v>
      </c>
      <c r="H1494" t="s">
        <v>34</v>
      </c>
      <c r="I1494">
        <f t="shared" si="23"/>
        <v>3.2579034941763729</v>
      </c>
    </row>
    <row r="1495" spans="1:9" x14ac:dyDescent="0.3">
      <c r="A1495" t="s">
        <v>116</v>
      </c>
      <c r="B1495">
        <v>1616</v>
      </c>
      <c r="C1495" s="1">
        <v>43547</v>
      </c>
      <c r="D1495">
        <v>4</v>
      </c>
      <c r="E1495">
        <v>5.3</v>
      </c>
      <c r="F1495">
        <v>573</v>
      </c>
      <c r="G1495">
        <v>3070</v>
      </c>
      <c r="H1495" t="s">
        <v>34</v>
      </c>
      <c r="I1495">
        <f t="shared" si="23"/>
        <v>2.8202443280977314</v>
      </c>
    </row>
    <row r="1496" spans="1:9" x14ac:dyDescent="0.3">
      <c r="A1496" t="s">
        <v>116</v>
      </c>
      <c r="B1496">
        <v>1379</v>
      </c>
      <c r="C1496" s="1">
        <v>43540</v>
      </c>
      <c r="D1496">
        <v>4</v>
      </c>
      <c r="E1496">
        <v>5.3</v>
      </c>
      <c r="F1496">
        <v>527</v>
      </c>
      <c r="G1496">
        <v>3070</v>
      </c>
      <c r="H1496" t="s">
        <v>34</v>
      </c>
      <c r="I1496">
        <f t="shared" si="23"/>
        <v>2.6166982922201139</v>
      </c>
    </row>
    <row r="1497" spans="1:9" x14ac:dyDescent="0.3">
      <c r="A1497" t="s">
        <v>116</v>
      </c>
      <c r="B1497">
        <v>1672</v>
      </c>
      <c r="C1497" s="1">
        <v>43540</v>
      </c>
      <c r="D1497">
        <v>3</v>
      </c>
      <c r="E1497">
        <v>5.3</v>
      </c>
      <c r="F1497">
        <v>647</v>
      </c>
      <c r="G1497">
        <v>3070</v>
      </c>
      <c r="H1497" t="s">
        <v>34</v>
      </c>
      <c r="I1497">
        <f t="shared" si="23"/>
        <v>2.5842349304482224</v>
      </c>
    </row>
    <row r="1498" spans="1:9" x14ac:dyDescent="0.3">
      <c r="A1498" t="s">
        <v>116</v>
      </c>
      <c r="B1498">
        <v>1018</v>
      </c>
      <c r="C1498" s="1">
        <v>43540</v>
      </c>
      <c r="D1498">
        <v>3</v>
      </c>
      <c r="E1498">
        <v>5.3</v>
      </c>
      <c r="F1498">
        <v>431</v>
      </c>
      <c r="G1498">
        <v>3070</v>
      </c>
      <c r="H1498" t="s">
        <v>34</v>
      </c>
      <c r="I1498">
        <f t="shared" si="23"/>
        <v>2.3619489559164735</v>
      </c>
    </row>
    <row r="1499" spans="1:9" x14ac:dyDescent="0.3">
      <c r="A1499" t="s">
        <v>117</v>
      </c>
      <c r="B1499">
        <v>843</v>
      </c>
      <c r="C1499" s="1">
        <v>43533</v>
      </c>
      <c r="D1499">
        <v>3</v>
      </c>
      <c r="E1499">
        <v>15.4</v>
      </c>
      <c r="F1499">
        <v>449</v>
      </c>
      <c r="G1499">
        <v>3131</v>
      </c>
      <c r="H1499" t="s">
        <v>22</v>
      </c>
      <c r="I1499">
        <f t="shared" si="23"/>
        <v>1.8775055679287305</v>
      </c>
    </row>
    <row r="1500" spans="1:9" x14ac:dyDescent="0.3">
      <c r="A1500" t="s">
        <v>117</v>
      </c>
      <c r="B1500">
        <v>1005</v>
      </c>
      <c r="C1500" s="1">
        <v>43477</v>
      </c>
      <c r="D1500">
        <v>3</v>
      </c>
      <c r="E1500">
        <v>15.4</v>
      </c>
      <c r="F1500">
        <v>599</v>
      </c>
      <c r="G1500">
        <v>3131</v>
      </c>
      <c r="H1500" t="s">
        <v>22</v>
      </c>
      <c r="I1500">
        <f t="shared" si="23"/>
        <v>1.67779632721202</v>
      </c>
    </row>
    <row r="1501" spans="1:9" x14ac:dyDescent="0.3">
      <c r="A1501" t="s">
        <v>117</v>
      </c>
      <c r="B1501">
        <v>976</v>
      </c>
      <c r="C1501" s="1">
        <v>43512</v>
      </c>
      <c r="D1501">
        <v>3</v>
      </c>
      <c r="E1501">
        <v>15.4</v>
      </c>
      <c r="F1501">
        <v>602</v>
      </c>
      <c r="G1501">
        <v>3131</v>
      </c>
      <c r="H1501" t="s">
        <v>22</v>
      </c>
      <c r="I1501">
        <f t="shared" si="23"/>
        <v>1.6212624584717608</v>
      </c>
    </row>
    <row r="1502" spans="1:9" x14ac:dyDescent="0.3">
      <c r="A1502" t="s">
        <v>117</v>
      </c>
      <c r="B1502">
        <v>958</v>
      </c>
      <c r="C1502" s="1">
        <v>43547</v>
      </c>
      <c r="D1502">
        <v>3</v>
      </c>
      <c r="E1502">
        <v>15.4</v>
      </c>
      <c r="F1502">
        <v>634</v>
      </c>
      <c r="G1502">
        <v>3131</v>
      </c>
      <c r="H1502" t="s">
        <v>22</v>
      </c>
      <c r="I1502">
        <f t="shared" si="23"/>
        <v>1.5110410094637223</v>
      </c>
    </row>
    <row r="1503" spans="1:9" x14ac:dyDescent="0.3">
      <c r="A1503" t="s">
        <v>117</v>
      </c>
      <c r="B1503">
        <v>1112</v>
      </c>
      <c r="C1503" s="1">
        <v>43547</v>
      </c>
      <c r="D1503">
        <v>3</v>
      </c>
      <c r="E1503">
        <v>15.4</v>
      </c>
      <c r="F1503">
        <v>739</v>
      </c>
      <c r="G1503">
        <v>3131</v>
      </c>
      <c r="H1503" t="s">
        <v>22</v>
      </c>
      <c r="I1503">
        <f t="shared" si="23"/>
        <v>1.5047361299052775</v>
      </c>
    </row>
    <row r="1504" spans="1:9" x14ac:dyDescent="0.3">
      <c r="A1504" t="s">
        <v>117</v>
      </c>
      <c r="B1504">
        <v>1126</v>
      </c>
      <c r="C1504" s="1">
        <v>43547</v>
      </c>
      <c r="D1504">
        <v>3</v>
      </c>
      <c r="E1504">
        <v>15.4</v>
      </c>
      <c r="F1504">
        <v>758</v>
      </c>
      <c r="G1504">
        <v>3131</v>
      </c>
      <c r="H1504" t="s">
        <v>22</v>
      </c>
      <c r="I1504">
        <f t="shared" si="23"/>
        <v>1.4854881266490765</v>
      </c>
    </row>
    <row r="1505" spans="1:9" x14ac:dyDescent="0.3">
      <c r="A1505" t="s">
        <v>278</v>
      </c>
      <c r="B1505">
        <v>797</v>
      </c>
      <c r="C1505" s="1">
        <v>43526</v>
      </c>
      <c r="D1505">
        <v>3</v>
      </c>
      <c r="E1505">
        <v>11.2</v>
      </c>
      <c r="F1505">
        <v>562</v>
      </c>
      <c r="G1505">
        <v>3046</v>
      </c>
      <c r="H1505" t="s">
        <v>34</v>
      </c>
      <c r="I1505">
        <f t="shared" si="23"/>
        <v>1.4181494661921707</v>
      </c>
    </row>
    <row r="1506" spans="1:9" x14ac:dyDescent="0.3">
      <c r="A1506" t="s">
        <v>278</v>
      </c>
      <c r="B1506">
        <v>1103</v>
      </c>
      <c r="C1506" s="1">
        <v>43547</v>
      </c>
      <c r="D1506">
        <v>3</v>
      </c>
      <c r="E1506">
        <v>11.2</v>
      </c>
      <c r="F1506">
        <v>779</v>
      </c>
      <c r="G1506">
        <v>3046</v>
      </c>
      <c r="H1506" t="s">
        <v>34</v>
      </c>
      <c r="I1506">
        <f t="shared" si="23"/>
        <v>1.4159178433889601</v>
      </c>
    </row>
    <row r="1507" spans="1:9" x14ac:dyDescent="0.3">
      <c r="A1507" t="s">
        <v>169</v>
      </c>
      <c r="B1507">
        <v>1589</v>
      </c>
      <c r="C1507" s="1">
        <v>43526</v>
      </c>
      <c r="D1507">
        <v>4</v>
      </c>
      <c r="E1507">
        <v>12.3</v>
      </c>
      <c r="F1507">
        <v>524</v>
      </c>
      <c r="G1507">
        <v>3166</v>
      </c>
      <c r="H1507" t="s">
        <v>15</v>
      </c>
      <c r="I1507">
        <f t="shared" si="23"/>
        <v>3.032442748091603</v>
      </c>
    </row>
    <row r="1508" spans="1:9" x14ac:dyDescent="0.3">
      <c r="A1508" t="s">
        <v>169</v>
      </c>
      <c r="B1508">
        <v>1551</v>
      </c>
      <c r="C1508" s="1">
        <v>43533</v>
      </c>
      <c r="D1508">
        <v>4</v>
      </c>
      <c r="E1508">
        <v>12.3</v>
      </c>
      <c r="F1508">
        <v>572</v>
      </c>
      <c r="G1508">
        <v>3166</v>
      </c>
      <c r="H1508" t="s">
        <v>15</v>
      </c>
      <c r="I1508">
        <f t="shared" si="23"/>
        <v>2.7115384615384617</v>
      </c>
    </row>
    <row r="1509" spans="1:9" x14ac:dyDescent="0.3">
      <c r="A1509" t="s">
        <v>169</v>
      </c>
      <c r="B1509">
        <v>1459</v>
      </c>
      <c r="C1509" s="1">
        <v>43505</v>
      </c>
      <c r="D1509">
        <v>4</v>
      </c>
      <c r="E1509">
        <v>12.3</v>
      </c>
      <c r="F1509">
        <v>554</v>
      </c>
      <c r="G1509">
        <v>3166</v>
      </c>
      <c r="H1509" t="s">
        <v>15</v>
      </c>
      <c r="I1509">
        <f t="shared" si="23"/>
        <v>2.6335740072202167</v>
      </c>
    </row>
    <row r="1510" spans="1:9" x14ac:dyDescent="0.3">
      <c r="A1510" t="s">
        <v>169</v>
      </c>
      <c r="B1510">
        <v>1331</v>
      </c>
      <c r="C1510" s="1">
        <v>43519</v>
      </c>
      <c r="D1510">
        <v>3</v>
      </c>
      <c r="E1510">
        <v>12.3</v>
      </c>
      <c r="F1510">
        <v>561</v>
      </c>
      <c r="G1510">
        <v>3166</v>
      </c>
      <c r="H1510" t="s">
        <v>15</v>
      </c>
      <c r="I1510">
        <f t="shared" si="23"/>
        <v>2.3725490196078431</v>
      </c>
    </row>
    <row r="1511" spans="1:9" x14ac:dyDescent="0.3">
      <c r="A1511" t="s">
        <v>228</v>
      </c>
      <c r="B1511">
        <v>1331</v>
      </c>
      <c r="C1511" s="1">
        <v>43533</v>
      </c>
      <c r="D1511">
        <v>4</v>
      </c>
      <c r="E1511">
        <v>12.3</v>
      </c>
      <c r="F1511">
        <v>609</v>
      </c>
      <c r="G1511">
        <v>3166</v>
      </c>
      <c r="H1511" t="s">
        <v>15</v>
      </c>
      <c r="I1511">
        <f t="shared" si="23"/>
        <v>2.1855500821018063</v>
      </c>
    </row>
    <row r="1512" spans="1:9" x14ac:dyDescent="0.3">
      <c r="A1512" t="s">
        <v>228</v>
      </c>
      <c r="B1512">
        <v>1190</v>
      </c>
      <c r="C1512" s="1">
        <v>43526</v>
      </c>
      <c r="D1512">
        <v>3</v>
      </c>
      <c r="E1512">
        <v>12.3</v>
      </c>
      <c r="F1512">
        <v>714</v>
      </c>
      <c r="G1512">
        <v>3166</v>
      </c>
      <c r="H1512" t="s">
        <v>15</v>
      </c>
      <c r="I1512">
        <f t="shared" si="23"/>
        <v>1.6666666666666667</v>
      </c>
    </row>
    <row r="1513" spans="1:9" x14ac:dyDescent="0.3">
      <c r="A1513" t="s">
        <v>228</v>
      </c>
      <c r="B1513">
        <v>1786</v>
      </c>
      <c r="C1513" s="1">
        <v>43533</v>
      </c>
      <c r="D1513">
        <v>3</v>
      </c>
      <c r="E1513">
        <v>12.3</v>
      </c>
      <c r="F1513">
        <v>1146</v>
      </c>
      <c r="G1513">
        <v>3166</v>
      </c>
      <c r="H1513" t="s">
        <v>15</v>
      </c>
      <c r="I1513">
        <f t="shared" si="23"/>
        <v>1.5584642233856894</v>
      </c>
    </row>
    <row r="1514" spans="1:9" x14ac:dyDescent="0.3">
      <c r="A1514" t="s">
        <v>228</v>
      </c>
      <c r="B1514">
        <v>1151</v>
      </c>
      <c r="C1514" s="1">
        <v>43540</v>
      </c>
      <c r="D1514">
        <v>4</v>
      </c>
      <c r="E1514">
        <v>12.3</v>
      </c>
      <c r="F1514">
        <v>757</v>
      </c>
      <c r="G1514">
        <v>3166</v>
      </c>
      <c r="H1514" t="s">
        <v>15</v>
      </c>
      <c r="I1514">
        <f t="shared" si="23"/>
        <v>1.5204755614266843</v>
      </c>
    </row>
    <row r="1515" spans="1:9" x14ac:dyDescent="0.3">
      <c r="A1515" t="s">
        <v>279</v>
      </c>
      <c r="B1515">
        <v>906</v>
      </c>
      <c r="C1515" s="1">
        <v>43547</v>
      </c>
      <c r="D1515">
        <v>3</v>
      </c>
      <c r="E1515">
        <v>15.5</v>
      </c>
      <c r="F1515">
        <v>555</v>
      </c>
      <c r="G1515">
        <v>3167</v>
      </c>
      <c r="H1515" t="s">
        <v>17</v>
      </c>
      <c r="I1515">
        <f t="shared" si="23"/>
        <v>1.6324324324324324</v>
      </c>
    </row>
    <row r="1516" spans="1:9" x14ac:dyDescent="0.3">
      <c r="A1516" t="s">
        <v>246</v>
      </c>
      <c r="B1516">
        <v>674</v>
      </c>
      <c r="C1516" s="1">
        <v>43540</v>
      </c>
      <c r="D1516">
        <v>4</v>
      </c>
      <c r="E1516">
        <v>43.3</v>
      </c>
      <c r="F1516">
        <v>606</v>
      </c>
      <c r="G1516">
        <v>3809</v>
      </c>
      <c r="H1516" t="s">
        <v>25</v>
      </c>
      <c r="I1516">
        <f t="shared" si="23"/>
        <v>1.1122112211221122</v>
      </c>
    </row>
    <row r="1517" spans="1:9" x14ac:dyDescent="0.3">
      <c r="A1517" t="s">
        <v>229</v>
      </c>
      <c r="B1517">
        <v>1905</v>
      </c>
      <c r="C1517" s="1">
        <v>43533</v>
      </c>
      <c r="D1517">
        <v>4</v>
      </c>
      <c r="E1517">
        <v>11.4</v>
      </c>
      <c r="F1517">
        <v>717</v>
      </c>
      <c r="G1517">
        <v>3204</v>
      </c>
      <c r="H1517" t="s">
        <v>15</v>
      </c>
      <c r="I1517">
        <f t="shared" si="23"/>
        <v>2.6569037656903767</v>
      </c>
    </row>
    <row r="1518" spans="1:9" x14ac:dyDescent="0.3">
      <c r="A1518" t="s">
        <v>229</v>
      </c>
      <c r="B1518">
        <v>1628</v>
      </c>
      <c r="C1518" s="1">
        <v>43526</v>
      </c>
      <c r="D1518">
        <v>3</v>
      </c>
      <c r="E1518">
        <v>11.4</v>
      </c>
      <c r="F1518">
        <v>640</v>
      </c>
      <c r="G1518">
        <v>3204</v>
      </c>
      <c r="H1518" t="s">
        <v>15</v>
      </c>
      <c r="I1518">
        <f t="shared" si="23"/>
        <v>2.5437500000000002</v>
      </c>
    </row>
    <row r="1519" spans="1:9" x14ac:dyDescent="0.3">
      <c r="A1519" t="s">
        <v>229</v>
      </c>
      <c r="B1519">
        <v>2571</v>
      </c>
      <c r="C1519" s="1">
        <v>43533</v>
      </c>
      <c r="D1519">
        <v>3</v>
      </c>
      <c r="E1519">
        <v>11.4</v>
      </c>
      <c r="F1519">
        <v>1023</v>
      </c>
      <c r="G1519">
        <v>3204</v>
      </c>
      <c r="H1519" t="s">
        <v>15</v>
      </c>
      <c r="I1519">
        <f t="shared" si="23"/>
        <v>2.5131964809384164</v>
      </c>
    </row>
    <row r="1520" spans="1:9" x14ac:dyDescent="0.3">
      <c r="A1520" t="s">
        <v>247</v>
      </c>
      <c r="B1520">
        <v>516</v>
      </c>
      <c r="C1520" s="1">
        <v>43540</v>
      </c>
      <c r="D1520">
        <v>3</v>
      </c>
      <c r="E1520">
        <v>47.3</v>
      </c>
      <c r="F1520">
        <v>958</v>
      </c>
      <c r="G1520">
        <v>3810</v>
      </c>
      <c r="H1520" t="s">
        <v>25</v>
      </c>
      <c r="I1520">
        <f t="shared" si="23"/>
        <v>0.5386221294363257</v>
      </c>
    </row>
    <row r="1521" spans="1:9" x14ac:dyDescent="0.3">
      <c r="A1521" t="s">
        <v>118</v>
      </c>
      <c r="B1521">
        <v>1856</v>
      </c>
      <c r="C1521" s="1">
        <v>43519</v>
      </c>
      <c r="D1521">
        <v>3</v>
      </c>
      <c r="E1521">
        <v>21.5</v>
      </c>
      <c r="F1521">
        <v>638</v>
      </c>
      <c r="G1521">
        <v>3195</v>
      </c>
      <c r="H1521" t="s">
        <v>17</v>
      </c>
      <c r="I1521">
        <f t="shared" si="23"/>
        <v>2.9090909090909092</v>
      </c>
    </row>
    <row r="1522" spans="1:9" x14ac:dyDescent="0.3">
      <c r="A1522" t="s">
        <v>118</v>
      </c>
      <c r="B1522">
        <v>1380</v>
      </c>
      <c r="C1522" s="1">
        <v>43533</v>
      </c>
      <c r="D1522">
        <v>3</v>
      </c>
      <c r="E1522">
        <v>21.5</v>
      </c>
      <c r="F1522">
        <v>681</v>
      </c>
      <c r="G1522">
        <v>3195</v>
      </c>
      <c r="H1522" t="s">
        <v>17</v>
      </c>
      <c r="I1522">
        <f t="shared" si="23"/>
        <v>2.0264317180616742</v>
      </c>
    </row>
    <row r="1523" spans="1:9" x14ac:dyDescent="0.3">
      <c r="A1523" t="s">
        <v>118</v>
      </c>
      <c r="B1523">
        <v>1245</v>
      </c>
      <c r="C1523" s="1">
        <v>43519</v>
      </c>
      <c r="D1523">
        <v>3</v>
      </c>
      <c r="E1523">
        <v>21.5</v>
      </c>
      <c r="F1523">
        <v>656</v>
      </c>
      <c r="G1523">
        <v>3195</v>
      </c>
      <c r="H1523" t="s">
        <v>17</v>
      </c>
      <c r="I1523">
        <f t="shared" si="23"/>
        <v>1.8978658536585367</v>
      </c>
    </row>
    <row r="1524" spans="1:9" x14ac:dyDescent="0.3">
      <c r="A1524" t="s">
        <v>118</v>
      </c>
      <c r="B1524">
        <v>1167</v>
      </c>
      <c r="C1524" s="1">
        <v>43477</v>
      </c>
      <c r="D1524">
        <v>5</v>
      </c>
      <c r="E1524">
        <v>21.5</v>
      </c>
      <c r="F1524">
        <v>698</v>
      </c>
      <c r="G1524">
        <v>3195</v>
      </c>
      <c r="H1524" t="s">
        <v>17</v>
      </c>
      <c r="I1524">
        <f t="shared" si="23"/>
        <v>1.6719197707736391</v>
      </c>
    </row>
    <row r="1525" spans="1:9" x14ac:dyDescent="0.3">
      <c r="A1525" t="s">
        <v>118</v>
      </c>
      <c r="B1525">
        <v>1107</v>
      </c>
      <c r="C1525" s="1">
        <v>43547</v>
      </c>
      <c r="D1525">
        <v>4</v>
      </c>
      <c r="E1525">
        <v>21.5</v>
      </c>
      <c r="F1525">
        <v>668</v>
      </c>
      <c r="G1525">
        <v>3195</v>
      </c>
      <c r="H1525" t="s">
        <v>17</v>
      </c>
      <c r="I1525">
        <f t="shared" si="23"/>
        <v>1.6571856287425151</v>
      </c>
    </row>
    <row r="1526" spans="1:9" x14ac:dyDescent="0.3">
      <c r="A1526" t="s">
        <v>119</v>
      </c>
      <c r="B1526">
        <v>1305</v>
      </c>
      <c r="C1526" s="1">
        <v>43526</v>
      </c>
      <c r="D1526">
        <v>4</v>
      </c>
      <c r="E1526">
        <v>8.5</v>
      </c>
      <c r="F1526">
        <v>427</v>
      </c>
      <c r="G1526">
        <v>3044</v>
      </c>
      <c r="H1526" t="s">
        <v>34</v>
      </c>
      <c r="I1526">
        <f t="shared" si="23"/>
        <v>3.0562060889929743</v>
      </c>
    </row>
    <row r="1527" spans="1:9" x14ac:dyDescent="0.3">
      <c r="A1527" t="s">
        <v>119</v>
      </c>
      <c r="B1527">
        <v>870</v>
      </c>
      <c r="C1527" s="1">
        <v>43547</v>
      </c>
      <c r="D1527">
        <v>4</v>
      </c>
      <c r="E1527">
        <v>8.5</v>
      </c>
      <c r="F1527">
        <v>297</v>
      </c>
      <c r="G1527">
        <v>3044</v>
      </c>
      <c r="H1527" t="s">
        <v>34</v>
      </c>
      <c r="I1527">
        <f t="shared" si="23"/>
        <v>2.9292929292929295</v>
      </c>
    </row>
    <row r="1528" spans="1:9" x14ac:dyDescent="0.3">
      <c r="A1528" t="s">
        <v>119</v>
      </c>
      <c r="B1528">
        <v>870</v>
      </c>
      <c r="C1528" s="1">
        <v>43526</v>
      </c>
      <c r="D1528">
        <v>4</v>
      </c>
      <c r="E1528">
        <v>8.5</v>
      </c>
      <c r="F1528">
        <v>417</v>
      </c>
      <c r="G1528">
        <v>3044</v>
      </c>
      <c r="H1528" t="s">
        <v>34</v>
      </c>
      <c r="I1528">
        <f t="shared" si="23"/>
        <v>2.0863309352517985</v>
      </c>
    </row>
    <row r="1529" spans="1:9" x14ac:dyDescent="0.3">
      <c r="A1529" t="s">
        <v>119</v>
      </c>
      <c r="B1529">
        <v>1020</v>
      </c>
      <c r="C1529" s="1">
        <v>43477</v>
      </c>
      <c r="D1529">
        <v>4</v>
      </c>
      <c r="E1529">
        <v>8.5</v>
      </c>
      <c r="F1529">
        <v>498</v>
      </c>
      <c r="G1529">
        <v>3044</v>
      </c>
      <c r="H1529" t="s">
        <v>34</v>
      </c>
      <c r="I1529">
        <f t="shared" si="23"/>
        <v>2.0481927710843375</v>
      </c>
    </row>
    <row r="1530" spans="1:9" x14ac:dyDescent="0.3">
      <c r="A1530" t="s">
        <v>119</v>
      </c>
      <c r="B1530">
        <v>1179</v>
      </c>
      <c r="C1530" s="1">
        <v>43533</v>
      </c>
      <c r="D1530">
        <v>3</v>
      </c>
      <c r="E1530">
        <v>8.5</v>
      </c>
      <c r="F1530">
        <v>621</v>
      </c>
      <c r="G1530">
        <v>3044</v>
      </c>
      <c r="H1530" t="s">
        <v>34</v>
      </c>
      <c r="I1530">
        <f t="shared" si="23"/>
        <v>1.8985507246376812</v>
      </c>
    </row>
    <row r="1531" spans="1:9" x14ac:dyDescent="0.3">
      <c r="A1531" t="s">
        <v>119</v>
      </c>
      <c r="B1531">
        <v>1189</v>
      </c>
      <c r="C1531" s="1">
        <v>43533</v>
      </c>
      <c r="D1531">
        <v>3</v>
      </c>
      <c r="E1531">
        <v>8.5</v>
      </c>
      <c r="F1531">
        <v>656</v>
      </c>
      <c r="G1531">
        <v>3044</v>
      </c>
      <c r="H1531" t="s">
        <v>34</v>
      </c>
      <c r="I1531">
        <f t="shared" si="23"/>
        <v>1.8125</v>
      </c>
    </row>
    <row r="1532" spans="1:9" x14ac:dyDescent="0.3">
      <c r="A1532" t="s">
        <v>119</v>
      </c>
      <c r="B1532">
        <v>862</v>
      </c>
      <c r="C1532" s="1">
        <v>43547</v>
      </c>
      <c r="D1532">
        <v>2</v>
      </c>
      <c r="E1532">
        <v>8.5</v>
      </c>
      <c r="F1532">
        <v>508</v>
      </c>
      <c r="G1532">
        <v>3044</v>
      </c>
      <c r="H1532" t="s">
        <v>34</v>
      </c>
      <c r="I1532">
        <f t="shared" si="23"/>
        <v>1.6968503937007875</v>
      </c>
    </row>
    <row r="1533" spans="1:9" x14ac:dyDescent="0.3">
      <c r="A1533" t="s">
        <v>119</v>
      </c>
      <c r="B1533">
        <v>842</v>
      </c>
      <c r="C1533" s="1">
        <v>43547</v>
      </c>
      <c r="D1533">
        <v>3</v>
      </c>
      <c r="E1533">
        <v>8.5</v>
      </c>
      <c r="F1533">
        <v>505</v>
      </c>
      <c r="G1533">
        <v>3044</v>
      </c>
      <c r="H1533" t="s">
        <v>34</v>
      </c>
      <c r="I1533">
        <f t="shared" si="23"/>
        <v>1.6673267326732673</v>
      </c>
    </row>
    <row r="1534" spans="1:9" x14ac:dyDescent="0.3">
      <c r="A1534" t="s">
        <v>119</v>
      </c>
      <c r="B1534">
        <v>1044</v>
      </c>
      <c r="C1534" s="1">
        <v>43526</v>
      </c>
      <c r="D1534">
        <v>3</v>
      </c>
      <c r="E1534">
        <v>8.5</v>
      </c>
      <c r="F1534">
        <v>654</v>
      </c>
      <c r="G1534">
        <v>3044</v>
      </c>
      <c r="H1534" t="s">
        <v>34</v>
      </c>
      <c r="I1534">
        <f t="shared" si="23"/>
        <v>1.5963302752293578</v>
      </c>
    </row>
    <row r="1535" spans="1:9" x14ac:dyDescent="0.3">
      <c r="A1535" t="s">
        <v>119</v>
      </c>
      <c r="B1535">
        <v>1016</v>
      </c>
      <c r="C1535" s="1">
        <v>43526</v>
      </c>
      <c r="D1535">
        <v>3</v>
      </c>
      <c r="E1535">
        <v>8.5</v>
      </c>
      <c r="F1535">
        <v>682</v>
      </c>
      <c r="G1535">
        <v>3044</v>
      </c>
      <c r="H1535" t="s">
        <v>34</v>
      </c>
      <c r="I1535">
        <f t="shared" si="23"/>
        <v>1.4897360703812317</v>
      </c>
    </row>
    <row r="1536" spans="1:9" x14ac:dyDescent="0.3">
      <c r="A1536" t="s">
        <v>119</v>
      </c>
      <c r="B1536">
        <v>763</v>
      </c>
      <c r="C1536" s="1">
        <v>43519</v>
      </c>
      <c r="D1536">
        <v>3</v>
      </c>
      <c r="E1536">
        <v>8.5</v>
      </c>
      <c r="F1536">
        <v>544</v>
      </c>
      <c r="G1536">
        <v>3044</v>
      </c>
      <c r="H1536" t="s">
        <v>34</v>
      </c>
      <c r="I1536">
        <f t="shared" si="23"/>
        <v>1.4025735294117647</v>
      </c>
    </row>
    <row r="1537" spans="1:9" x14ac:dyDescent="0.3">
      <c r="A1537" t="s">
        <v>119</v>
      </c>
      <c r="B1537">
        <v>862</v>
      </c>
      <c r="C1537" s="1">
        <v>43533</v>
      </c>
      <c r="D1537">
        <v>3</v>
      </c>
      <c r="E1537">
        <v>8.5</v>
      </c>
      <c r="F1537">
        <v>635</v>
      </c>
      <c r="G1537">
        <v>3044</v>
      </c>
      <c r="H1537" t="s">
        <v>34</v>
      </c>
      <c r="I1537">
        <f t="shared" si="23"/>
        <v>1.3574803149606298</v>
      </c>
    </row>
    <row r="1538" spans="1:9" x14ac:dyDescent="0.3">
      <c r="A1538" t="s">
        <v>119</v>
      </c>
      <c r="B1538">
        <v>806</v>
      </c>
      <c r="C1538" s="1">
        <v>43477</v>
      </c>
      <c r="D1538">
        <v>2</v>
      </c>
      <c r="E1538">
        <v>8.5</v>
      </c>
      <c r="F1538">
        <v>1597</v>
      </c>
      <c r="G1538">
        <v>3044</v>
      </c>
      <c r="H1538" t="s">
        <v>34</v>
      </c>
      <c r="I1538">
        <f t="shared" ref="I1538:I1601" si="24">B1538/F1538</f>
        <v>0.50469630557294931</v>
      </c>
    </row>
    <row r="1539" spans="1:9" x14ac:dyDescent="0.3">
      <c r="A1539" t="s">
        <v>280</v>
      </c>
      <c r="B1539">
        <v>978</v>
      </c>
      <c r="C1539" s="1">
        <v>43547</v>
      </c>
      <c r="D1539">
        <v>4</v>
      </c>
      <c r="E1539">
        <v>31.2</v>
      </c>
      <c r="F1539">
        <v>465</v>
      </c>
      <c r="G1539">
        <v>3197</v>
      </c>
      <c r="H1539" t="s">
        <v>17</v>
      </c>
      <c r="I1539">
        <f t="shared" si="24"/>
        <v>2.1032258064516127</v>
      </c>
    </row>
    <row r="1540" spans="1:9" x14ac:dyDescent="0.3">
      <c r="A1540" t="s">
        <v>120</v>
      </c>
      <c r="B1540">
        <v>705</v>
      </c>
      <c r="C1540" s="1">
        <v>43519</v>
      </c>
      <c r="D1540">
        <v>3</v>
      </c>
      <c r="E1540">
        <v>14.7</v>
      </c>
      <c r="F1540">
        <v>420</v>
      </c>
      <c r="G1540">
        <v>3030</v>
      </c>
      <c r="H1540" t="s">
        <v>9</v>
      </c>
      <c r="I1540">
        <f t="shared" si="24"/>
        <v>1.6785714285714286</v>
      </c>
    </row>
    <row r="1541" spans="1:9" x14ac:dyDescent="0.3">
      <c r="A1541" t="s">
        <v>120</v>
      </c>
      <c r="B1541">
        <v>530</v>
      </c>
      <c r="C1541" s="1">
        <v>43519</v>
      </c>
      <c r="D1541">
        <v>3</v>
      </c>
      <c r="E1541">
        <v>14.7</v>
      </c>
      <c r="F1541">
        <v>324</v>
      </c>
      <c r="G1541">
        <v>3030</v>
      </c>
      <c r="H1541" t="s">
        <v>9</v>
      </c>
      <c r="I1541">
        <f t="shared" si="24"/>
        <v>1.6358024691358024</v>
      </c>
    </row>
    <row r="1542" spans="1:9" x14ac:dyDescent="0.3">
      <c r="A1542" t="s">
        <v>120</v>
      </c>
      <c r="B1542">
        <v>659</v>
      </c>
      <c r="C1542" s="1">
        <v>43477</v>
      </c>
      <c r="D1542">
        <v>4</v>
      </c>
      <c r="E1542">
        <v>14.7</v>
      </c>
      <c r="F1542">
        <v>414</v>
      </c>
      <c r="G1542">
        <v>3030</v>
      </c>
      <c r="H1542" t="s">
        <v>9</v>
      </c>
      <c r="I1542">
        <f t="shared" si="24"/>
        <v>1.5917874396135265</v>
      </c>
    </row>
    <row r="1543" spans="1:9" x14ac:dyDescent="0.3">
      <c r="A1543" t="s">
        <v>120</v>
      </c>
      <c r="B1543">
        <v>666</v>
      </c>
      <c r="C1543" s="1">
        <v>43533</v>
      </c>
      <c r="D1543">
        <v>3</v>
      </c>
      <c r="E1543">
        <v>14.7</v>
      </c>
      <c r="F1543">
        <v>427</v>
      </c>
      <c r="G1543">
        <v>3030</v>
      </c>
      <c r="H1543" t="s">
        <v>9</v>
      </c>
      <c r="I1543">
        <f t="shared" si="24"/>
        <v>1.5597189695550351</v>
      </c>
    </row>
    <row r="1544" spans="1:9" x14ac:dyDescent="0.3">
      <c r="A1544" t="s">
        <v>120</v>
      </c>
      <c r="B1544">
        <v>769</v>
      </c>
      <c r="C1544" s="1">
        <v>43512</v>
      </c>
      <c r="D1544">
        <v>4</v>
      </c>
      <c r="E1544">
        <v>14.7</v>
      </c>
      <c r="F1544">
        <v>508</v>
      </c>
      <c r="G1544">
        <v>3030</v>
      </c>
      <c r="H1544" t="s">
        <v>9</v>
      </c>
      <c r="I1544">
        <f t="shared" si="24"/>
        <v>1.5137795275590551</v>
      </c>
    </row>
    <row r="1545" spans="1:9" x14ac:dyDescent="0.3">
      <c r="A1545" t="s">
        <v>120</v>
      </c>
      <c r="B1545">
        <v>697</v>
      </c>
      <c r="C1545" s="1">
        <v>43477</v>
      </c>
      <c r="D1545">
        <v>4</v>
      </c>
      <c r="E1545">
        <v>14.7</v>
      </c>
      <c r="F1545">
        <v>466</v>
      </c>
      <c r="G1545">
        <v>3030</v>
      </c>
      <c r="H1545" t="s">
        <v>9</v>
      </c>
      <c r="I1545">
        <f t="shared" si="24"/>
        <v>1.4957081545064377</v>
      </c>
    </row>
    <row r="1546" spans="1:9" x14ac:dyDescent="0.3">
      <c r="A1546" t="s">
        <v>120</v>
      </c>
      <c r="B1546">
        <v>636</v>
      </c>
      <c r="C1546" s="1">
        <v>43512</v>
      </c>
      <c r="D1546">
        <v>4</v>
      </c>
      <c r="E1546">
        <v>14.7</v>
      </c>
      <c r="F1546">
        <v>430</v>
      </c>
      <c r="G1546">
        <v>3030</v>
      </c>
      <c r="H1546" t="s">
        <v>9</v>
      </c>
      <c r="I1546">
        <f t="shared" si="24"/>
        <v>1.4790697674418605</v>
      </c>
    </row>
    <row r="1547" spans="1:9" x14ac:dyDescent="0.3">
      <c r="A1547" t="s">
        <v>120</v>
      </c>
      <c r="B1547">
        <v>775</v>
      </c>
      <c r="C1547" s="1">
        <v>43519</v>
      </c>
      <c r="D1547">
        <v>4</v>
      </c>
      <c r="E1547">
        <v>14.7</v>
      </c>
      <c r="F1547">
        <v>526</v>
      </c>
      <c r="G1547">
        <v>3030</v>
      </c>
      <c r="H1547" t="s">
        <v>9</v>
      </c>
      <c r="I1547">
        <f t="shared" si="24"/>
        <v>1.4733840304182511</v>
      </c>
    </row>
    <row r="1548" spans="1:9" x14ac:dyDescent="0.3">
      <c r="A1548" t="s">
        <v>120</v>
      </c>
      <c r="B1548">
        <v>821</v>
      </c>
      <c r="C1548" s="1">
        <v>43519</v>
      </c>
      <c r="D1548">
        <v>4</v>
      </c>
      <c r="E1548">
        <v>14.7</v>
      </c>
      <c r="F1548">
        <v>559</v>
      </c>
      <c r="G1548">
        <v>3030</v>
      </c>
      <c r="H1548" t="s">
        <v>9</v>
      </c>
      <c r="I1548">
        <f t="shared" si="24"/>
        <v>1.4686940966010733</v>
      </c>
    </row>
    <row r="1549" spans="1:9" x14ac:dyDescent="0.3">
      <c r="A1549" t="s">
        <v>120</v>
      </c>
      <c r="B1549">
        <v>725</v>
      </c>
      <c r="C1549" s="1">
        <v>43526</v>
      </c>
      <c r="D1549">
        <v>5</v>
      </c>
      <c r="E1549">
        <v>14.7</v>
      </c>
      <c r="F1549">
        <v>500</v>
      </c>
      <c r="G1549">
        <v>3030</v>
      </c>
      <c r="H1549" t="s">
        <v>9</v>
      </c>
      <c r="I1549">
        <f t="shared" si="24"/>
        <v>1.45</v>
      </c>
    </row>
    <row r="1550" spans="1:9" x14ac:dyDescent="0.3">
      <c r="A1550" t="s">
        <v>120</v>
      </c>
      <c r="B1550">
        <v>552</v>
      </c>
      <c r="C1550" s="1">
        <v>43540</v>
      </c>
      <c r="D1550">
        <v>4</v>
      </c>
      <c r="E1550">
        <v>14.7</v>
      </c>
      <c r="F1550">
        <v>383</v>
      </c>
      <c r="G1550">
        <v>3030</v>
      </c>
      <c r="H1550" t="s">
        <v>9</v>
      </c>
      <c r="I1550">
        <f t="shared" si="24"/>
        <v>1.4412532637075719</v>
      </c>
    </row>
    <row r="1551" spans="1:9" x14ac:dyDescent="0.3">
      <c r="A1551" t="s">
        <v>120</v>
      </c>
      <c r="B1551">
        <v>748</v>
      </c>
      <c r="C1551" s="1">
        <v>43526</v>
      </c>
      <c r="D1551">
        <v>4</v>
      </c>
      <c r="E1551">
        <v>14.7</v>
      </c>
      <c r="F1551">
        <v>529</v>
      </c>
      <c r="G1551">
        <v>3030</v>
      </c>
      <c r="H1551" t="s">
        <v>9</v>
      </c>
      <c r="I1551">
        <f t="shared" si="24"/>
        <v>1.4139886578449905</v>
      </c>
    </row>
    <row r="1552" spans="1:9" x14ac:dyDescent="0.3">
      <c r="A1552" t="s">
        <v>120</v>
      </c>
      <c r="B1552">
        <v>647</v>
      </c>
      <c r="C1552" s="1">
        <v>43540</v>
      </c>
      <c r="D1552">
        <v>4</v>
      </c>
      <c r="E1552">
        <v>14.7</v>
      </c>
      <c r="F1552">
        <v>460</v>
      </c>
      <c r="G1552">
        <v>3030</v>
      </c>
      <c r="H1552" t="s">
        <v>9</v>
      </c>
      <c r="I1552">
        <f t="shared" si="24"/>
        <v>1.4065217391304348</v>
      </c>
    </row>
    <row r="1553" spans="1:9" x14ac:dyDescent="0.3">
      <c r="A1553" t="s">
        <v>120</v>
      </c>
      <c r="B1553">
        <v>725</v>
      </c>
      <c r="C1553" s="1">
        <v>43533</v>
      </c>
      <c r="D1553">
        <v>4</v>
      </c>
      <c r="E1553">
        <v>14.7</v>
      </c>
      <c r="F1553">
        <v>517</v>
      </c>
      <c r="G1553">
        <v>3030</v>
      </c>
      <c r="H1553" t="s">
        <v>9</v>
      </c>
      <c r="I1553">
        <f t="shared" si="24"/>
        <v>1.4023210831721471</v>
      </c>
    </row>
    <row r="1554" spans="1:9" x14ac:dyDescent="0.3">
      <c r="A1554" t="s">
        <v>120</v>
      </c>
      <c r="B1554">
        <v>744</v>
      </c>
      <c r="C1554" s="1">
        <v>43547</v>
      </c>
      <c r="D1554">
        <v>4</v>
      </c>
      <c r="E1554">
        <v>14.7</v>
      </c>
      <c r="F1554">
        <v>558</v>
      </c>
      <c r="G1554">
        <v>3030</v>
      </c>
      <c r="H1554" t="s">
        <v>9</v>
      </c>
      <c r="I1554">
        <f t="shared" si="24"/>
        <v>1.3333333333333333</v>
      </c>
    </row>
    <row r="1555" spans="1:9" x14ac:dyDescent="0.3">
      <c r="A1555" t="s">
        <v>120</v>
      </c>
      <c r="B1555">
        <v>705</v>
      </c>
      <c r="C1555" s="1">
        <v>43512</v>
      </c>
      <c r="D1555">
        <v>4</v>
      </c>
      <c r="E1555">
        <v>14.7</v>
      </c>
      <c r="F1555">
        <v>535</v>
      </c>
      <c r="G1555">
        <v>3030</v>
      </c>
      <c r="H1555" t="s">
        <v>9</v>
      </c>
      <c r="I1555">
        <f t="shared" si="24"/>
        <v>1.3177570093457944</v>
      </c>
    </row>
    <row r="1556" spans="1:9" x14ac:dyDescent="0.3">
      <c r="A1556" t="s">
        <v>120</v>
      </c>
      <c r="B1556">
        <v>738</v>
      </c>
      <c r="C1556" s="1">
        <v>43512</v>
      </c>
      <c r="D1556">
        <v>4</v>
      </c>
      <c r="E1556">
        <v>14.7</v>
      </c>
      <c r="F1556">
        <v>565</v>
      </c>
      <c r="G1556">
        <v>3030</v>
      </c>
      <c r="H1556" t="s">
        <v>9</v>
      </c>
      <c r="I1556">
        <f t="shared" si="24"/>
        <v>1.3061946902654866</v>
      </c>
    </row>
    <row r="1557" spans="1:9" x14ac:dyDescent="0.3">
      <c r="A1557" t="s">
        <v>120</v>
      </c>
      <c r="B1557">
        <v>632</v>
      </c>
      <c r="C1557" s="1">
        <v>43526</v>
      </c>
      <c r="D1557">
        <v>3</v>
      </c>
      <c r="E1557">
        <v>14.7</v>
      </c>
      <c r="F1557">
        <v>491</v>
      </c>
      <c r="G1557">
        <v>3030</v>
      </c>
      <c r="H1557" t="s">
        <v>9</v>
      </c>
      <c r="I1557">
        <f t="shared" si="24"/>
        <v>1.2871690427698574</v>
      </c>
    </row>
    <row r="1558" spans="1:9" x14ac:dyDescent="0.3">
      <c r="A1558" t="s">
        <v>120</v>
      </c>
      <c r="B1558">
        <v>849</v>
      </c>
      <c r="C1558" s="1">
        <v>43533</v>
      </c>
      <c r="D1558">
        <v>4</v>
      </c>
      <c r="E1558">
        <v>14.7</v>
      </c>
      <c r="F1558">
        <v>725</v>
      </c>
      <c r="G1558">
        <v>3030</v>
      </c>
      <c r="H1558" t="s">
        <v>9</v>
      </c>
      <c r="I1558">
        <f t="shared" si="24"/>
        <v>1.1710344827586208</v>
      </c>
    </row>
    <row r="1559" spans="1:9" x14ac:dyDescent="0.3">
      <c r="A1559" t="s">
        <v>120</v>
      </c>
      <c r="B1559">
        <v>839</v>
      </c>
      <c r="C1559" s="1">
        <v>43547</v>
      </c>
      <c r="D1559">
        <v>4</v>
      </c>
      <c r="E1559">
        <v>14.7</v>
      </c>
      <c r="F1559">
        <v>730</v>
      </c>
      <c r="G1559">
        <v>3030</v>
      </c>
      <c r="H1559" t="s">
        <v>9</v>
      </c>
      <c r="I1559">
        <f t="shared" si="24"/>
        <v>1.1493150684931508</v>
      </c>
    </row>
    <row r="1560" spans="1:9" x14ac:dyDescent="0.3">
      <c r="A1560" t="s">
        <v>120</v>
      </c>
      <c r="B1560">
        <v>594</v>
      </c>
      <c r="C1560" s="1">
        <v>43505</v>
      </c>
      <c r="D1560">
        <v>3</v>
      </c>
      <c r="E1560">
        <v>14.7</v>
      </c>
      <c r="F1560">
        <v>545</v>
      </c>
      <c r="G1560">
        <v>3030</v>
      </c>
      <c r="H1560" t="s">
        <v>9</v>
      </c>
      <c r="I1560">
        <f t="shared" si="24"/>
        <v>1.0899082568807339</v>
      </c>
    </row>
    <row r="1561" spans="1:9" x14ac:dyDescent="0.3">
      <c r="A1561" t="s">
        <v>120</v>
      </c>
      <c r="B1561">
        <v>818</v>
      </c>
      <c r="C1561" s="1">
        <v>43526</v>
      </c>
      <c r="D1561">
        <v>4</v>
      </c>
      <c r="E1561">
        <v>14.7</v>
      </c>
      <c r="F1561">
        <v>887</v>
      </c>
      <c r="G1561">
        <v>3030</v>
      </c>
      <c r="H1561" t="s">
        <v>9</v>
      </c>
      <c r="I1561">
        <f t="shared" si="24"/>
        <v>0.92220969560315669</v>
      </c>
    </row>
    <row r="1562" spans="1:9" x14ac:dyDescent="0.3">
      <c r="A1562" t="s">
        <v>186</v>
      </c>
      <c r="B1562">
        <v>1730</v>
      </c>
      <c r="C1562" s="1">
        <v>43519</v>
      </c>
      <c r="D1562">
        <v>3</v>
      </c>
      <c r="E1562">
        <v>3.5</v>
      </c>
      <c r="F1562">
        <v>183</v>
      </c>
      <c r="G1562">
        <v>3207</v>
      </c>
      <c r="H1562" t="s">
        <v>15</v>
      </c>
      <c r="I1562">
        <f t="shared" si="24"/>
        <v>9.4535519125683063</v>
      </c>
    </row>
    <row r="1563" spans="1:9" x14ac:dyDescent="0.3">
      <c r="A1563" t="s">
        <v>186</v>
      </c>
      <c r="B1563">
        <v>1281</v>
      </c>
      <c r="C1563" s="1">
        <v>43512</v>
      </c>
      <c r="D1563">
        <v>3</v>
      </c>
      <c r="E1563">
        <v>3.5</v>
      </c>
      <c r="F1563">
        <v>150</v>
      </c>
      <c r="G1563">
        <v>3207</v>
      </c>
      <c r="H1563" t="s">
        <v>15</v>
      </c>
      <c r="I1563">
        <f t="shared" si="24"/>
        <v>8.5399999999999991</v>
      </c>
    </row>
    <row r="1564" spans="1:9" x14ac:dyDescent="0.3">
      <c r="A1564" t="s">
        <v>186</v>
      </c>
      <c r="B1564">
        <v>1743</v>
      </c>
      <c r="C1564" s="1">
        <v>43526</v>
      </c>
      <c r="D1564">
        <v>3</v>
      </c>
      <c r="E1564">
        <v>3.5</v>
      </c>
      <c r="F1564">
        <v>215</v>
      </c>
      <c r="G1564">
        <v>3207</v>
      </c>
      <c r="H1564" t="s">
        <v>15</v>
      </c>
      <c r="I1564">
        <f t="shared" si="24"/>
        <v>8.1069767441860456</v>
      </c>
    </row>
    <row r="1565" spans="1:9" x14ac:dyDescent="0.3">
      <c r="A1565" t="s">
        <v>186</v>
      </c>
      <c r="B1565">
        <v>1959</v>
      </c>
      <c r="C1565" s="1">
        <v>43512</v>
      </c>
      <c r="D1565">
        <v>3</v>
      </c>
      <c r="E1565">
        <v>3.5</v>
      </c>
      <c r="F1565">
        <v>250</v>
      </c>
      <c r="G1565">
        <v>3207</v>
      </c>
      <c r="H1565" t="s">
        <v>15</v>
      </c>
      <c r="I1565">
        <f t="shared" si="24"/>
        <v>7.8360000000000003</v>
      </c>
    </row>
    <row r="1566" spans="1:9" x14ac:dyDescent="0.3">
      <c r="A1566" t="s">
        <v>186</v>
      </c>
      <c r="B1566">
        <v>1153</v>
      </c>
      <c r="C1566" s="1">
        <v>43526</v>
      </c>
      <c r="D1566">
        <v>2</v>
      </c>
      <c r="E1566">
        <v>3.5</v>
      </c>
      <c r="F1566">
        <v>156</v>
      </c>
      <c r="G1566">
        <v>3207</v>
      </c>
      <c r="H1566" t="s">
        <v>15</v>
      </c>
      <c r="I1566">
        <f t="shared" si="24"/>
        <v>7.3910256410256414</v>
      </c>
    </row>
    <row r="1567" spans="1:9" x14ac:dyDescent="0.3">
      <c r="A1567" t="s">
        <v>186</v>
      </c>
      <c r="B1567">
        <v>1205</v>
      </c>
      <c r="C1567" s="1">
        <v>43519</v>
      </c>
      <c r="D1567">
        <v>2</v>
      </c>
      <c r="E1567">
        <v>3.5</v>
      </c>
      <c r="F1567">
        <v>176</v>
      </c>
      <c r="G1567">
        <v>3207</v>
      </c>
      <c r="H1567" t="s">
        <v>15</v>
      </c>
      <c r="I1567">
        <f t="shared" si="24"/>
        <v>6.8465909090909092</v>
      </c>
    </row>
    <row r="1568" spans="1:9" x14ac:dyDescent="0.3">
      <c r="A1568" t="s">
        <v>186</v>
      </c>
      <c r="B1568">
        <v>2474</v>
      </c>
      <c r="C1568" s="1">
        <v>43540</v>
      </c>
      <c r="D1568">
        <v>3</v>
      </c>
      <c r="E1568">
        <v>3.5</v>
      </c>
      <c r="F1568">
        <v>383</v>
      </c>
      <c r="G1568">
        <v>3207</v>
      </c>
      <c r="H1568" t="s">
        <v>15</v>
      </c>
      <c r="I1568">
        <f t="shared" si="24"/>
        <v>6.4595300261096602</v>
      </c>
    </row>
    <row r="1569" spans="1:9" x14ac:dyDescent="0.3">
      <c r="A1569" t="s">
        <v>186</v>
      </c>
      <c r="B1569">
        <v>2312</v>
      </c>
      <c r="C1569" s="1">
        <v>43526</v>
      </c>
      <c r="D1569">
        <v>4</v>
      </c>
      <c r="E1569">
        <v>3.5</v>
      </c>
      <c r="F1569">
        <v>383</v>
      </c>
      <c r="G1569">
        <v>3207</v>
      </c>
      <c r="H1569" t="s">
        <v>15</v>
      </c>
      <c r="I1569">
        <f t="shared" si="24"/>
        <v>6.0365535248041775</v>
      </c>
    </row>
    <row r="1570" spans="1:9" x14ac:dyDescent="0.3">
      <c r="A1570" t="s">
        <v>186</v>
      </c>
      <c r="B1570">
        <v>1962</v>
      </c>
      <c r="C1570" s="1">
        <v>43533</v>
      </c>
      <c r="D1570">
        <v>3</v>
      </c>
      <c r="E1570">
        <v>3.5</v>
      </c>
      <c r="F1570">
        <v>345</v>
      </c>
      <c r="G1570">
        <v>3207</v>
      </c>
      <c r="H1570" t="s">
        <v>15</v>
      </c>
      <c r="I1570">
        <f t="shared" si="24"/>
        <v>5.6869565217391305</v>
      </c>
    </row>
    <row r="1571" spans="1:9" x14ac:dyDescent="0.3">
      <c r="A1571" t="s">
        <v>186</v>
      </c>
      <c r="B1571">
        <v>1825</v>
      </c>
      <c r="C1571" s="1">
        <v>43547</v>
      </c>
      <c r="D1571">
        <v>4</v>
      </c>
      <c r="E1571">
        <v>3.5</v>
      </c>
      <c r="F1571">
        <v>339</v>
      </c>
      <c r="G1571">
        <v>3207</v>
      </c>
      <c r="H1571" t="s">
        <v>15</v>
      </c>
      <c r="I1571">
        <f t="shared" si="24"/>
        <v>5.3834808259587019</v>
      </c>
    </row>
    <row r="1572" spans="1:9" x14ac:dyDescent="0.3">
      <c r="A1572" t="s">
        <v>186</v>
      </c>
      <c r="B1572">
        <v>1283</v>
      </c>
      <c r="C1572" s="1">
        <v>43547</v>
      </c>
      <c r="D1572">
        <v>3</v>
      </c>
      <c r="E1572">
        <v>3.5</v>
      </c>
      <c r="F1572">
        <v>341</v>
      </c>
      <c r="G1572">
        <v>3207</v>
      </c>
      <c r="H1572" t="s">
        <v>15</v>
      </c>
      <c r="I1572">
        <f t="shared" si="24"/>
        <v>3.7624633431085046</v>
      </c>
    </row>
    <row r="1573" spans="1:9" x14ac:dyDescent="0.3">
      <c r="A1573" t="s">
        <v>121</v>
      </c>
      <c r="B1573">
        <v>2425</v>
      </c>
      <c r="C1573" s="1">
        <v>43547</v>
      </c>
      <c r="D1573">
        <v>4</v>
      </c>
      <c r="E1573">
        <v>4.5999999999999996</v>
      </c>
      <c r="F1573">
        <v>169</v>
      </c>
      <c r="G1573">
        <v>3181</v>
      </c>
      <c r="H1573" t="s">
        <v>15</v>
      </c>
      <c r="I1573">
        <f t="shared" si="24"/>
        <v>14.349112426035504</v>
      </c>
    </row>
    <row r="1574" spans="1:9" x14ac:dyDescent="0.3">
      <c r="A1574" t="s">
        <v>121</v>
      </c>
      <c r="B1574">
        <v>1238</v>
      </c>
      <c r="C1574" s="1">
        <v>43519</v>
      </c>
      <c r="D1574">
        <v>2</v>
      </c>
      <c r="E1574">
        <v>4.5999999999999996</v>
      </c>
      <c r="F1574">
        <v>128</v>
      </c>
      <c r="G1574">
        <v>3181</v>
      </c>
      <c r="H1574" t="s">
        <v>15</v>
      </c>
      <c r="I1574">
        <f t="shared" si="24"/>
        <v>9.671875</v>
      </c>
    </row>
    <row r="1575" spans="1:9" x14ac:dyDescent="0.3">
      <c r="A1575" t="s">
        <v>121</v>
      </c>
      <c r="B1575">
        <v>2616</v>
      </c>
      <c r="C1575" s="1">
        <v>43533</v>
      </c>
      <c r="D1575">
        <v>3</v>
      </c>
      <c r="E1575">
        <v>4.5999999999999996</v>
      </c>
      <c r="F1575">
        <v>308</v>
      </c>
      <c r="G1575">
        <v>3181</v>
      </c>
      <c r="H1575" t="s">
        <v>15</v>
      </c>
      <c r="I1575">
        <f t="shared" si="24"/>
        <v>8.4935064935064943</v>
      </c>
    </row>
    <row r="1576" spans="1:9" x14ac:dyDescent="0.3">
      <c r="A1576" t="s">
        <v>121</v>
      </c>
      <c r="B1576">
        <v>1357</v>
      </c>
      <c r="C1576" s="1">
        <v>43547</v>
      </c>
      <c r="D1576">
        <v>2</v>
      </c>
      <c r="E1576">
        <v>4.5999999999999996</v>
      </c>
      <c r="F1576">
        <v>188</v>
      </c>
      <c r="G1576">
        <v>3181</v>
      </c>
      <c r="H1576" t="s">
        <v>15</v>
      </c>
      <c r="I1576">
        <f t="shared" si="24"/>
        <v>7.2180851063829783</v>
      </c>
    </row>
    <row r="1577" spans="1:9" x14ac:dyDescent="0.3">
      <c r="A1577" t="s">
        <v>121</v>
      </c>
      <c r="B1577">
        <v>2510</v>
      </c>
      <c r="C1577" s="1">
        <v>43526</v>
      </c>
      <c r="D1577">
        <v>3</v>
      </c>
      <c r="E1577">
        <v>4.5999999999999996</v>
      </c>
      <c r="F1577">
        <v>350</v>
      </c>
      <c r="G1577">
        <v>3181</v>
      </c>
      <c r="H1577" t="s">
        <v>15</v>
      </c>
      <c r="I1577">
        <f t="shared" si="24"/>
        <v>7.1714285714285717</v>
      </c>
    </row>
    <row r="1578" spans="1:9" x14ac:dyDescent="0.3">
      <c r="A1578" t="s">
        <v>121</v>
      </c>
      <c r="B1578">
        <v>1316</v>
      </c>
      <c r="C1578" s="1">
        <v>43477</v>
      </c>
      <c r="D1578">
        <v>2</v>
      </c>
      <c r="E1578">
        <v>4.5999999999999996</v>
      </c>
      <c r="F1578">
        <v>187</v>
      </c>
      <c r="G1578">
        <v>3181</v>
      </c>
      <c r="H1578" t="s">
        <v>15</v>
      </c>
      <c r="I1578">
        <f t="shared" si="24"/>
        <v>7.0374331550802136</v>
      </c>
    </row>
    <row r="1579" spans="1:9" x14ac:dyDescent="0.3">
      <c r="A1579" t="s">
        <v>121</v>
      </c>
      <c r="B1579">
        <v>1510</v>
      </c>
      <c r="C1579" s="1">
        <v>43519</v>
      </c>
      <c r="D1579">
        <v>3</v>
      </c>
      <c r="E1579">
        <v>4.5999999999999996</v>
      </c>
      <c r="F1579">
        <v>270</v>
      </c>
      <c r="G1579">
        <v>3181</v>
      </c>
      <c r="H1579" t="s">
        <v>15</v>
      </c>
      <c r="I1579">
        <f t="shared" si="24"/>
        <v>5.5925925925925926</v>
      </c>
    </row>
    <row r="1580" spans="1:9" x14ac:dyDescent="0.3">
      <c r="A1580" t="s">
        <v>121</v>
      </c>
      <c r="B1580">
        <v>1652</v>
      </c>
      <c r="C1580" s="1">
        <v>43533</v>
      </c>
      <c r="D1580">
        <v>3</v>
      </c>
      <c r="E1580">
        <v>4.5999999999999996</v>
      </c>
      <c r="F1580">
        <v>297</v>
      </c>
      <c r="G1580">
        <v>3181</v>
      </c>
      <c r="H1580" t="s">
        <v>15</v>
      </c>
      <c r="I1580">
        <f t="shared" si="24"/>
        <v>5.5622895622895623</v>
      </c>
    </row>
    <row r="1581" spans="1:9" x14ac:dyDescent="0.3">
      <c r="A1581" t="s">
        <v>121</v>
      </c>
      <c r="B1581">
        <v>1503</v>
      </c>
      <c r="C1581" s="1">
        <v>43519</v>
      </c>
      <c r="D1581">
        <v>3</v>
      </c>
      <c r="E1581">
        <v>4.5999999999999996</v>
      </c>
      <c r="F1581">
        <v>298</v>
      </c>
      <c r="G1581">
        <v>3181</v>
      </c>
      <c r="H1581" t="s">
        <v>15</v>
      </c>
      <c r="I1581">
        <f t="shared" si="24"/>
        <v>5.0436241610738257</v>
      </c>
    </row>
    <row r="1582" spans="1:9" x14ac:dyDescent="0.3">
      <c r="A1582" t="s">
        <v>122</v>
      </c>
      <c r="B1582">
        <v>1253</v>
      </c>
      <c r="C1582" s="1">
        <v>43547</v>
      </c>
      <c r="D1582">
        <v>3</v>
      </c>
      <c r="E1582">
        <v>8.4</v>
      </c>
      <c r="F1582">
        <v>215</v>
      </c>
      <c r="G1582">
        <v>3072</v>
      </c>
      <c r="H1582" t="s">
        <v>34</v>
      </c>
      <c r="I1582">
        <f t="shared" si="24"/>
        <v>5.8279069767441865</v>
      </c>
    </row>
    <row r="1583" spans="1:9" x14ac:dyDescent="0.3">
      <c r="A1583" t="s">
        <v>122</v>
      </c>
      <c r="B1583">
        <v>1311</v>
      </c>
      <c r="C1583" s="1">
        <v>43526</v>
      </c>
      <c r="D1583">
        <v>4</v>
      </c>
      <c r="E1583">
        <v>8.4</v>
      </c>
      <c r="F1583">
        <v>417</v>
      </c>
      <c r="G1583">
        <v>3072</v>
      </c>
      <c r="H1583" t="s">
        <v>34</v>
      </c>
      <c r="I1583">
        <f t="shared" si="24"/>
        <v>3.1438848920863309</v>
      </c>
    </row>
    <row r="1584" spans="1:9" x14ac:dyDescent="0.3">
      <c r="A1584" t="s">
        <v>122</v>
      </c>
      <c r="B1584">
        <v>955</v>
      </c>
      <c r="C1584" s="1">
        <v>43547</v>
      </c>
      <c r="D1584">
        <v>3</v>
      </c>
      <c r="E1584">
        <v>8.4</v>
      </c>
      <c r="F1584">
        <v>308</v>
      </c>
      <c r="G1584">
        <v>3072</v>
      </c>
      <c r="H1584" t="s">
        <v>34</v>
      </c>
      <c r="I1584">
        <f t="shared" si="24"/>
        <v>3.1006493506493507</v>
      </c>
    </row>
    <row r="1585" spans="1:9" x14ac:dyDescent="0.3">
      <c r="A1585" t="s">
        <v>122</v>
      </c>
      <c r="B1585">
        <v>658</v>
      </c>
      <c r="C1585" s="1">
        <v>43533</v>
      </c>
      <c r="D1585">
        <v>2</v>
      </c>
      <c r="E1585">
        <v>8.4</v>
      </c>
      <c r="F1585">
        <v>231</v>
      </c>
      <c r="G1585">
        <v>3072</v>
      </c>
      <c r="H1585" t="s">
        <v>34</v>
      </c>
      <c r="I1585">
        <f t="shared" si="24"/>
        <v>2.8484848484848486</v>
      </c>
    </row>
    <row r="1586" spans="1:9" x14ac:dyDescent="0.3">
      <c r="A1586" t="s">
        <v>122</v>
      </c>
      <c r="B1586">
        <v>1007</v>
      </c>
      <c r="C1586" s="1">
        <v>43547</v>
      </c>
      <c r="D1586">
        <v>3</v>
      </c>
      <c r="E1586">
        <v>8.4</v>
      </c>
      <c r="F1586">
        <v>357</v>
      </c>
      <c r="G1586">
        <v>3072</v>
      </c>
      <c r="H1586" t="s">
        <v>34</v>
      </c>
      <c r="I1586">
        <f t="shared" si="24"/>
        <v>2.8207282913165268</v>
      </c>
    </row>
    <row r="1587" spans="1:9" x14ac:dyDescent="0.3">
      <c r="A1587" t="s">
        <v>122</v>
      </c>
      <c r="B1587">
        <v>1276</v>
      </c>
      <c r="C1587" s="1">
        <v>43533</v>
      </c>
      <c r="D1587">
        <v>3</v>
      </c>
      <c r="E1587">
        <v>8.4</v>
      </c>
      <c r="F1587">
        <v>461</v>
      </c>
      <c r="G1587">
        <v>3072</v>
      </c>
      <c r="H1587" t="s">
        <v>34</v>
      </c>
      <c r="I1587">
        <f t="shared" si="24"/>
        <v>2.7678958785249459</v>
      </c>
    </row>
    <row r="1588" spans="1:9" x14ac:dyDescent="0.3">
      <c r="A1588" t="s">
        <v>122</v>
      </c>
      <c r="B1588">
        <v>1188</v>
      </c>
      <c r="C1588" s="1">
        <v>43477</v>
      </c>
      <c r="D1588">
        <v>3</v>
      </c>
      <c r="E1588">
        <v>8.4</v>
      </c>
      <c r="F1588">
        <v>440</v>
      </c>
      <c r="G1588">
        <v>3072</v>
      </c>
      <c r="H1588" t="s">
        <v>34</v>
      </c>
      <c r="I1588">
        <f t="shared" si="24"/>
        <v>2.7</v>
      </c>
    </row>
    <row r="1589" spans="1:9" x14ac:dyDescent="0.3">
      <c r="A1589" t="s">
        <v>122</v>
      </c>
      <c r="B1589">
        <v>944</v>
      </c>
      <c r="C1589" s="1">
        <v>43533</v>
      </c>
      <c r="D1589">
        <v>3</v>
      </c>
      <c r="E1589">
        <v>8.4</v>
      </c>
      <c r="F1589">
        <v>350</v>
      </c>
      <c r="G1589">
        <v>3072</v>
      </c>
      <c r="H1589" t="s">
        <v>34</v>
      </c>
      <c r="I1589">
        <f t="shared" si="24"/>
        <v>2.6971428571428571</v>
      </c>
    </row>
    <row r="1590" spans="1:9" x14ac:dyDescent="0.3">
      <c r="A1590" t="s">
        <v>122</v>
      </c>
      <c r="B1590">
        <v>1582</v>
      </c>
      <c r="C1590" s="1">
        <v>43526</v>
      </c>
      <c r="D1590">
        <v>5</v>
      </c>
      <c r="E1590">
        <v>8.4</v>
      </c>
      <c r="F1590">
        <v>587</v>
      </c>
      <c r="G1590">
        <v>3072</v>
      </c>
      <c r="H1590" t="s">
        <v>34</v>
      </c>
      <c r="I1590">
        <f t="shared" si="24"/>
        <v>2.6950596252129473</v>
      </c>
    </row>
    <row r="1591" spans="1:9" x14ac:dyDescent="0.3">
      <c r="A1591" t="s">
        <v>122</v>
      </c>
      <c r="B1591">
        <v>1461</v>
      </c>
      <c r="C1591" s="1">
        <v>43477</v>
      </c>
      <c r="D1591">
        <v>5</v>
      </c>
      <c r="E1591">
        <v>8.4</v>
      </c>
      <c r="F1591">
        <v>624</v>
      </c>
      <c r="G1591">
        <v>3072</v>
      </c>
      <c r="H1591" t="s">
        <v>34</v>
      </c>
      <c r="I1591">
        <f t="shared" si="24"/>
        <v>2.3413461538461537</v>
      </c>
    </row>
    <row r="1592" spans="1:9" x14ac:dyDescent="0.3">
      <c r="A1592" t="s">
        <v>122</v>
      </c>
      <c r="B1592">
        <v>935</v>
      </c>
      <c r="C1592" s="1">
        <v>43477</v>
      </c>
      <c r="D1592">
        <v>4</v>
      </c>
      <c r="E1592">
        <v>8.4</v>
      </c>
      <c r="F1592">
        <v>401</v>
      </c>
      <c r="G1592">
        <v>3072</v>
      </c>
      <c r="H1592" t="s">
        <v>34</v>
      </c>
      <c r="I1592">
        <f t="shared" si="24"/>
        <v>2.3316708229426433</v>
      </c>
    </row>
    <row r="1593" spans="1:9" x14ac:dyDescent="0.3">
      <c r="A1593" t="s">
        <v>122</v>
      </c>
      <c r="B1593">
        <v>1153</v>
      </c>
      <c r="C1593" s="1">
        <v>43533</v>
      </c>
      <c r="D1593">
        <v>2</v>
      </c>
      <c r="E1593">
        <v>8.4</v>
      </c>
      <c r="F1593">
        <v>505</v>
      </c>
      <c r="G1593">
        <v>3072</v>
      </c>
      <c r="H1593" t="s">
        <v>34</v>
      </c>
      <c r="I1593">
        <f t="shared" si="24"/>
        <v>2.283168316831683</v>
      </c>
    </row>
    <row r="1594" spans="1:9" x14ac:dyDescent="0.3">
      <c r="A1594" t="s">
        <v>122</v>
      </c>
      <c r="B1594">
        <v>1019</v>
      </c>
      <c r="C1594" s="1">
        <v>43533</v>
      </c>
      <c r="D1594">
        <v>3</v>
      </c>
      <c r="E1594">
        <v>8.4</v>
      </c>
      <c r="F1594">
        <v>449</v>
      </c>
      <c r="G1594">
        <v>3072</v>
      </c>
      <c r="H1594" t="s">
        <v>34</v>
      </c>
      <c r="I1594">
        <f t="shared" si="24"/>
        <v>2.269487750556793</v>
      </c>
    </row>
    <row r="1595" spans="1:9" x14ac:dyDescent="0.3">
      <c r="A1595" t="s">
        <v>122</v>
      </c>
      <c r="B1595">
        <v>1504</v>
      </c>
      <c r="C1595" s="1">
        <v>43526</v>
      </c>
      <c r="D1595">
        <v>4</v>
      </c>
      <c r="E1595">
        <v>8.4</v>
      </c>
      <c r="F1595">
        <v>670</v>
      </c>
      <c r="G1595">
        <v>3072</v>
      </c>
      <c r="H1595" t="s">
        <v>34</v>
      </c>
      <c r="I1595">
        <f t="shared" si="24"/>
        <v>2.2447761194029852</v>
      </c>
    </row>
    <row r="1596" spans="1:9" x14ac:dyDescent="0.3">
      <c r="A1596" t="s">
        <v>122</v>
      </c>
      <c r="B1596">
        <v>1542</v>
      </c>
      <c r="C1596" s="1">
        <v>43526</v>
      </c>
      <c r="D1596">
        <v>4</v>
      </c>
      <c r="E1596">
        <v>8.4</v>
      </c>
      <c r="F1596">
        <v>705</v>
      </c>
      <c r="G1596">
        <v>3072</v>
      </c>
      <c r="H1596" t="s">
        <v>34</v>
      </c>
      <c r="I1596">
        <f t="shared" si="24"/>
        <v>2.1872340425531913</v>
      </c>
    </row>
    <row r="1597" spans="1:9" x14ac:dyDescent="0.3">
      <c r="A1597" t="s">
        <v>122</v>
      </c>
      <c r="B1597">
        <v>890</v>
      </c>
      <c r="C1597" s="1">
        <v>43526</v>
      </c>
      <c r="D1597">
        <v>3</v>
      </c>
      <c r="E1597">
        <v>8.4</v>
      </c>
      <c r="F1597">
        <v>426</v>
      </c>
      <c r="G1597">
        <v>3072</v>
      </c>
      <c r="H1597" t="s">
        <v>34</v>
      </c>
      <c r="I1597">
        <f t="shared" si="24"/>
        <v>2.0892018779342725</v>
      </c>
    </row>
    <row r="1598" spans="1:9" x14ac:dyDescent="0.3">
      <c r="A1598" t="s">
        <v>122</v>
      </c>
      <c r="B1598">
        <v>953</v>
      </c>
      <c r="C1598" s="1">
        <v>43533</v>
      </c>
      <c r="D1598">
        <v>3</v>
      </c>
      <c r="E1598">
        <v>8.4</v>
      </c>
      <c r="F1598">
        <v>476</v>
      </c>
      <c r="G1598">
        <v>3072</v>
      </c>
      <c r="H1598" t="s">
        <v>34</v>
      </c>
      <c r="I1598">
        <f t="shared" si="24"/>
        <v>2.0021008403361344</v>
      </c>
    </row>
    <row r="1599" spans="1:9" x14ac:dyDescent="0.3">
      <c r="A1599" t="s">
        <v>122</v>
      </c>
      <c r="B1599">
        <v>1088</v>
      </c>
      <c r="C1599" s="1">
        <v>43547</v>
      </c>
      <c r="D1599">
        <v>3</v>
      </c>
      <c r="E1599">
        <v>8.4</v>
      </c>
      <c r="F1599">
        <v>559</v>
      </c>
      <c r="G1599">
        <v>3072</v>
      </c>
      <c r="H1599" t="s">
        <v>34</v>
      </c>
      <c r="I1599">
        <f t="shared" si="24"/>
        <v>1.9463327370304115</v>
      </c>
    </row>
    <row r="1600" spans="1:9" x14ac:dyDescent="0.3">
      <c r="A1600" t="s">
        <v>122</v>
      </c>
      <c r="B1600">
        <v>1067</v>
      </c>
      <c r="C1600" s="1">
        <v>43533</v>
      </c>
      <c r="D1600">
        <v>3</v>
      </c>
      <c r="E1600">
        <v>8.4</v>
      </c>
      <c r="F1600">
        <v>574</v>
      </c>
      <c r="G1600">
        <v>3072</v>
      </c>
      <c r="H1600" t="s">
        <v>34</v>
      </c>
      <c r="I1600">
        <f t="shared" si="24"/>
        <v>1.8588850174216027</v>
      </c>
    </row>
    <row r="1601" spans="1:9" x14ac:dyDescent="0.3">
      <c r="A1601" t="s">
        <v>122</v>
      </c>
      <c r="B1601">
        <v>996</v>
      </c>
      <c r="C1601" s="1">
        <v>43477</v>
      </c>
      <c r="D1601">
        <v>3</v>
      </c>
      <c r="E1601">
        <v>8.4</v>
      </c>
      <c r="F1601">
        <v>546</v>
      </c>
      <c r="G1601">
        <v>3072</v>
      </c>
      <c r="H1601" t="s">
        <v>34</v>
      </c>
      <c r="I1601">
        <f t="shared" si="24"/>
        <v>1.8241758241758241</v>
      </c>
    </row>
    <row r="1602" spans="1:9" x14ac:dyDescent="0.3">
      <c r="A1602" t="s">
        <v>122</v>
      </c>
      <c r="B1602">
        <v>959</v>
      </c>
      <c r="C1602" s="1">
        <v>43533</v>
      </c>
      <c r="D1602">
        <v>3</v>
      </c>
      <c r="E1602">
        <v>8.4</v>
      </c>
      <c r="F1602">
        <v>538</v>
      </c>
      <c r="G1602">
        <v>3072</v>
      </c>
      <c r="H1602" t="s">
        <v>34</v>
      </c>
      <c r="I1602">
        <f t="shared" ref="I1602:I1665" si="25">B1602/F1602</f>
        <v>1.7825278810408922</v>
      </c>
    </row>
    <row r="1603" spans="1:9" x14ac:dyDescent="0.3">
      <c r="A1603" t="s">
        <v>122</v>
      </c>
      <c r="B1603">
        <v>875</v>
      </c>
      <c r="C1603" s="1">
        <v>43547</v>
      </c>
      <c r="D1603">
        <v>3</v>
      </c>
      <c r="E1603">
        <v>8.4</v>
      </c>
      <c r="F1603">
        <v>507</v>
      </c>
      <c r="G1603">
        <v>3072</v>
      </c>
      <c r="H1603" t="s">
        <v>34</v>
      </c>
      <c r="I1603">
        <f t="shared" si="25"/>
        <v>1.7258382642998027</v>
      </c>
    </row>
    <row r="1604" spans="1:9" x14ac:dyDescent="0.3">
      <c r="A1604" t="s">
        <v>122</v>
      </c>
      <c r="B1604">
        <v>960</v>
      </c>
      <c r="C1604" s="1">
        <v>43526</v>
      </c>
      <c r="D1604">
        <v>3</v>
      </c>
      <c r="E1604">
        <v>8.4</v>
      </c>
      <c r="F1604">
        <v>574</v>
      </c>
      <c r="G1604">
        <v>3072</v>
      </c>
      <c r="H1604" t="s">
        <v>34</v>
      </c>
      <c r="I1604">
        <f t="shared" si="25"/>
        <v>1.6724738675958188</v>
      </c>
    </row>
    <row r="1605" spans="1:9" x14ac:dyDescent="0.3">
      <c r="A1605" t="s">
        <v>122</v>
      </c>
      <c r="B1605">
        <v>854</v>
      </c>
      <c r="C1605" s="1">
        <v>43533</v>
      </c>
      <c r="D1605">
        <v>2</v>
      </c>
      <c r="E1605">
        <v>8.4</v>
      </c>
      <c r="F1605">
        <v>548</v>
      </c>
      <c r="G1605">
        <v>3072</v>
      </c>
      <c r="H1605" t="s">
        <v>34</v>
      </c>
      <c r="I1605">
        <f t="shared" si="25"/>
        <v>1.5583941605839415</v>
      </c>
    </row>
    <row r="1606" spans="1:9" x14ac:dyDescent="0.3">
      <c r="A1606" t="s">
        <v>122</v>
      </c>
      <c r="B1606">
        <v>754</v>
      </c>
      <c r="C1606" s="1">
        <v>43533</v>
      </c>
      <c r="D1606">
        <v>3</v>
      </c>
      <c r="E1606">
        <v>8.4</v>
      </c>
      <c r="F1606">
        <v>529</v>
      </c>
      <c r="G1606">
        <v>3072</v>
      </c>
      <c r="H1606" t="s">
        <v>34</v>
      </c>
      <c r="I1606">
        <f t="shared" si="25"/>
        <v>1.4253308128544424</v>
      </c>
    </row>
    <row r="1607" spans="1:9" x14ac:dyDescent="0.3">
      <c r="A1607" t="s">
        <v>122</v>
      </c>
      <c r="B1607">
        <v>758</v>
      </c>
      <c r="C1607" s="1">
        <v>43547</v>
      </c>
      <c r="D1607">
        <v>3</v>
      </c>
      <c r="E1607">
        <v>8.4</v>
      </c>
      <c r="F1607">
        <v>671</v>
      </c>
      <c r="G1607">
        <v>3072</v>
      </c>
      <c r="H1607" t="s">
        <v>34</v>
      </c>
      <c r="I1607">
        <f t="shared" si="25"/>
        <v>1.1296572280178838</v>
      </c>
    </row>
    <row r="1608" spans="1:9" x14ac:dyDescent="0.3">
      <c r="A1608" t="s">
        <v>281</v>
      </c>
      <c r="B1608">
        <v>1541</v>
      </c>
      <c r="C1608" s="1">
        <v>43547</v>
      </c>
      <c r="D1608">
        <v>2</v>
      </c>
      <c r="E1608">
        <v>3.5</v>
      </c>
      <c r="F1608">
        <v>132</v>
      </c>
      <c r="G1608">
        <v>3054</v>
      </c>
      <c r="H1608" t="s">
        <v>34</v>
      </c>
      <c r="I1608">
        <f t="shared" si="25"/>
        <v>11.674242424242424</v>
      </c>
    </row>
    <row r="1609" spans="1:9" x14ac:dyDescent="0.3">
      <c r="A1609" t="s">
        <v>303</v>
      </c>
      <c r="B1609">
        <v>936</v>
      </c>
      <c r="C1609" s="1">
        <v>43526</v>
      </c>
      <c r="D1609">
        <v>4</v>
      </c>
      <c r="E1609">
        <v>18</v>
      </c>
      <c r="F1609">
        <v>752</v>
      </c>
      <c r="G1609">
        <v>3095</v>
      </c>
      <c r="H1609" t="s">
        <v>22</v>
      </c>
      <c r="I1609">
        <f t="shared" si="25"/>
        <v>1.2446808510638299</v>
      </c>
    </row>
    <row r="1610" spans="1:9" x14ac:dyDescent="0.3">
      <c r="A1610" t="s">
        <v>123</v>
      </c>
      <c r="B1610">
        <v>738</v>
      </c>
      <c r="C1610" s="1">
        <v>43547</v>
      </c>
      <c r="D1610">
        <v>2</v>
      </c>
      <c r="E1610">
        <v>12</v>
      </c>
      <c r="F1610">
        <v>196</v>
      </c>
      <c r="G1610">
        <v>3073</v>
      </c>
      <c r="H1610" t="s">
        <v>34</v>
      </c>
      <c r="I1610">
        <f t="shared" si="25"/>
        <v>3.7653061224489797</v>
      </c>
    </row>
    <row r="1611" spans="1:9" x14ac:dyDescent="0.3">
      <c r="A1611" t="s">
        <v>123</v>
      </c>
      <c r="B1611">
        <v>817</v>
      </c>
      <c r="C1611" s="1">
        <v>43477</v>
      </c>
      <c r="D1611">
        <v>3</v>
      </c>
      <c r="E1611">
        <v>12</v>
      </c>
      <c r="F1611">
        <v>217</v>
      </c>
      <c r="G1611">
        <v>3073</v>
      </c>
      <c r="H1611" t="s">
        <v>34</v>
      </c>
      <c r="I1611">
        <f t="shared" si="25"/>
        <v>3.7649769585253456</v>
      </c>
    </row>
    <row r="1612" spans="1:9" x14ac:dyDescent="0.3">
      <c r="A1612" t="s">
        <v>123</v>
      </c>
      <c r="B1612">
        <v>995</v>
      </c>
      <c r="C1612" s="1">
        <v>43533</v>
      </c>
      <c r="D1612">
        <v>3</v>
      </c>
      <c r="E1612">
        <v>12</v>
      </c>
      <c r="F1612">
        <v>310</v>
      </c>
      <c r="G1612">
        <v>3073</v>
      </c>
      <c r="H1612" t="s">
        <v>34</v>
      </c>
      <c r="I1612">
        <f t="shared" si="25"/>
        <v>3.2096774193548385</v>
      </c>
    </row>
    <row r="1613" spans="1:9" x14ac:dyDescent="0.3">
      <c r="A1613" t="s">
        <v>123</v>
      </c>
      <c r="B1613">
        <v>454</v>
      </c>
      <c r="C1613" s="1">
        <v>43547</v>
      </c>
      <c r="D1613">
        <v>2</v>
      </c>
      <c r="E1613">
        <v>12</v>
      </c>
      <c r="F1613">
        <v>149</v>
      </c>
      <c r="G1613">
        <v>3073</v>
      </c>
      <c r="H1613" t="s">
        <v>34</v>
      </c>
      <c r="I1613">
        <f t="shared" si="25"/>
        <v>3.0469798657718119</v>
      </c>
    </row>
    <row r="1614" spans="1:9" x14ac:dyDescent="0.3">
      <c r="A1614" t="s">
        <v>123</v>
      </c>
      <c r="B1614">
        <v>736</v>
      </c>
      <c r="C1614" s="1">
        <v>43547</v>
      </c>
      <c r="D1614">
        <v>3</v>
      </c>
      <c r="E1614">
        <v>12</v>
      </c>
      <c r="F1614">
        <v>269</v>
      </c>
      <c r="G1614">
        <v>3073</v>
      </c>
      <c r="H1614" t="s">
        <v>34</v>
      </c>
      <c r="I1614">
        <f t="shared" si="25"/>
        <v>2.7360594795539033</v>
      </c>
    </row>
    <row r="1615" spans="1:9" x14ac:dyDescent="0.3">
      <c r="A1615" t="s">
        <v>123</v>
      </c>
      <c r="B1615">
        <v>784</v>
      </c>
      <c r="C1615" s="1">
        <v>43477</v>
      </c>
      <c r="D1615">
        <v>3</v>
      </c>
      <c r="E1615">
        <v>12</v>
      </c>
      <c r="F1615">
        <v>291</v>
      </c>
      <c r="G1615">
        <v>3073</v>
      </c>
      <c r="H1615" t="s">
        <v>34</v>
      </c>
      <c r="I1615">
        <f t="shared" si="25"/>
        <v>2.6941580756013748</v>
      </c>
    </row>
    <row r="1616" spans="1:9" x14ac:dyDescent="0.3">
      <c r="A1616" t="s">
        <v>123</v>
      </c>
      <c r="B1616">
        <v>657</v>
      </c>
      <c r="C1616" s="1">
        <v>43547</v>
      </c>
      <c r="D1616">
        <v>3</v>
      </c>
      <c r="E1616">
        <v>12</v>
      </c>
      <c r="F1616">
        <v>292</v>
      </c>
      <c r="G1616">
        <v>3073</v>
      </c>
      <c r="H1616" t="s">
        <v>34</v>
      </c>
      <c r="I1616">
        <f t="shared" si="25"/>
        <v>2.25</v>
      </c>
    </row>
    <row r="1617" spans="1:9" x14ac:dyDescent="0.3">
      <c r="A1617" t="s">
        <v>123</v>
      </c>
      <c r="B1617">
        <v>1290</v>
      </c>
      <c r="C1617" s="1">
        <v>43526</v>
      </c>
      <c r="D1617">
        <v>3</v>
      </c>
      <c r="E1617">
        <v>12</v>
      </c>
      <c r="F1617">
        <v>575</v>
      </c>
      <c r="G1617">
        <v>3073</v>
      </c>
      <c r="H1617" t="s">
        <v>34</v>
      </c>
      <c r="I1617">
        <f t="shared" si="25"/>
        <v>2.2434782608695651</v>
      </c>
    </row>
    <row r="1618" spans="1:9" x14ac:dyDescent="0.3">
      <c r="A1618" t="s">
        <v>123</v>
      </c>
      <c r="B1618">
        <v>951</v>
      </c>
      <c r="C1618" s="1">
        <v>43547</v>
      </c>
      <c r="D1618">
        <v>3</v>
      </c>
      <c r="E1618">
        <v>12</v>
      </c>
      <c r="F1618">
        <v>540</v>
      </c>
      <c r="G1618">
        <v>3073</v>
      </c>
      <c r="H1618" t="s">
        <v>34</v>
      </c>
      <c r="I1618">
        <f t="shared" si="25"/>
        <v>1.7611111111111111</v>
      </c>
    </row>
    <row r="1619" spans="1:9" x14ac:dyDescent="0.3">
      <c r="A1619" t="s">
        <v>123</v>
      </c>
      <c r="B1619">
        <v>909</v>
      </c>
      <c r="C1619" s="1">
        <v>43477</v>
      </c>
      <c r="D1619">
        <v>3</v>
      </c>
      <c r="E1619">
        <v>12</v>
      </c>
      <c r="F1619">
        <v>517</v>
      </c>
      <c r="G1619">
        <v>3073</v>
      </c>
      <c r="H1619" t="s">
        <v>34</v>
      </c>
      <c r="I1619">
        <f t="shared" si="25"/>
        <v>1.758220502901354</v>
      </c>
    </row>
    <row r="1620" spans="1:9" x14ac:dyDescent="0.3">
      <c r="A1620" t="s">
        <v>123</v>
      </c>
      <c r="B1620">
        <v>1036</v>
      </c>
      <c r="C1620" s="1">
        <v>43547</v>
      </c>
      <c r="D1620">
        <v>3</v>
      </c>
      <c r="E1620">
        <v>12</v>
      </c>
      <c r="F1620">
        <v>591</v>
      </c>
      <c r="G1620">
        <v>3073</v>
      </c>
      <c r="H1620" t="s">
        <v>34</v>
      </c>
      <c r="I1620">
        <f t="shared" si="25"/>
        <v>1.7529610829103215</v>
      </c>
    </row>
    <row r="1621" spans="1:9" x14ac:dyDescent="0.3">
      <c r="A1621" t="s">
        <v>123</v>
      </c>
      <c r="B1621">
        <v>988</v>
      </c>
      <c r="C1621" s="1">
        <v>43519</v>
      </c>
      <c r="D1621">
        <v>3</v>
      </c>
      <c r="E1621">
        <v>12</v>
      </c>
      <c r="F1621">
        <v>574</v>
      </c>
      <c r="G1621">
        <v>3073</v>
      </c>
      <c r="H1621" t="s">
        <v>34</v>
      </c>
      <c r="I1621">
        <f t="shared" si="25"/>
        <v>1.7212543554006969</v>
      </c>
    </row>
    <row r="1622" spans="1:9" x14ac:dyDescent="0.3">
      <c r="A1622" t="s">
        <v>123</v>
      </c>
      <c r="B1622">
        <v>1027</v>
      </c>
      <c r="C1622" s="1">
        <v>43547</v>
      </c>
      <c r="D1622">
        <v>3</v>
      </c>
      <c r="E1622">
        <v>12</v>
      </c>
      <c r="F1622">
        <v>651</v>
      </c>
      <c r="G1622">
        <v>3073</v>
      </c>
      <c r="H1622" t="s">
        <v>34</v>
      </c>
      <c r="I1622">
        <f t="shared" si="25"/>
        <v>1.577572964669739</v>
      </c>
    </row>
    <row r="1623" spans="1:9" x14ac:dyDescent="0.3">
      <c r="A1623" t="s">
        <v>123</v>
      </c>
      <c r="B1623">
        <v>942</v>
      </c>
      <c r="C1623" s="1">
        <v>43519</v>
      </c>
      <c r="D1623">
        <v>3</v>
      </c>
      <c r="E1623">
        <v>12</v>
      </c>
      <c r="F1623">
        <v>629</v>
      </c>
      <c r="G1623">
        <v>3073</v>
      </c>
      <c r="H1623" t="s">
        <v>34</v>
      </c>
      <c r="I1623">
        <f t="shared" si="25"/>
        <v>1.4976152623211447</v>
      </c>
    </row>
    <row r="1624" spans="1:9" x14ac:dyDescent="0.3">
      <c r="A1624" t="s">
        <v>123</v>
      </c>
      <c r="B1624">
        <v>806</v>
      </c>
      <c r="C1624" s="1">
        <v>43533</v>
      </c>
      <c r="D1624">
        <v>3</v>
      </c>
      <c r="E1624">
        <v>12</v>
      </c>
      <c r="F1624">
        <v>576</v>
      </c>
      <c r="G1624">
        <v>3073</v>
      </c>
      <c r="H1624" t="s">
        <v>34</v>
      </c>
      <c r="I1624">
        <f t="shared" si="25"/>
        <v>1.3993055555555556</v>
      </c>
    </row>
    <row r="1625" spans="1:9" x14ac:dyDescent="0.3">
      <c r="A1625" t="s">
        <v>123</v>
      </c>
      <c r="B1625">
        <v>985</v>
      </c>
      <c r="C1625" s="1">
        <v>43533</v>
      </c>
      <c r="D1625">
        <v>3</v>
      </c>
      <c r="E1625">
        <v>12</v>
      </c>
      <c r="F1625">
        <v>715</v>
      </c>
      <c r="G1625">
        <v>3073</v>
      </c>
      <c r="H1625" t="s">
        <v>34</v>
      </c>
      <c r="I1625">
        <f t="shared" si="25"/>
        <v>1.3776223776223777</v>
      </c>
    </row>
    <row r="1626" spans="1:9" x14ac:dyDescent="0.3">
      <c r="A1626" t="s">
        <v>123</v>
      </c>
      <c r="B1626">
        <v>928</v>
      </c>
      <c r="C1626" s="1">
        <v>43477</v>
      </c>
      <c r="D1626">
        <v>3</v>
      </c>
      <c r="E1626">
        <v>12</v>
      </c>
      <c r="F1626">
        <v>691</v>
      </c>
      <c r="G1626">
        <v>3073</v>
      </c>
      <c r="H1626" t="s">
        <v>34</v>
      </c>
      <c r="I1626">
        <f t="shared" si="25"/>
        <v>1.3429811866859624</v>
      </c>
    </row>
    <row r="1627" spans="1:9" x14ac:dyDescent="0.3">
      <c r="A1627" t="s">
        <v>123</v>
      </c>
      <c r="B1627">
        <v>846</v>
      </c>
      <c r="C1627" s="1">
        <v>43533</v>
      </c>
      <c r="D1627">
        <v>3</v>
      </c>
      <c r="E1627">
        <v>12</v>
      </c>
      <c r="F1627">
        <v>664</v>
      </c>
      <c r="G1627">
        <v>3073</v>
      </c>
      <c r="H1627" t="s">
        <v>34</v>
      </c>
      <c r="I1627">
        <f t="shared" si="25"/>
        <v>1.2740963855421688</v>
      </c>
    </row>
    <row r="1628" spans="1:9" x14ac:dyDescent="0.3">
      <c r="A1628" t="s">
        <v>123</v>
      </c>
      <c r="B1628">
        <v>1080</v>
      </c>
      <c r="C1628" s="1">
        <v>43533</v>
      </c>
      <c r="D1628">
        <v>2</v>
      </c>
      <c r="E1628">
        <v>12</v>
      </c>
      <c r="F1628">
        <v>853</v>
      </c>
      <c r="G1628">
        <v>3073</v>
      </c>
      <c r="H1628" t="s">
        <v>34</v>
      </c>
      <c r="I1628">
        <f t="shared" si="25"/>
        <v>1.2661195779601406</v>
      </c>
    </row>
    <row r="1629" spans="1:9" x14ac:dyDescent="0.3">
      <c r="A1629" t="s">
        <v>123</v>
      </c>
      <c r="B1629">
        <v>886</v>
      </c>
      <c r="C1629" s="1">
        <v>43519</v>
      </c>
      <c r="D1629">
        <v>2</v>
      </c>
      <c r="E1629">
        <v>12</v>
      </c>
      <c r="F1629">
        <v>723</v>
      </c>
      <c r="G1629">
        <v>3073</v>
      </c>
      <c r="H1629" t="s">
        <v>34</v>
      </c>
      <c r="I1629">
        <f t="shared" si="25"/>
        <v>1.2254495159059475</v>
      </c>
    </row>
    <row r="1630" spans="1:9" x14ac:dyDescent="0.3">
      <c r="A1630" t="s">
        <v>123</v>
      </c>
      <c r="B1630">
        <v>735</v>
      </c>
      <c r="C1630" s="1">
        <v>43547</v>
      </c>
      <c r="D1630">
        <v>3</v>
      </c>
      <c r="E1630">
        <v>12</v>
      </c>
      <c r="F1630">
        <v>619</v>
      </c>
      <c r="G1630">
        <v>3073</v>
      </c>
      <c r="H1630" t="s">
        <v>34</v>
      </c>
      <c r="I1630">
        <f t="shared" si="25"/>
        <v>1.1873990306946689</v>
      </c>
    </row>
    <row r="1631" spans="1:9" x14ac:dyDescent="0.3">
      <c r="A1631" t="s">
        <v>123</v>
      </c>
      <c r="B1631">
        <v>796</v>
      </c>
      <c r="C1631" s="1">
        <v>43526</v>
      </c>
      <c r="D1631">
        <v>4</v>
      </c>
      <c r="E1631">
        <v>12</v>
      </c>
      <c r="F1631">
        <v>706</v>
      </c>
      <c r="G1631">
        <v>3073</v>
      </c>
      <c r="H1631" t="s">
        <v>34</v>
      </c>
      <c r="I1631">
        <f t="shared" si="25"/>
        <v>1.1274787535410764</v>
      </c>
    </row>
    <row r="1632" spans="1:9" x14ac:dyDescent="0.3">
      <c r="A1632" t="s">
        <v>123</v>
      </c>
      <c r="B1632">
        <v>604</v>
      </c>
      <c r="C1632" s="1">
        <v>43477</v>
      </c>
      <c r="D1632">
        <v>3</v>
      </c>
      <c r="E1632">
        <v>12</v>
      </c>
      <c r="F1632">
        <v>539</v>
      </c>
      <c r="G1632">
        <v>3073</v>
      </c>
      <c r="H1632" t="s">
        <v>34</v>
      </c>
      <c r="I1632">
        <f t="shared" si="25"/>
        <v>1.1205936920222634</v>
      </c>
    </row>
    <row r="1633" spans="1:9" x14ac:dyDescent="0.3">
      <c r="A1633" t="s">
        <v>123</v>
      </c>
      <c r="B1633">
        <v>956</v>
      </c>
      <c r="C1633" s="1">
        <v>43526</v>
      </c>
      <c r="D1633">
        <v>4</v>
      </c>
      <c r="E1633">
        <v>12</v>
      </c>
      <c r="F1633">
        <v>867</v>
      </c>
      <c r="G1633">
        <v>3073</v>
      </c>
      <c r="H1633" t="s">
        <v>34</v>
      </c>
      <c r="I1633">
        <f t="shared" si="25"/>
        <v>1.1026528258362169</v>
      </c>
    </row>
    <row r="1634" spans="1:9" x14ac:dyDescent="0.3">
      <c r="A1634" t="s">
        <v>123</v>
      </c>
      <c r="B1634">
        <v>826</v>
      </c>
      <c r="C1634" s="1">
        <v>43540</v>
      </c>
      <c r="D1634">
        <v>3</v>
      </c>
      <c r="E1634">
        <v>12</v>
      </c>
      <c r="F1634">
        <v>769</v>
      </c>
      <c r="G1634">
        <v>3073</v>
      </c>
      <c r="H1634" t="s">
        <v>34</v>
      </c>
      <c r="I1634">
        <f t="shared" si="25"/>
        <v>1.0741222366710013</v>
      </c>
    </row>
    <row r="1635" spans="1:9" x14ac:dyDescent="0.3">
      <c r="A1635" t="s">
        <v>123</v>
      </c>
      <c r="B1635">
        <v>654</v>
      </c>
      <c r="C1635" s="1">
        <v>43540</v>
      </c>
      <c r="D1635">
        <v>2</v>
      </c>
      <c r="E1635">
        <v>12</v>
      </c>
      <c r="F1635">
        <v>610</v>
      </c>
      <c r="G1635">
        <v>3073</v>
      </c>
      <c r="H1635" t="s">
        <v>34</v>
      </c>
      <c r="I1635">
        <f t="shared" si="25"/>
        <v>1.0721311475409836</v>
      </c>
    </row>
    <row r="1636" spans="1:9" x14ac:dyDescent="0.3">
      <c r="A1636" t="s">
        <v>123</v>
      </c>
      <c r="B1636">
        <v>779</v>
      </c>
      <c r="C1636" s="1">
        <v>43512</v>
      </c>
      <c r="D1636">
        <v>3</v>
      </c>
      <c r="E1636">
        <v>12</v>
      </c>
      <c r="F1636">
        <v>743</v>
      </c>
      <c r="G1636">
        <v>3073</v>
      </c>
      <c r="H1636" t="s">
        <v>34</v>
      </c>
      <c r="I1636">
        <f t="shared" si="25"/>
        <v>1.0484522207267832</v>
      </c>
    </row>
    <row r="1637" spans="1:9" x14ac:dyDescent="0.3">
      <c r="A1637" t="s">
        <v>123</v>
      </c>
      <c r="B1637">
        <v>939</v>
      </c>
      <c r="C1637" s="1">
        <v>43526</v>
      </c>
      <c r="D1637">
        <v>3</v>
      </c>
      <c r="E1637">
        <v>12</v>
      </c>
      <c r="F1637">
        <v>911</v>
      </c>
      <c r="G1637">
        <v>3073</v>
      </c>
      <c r="H1637" t="s">
        <v>34</v>
      </c>
      <c r="I1637">
        <f t="shared" si="25"/>
        <v>1.030735455543359</v>
      </c>
    </row>
    <row r="1638" spans="1:9" x14ac:dyDescent="0.3">
      <c r="A1638" t="s">
        <v>123</v>
      </c>
      <c r="B1638">
        <v>615</v>
      </c>
      <c r="C1638" s="1">
        <v>43533</v>
      </c>
      <c r="D1638">
        <v>3</v>
      </c>
      <c r="E1638">
        <v>12</v>
      </c>
      <c r="F1638">
        <v>617</v>
      </c>
      <c r="G1638">
        <v>3073</v>
      </c>
      <c r="H1638" t="s">
        <v>34</v>
      </c>
      <c r="I1638">
        <f t="shared" si="25"/>
        <v>0.99675850891410045</v>
      </c>
    </row>
    <row r="1639" spans="1:9" x14ac:dyDescent="0.3">
      <c r="A1639" t="s">
        <v>123</v>
      </c>
      <c r="B1639">
        <v>904</v>
      </c>
      <c r="C1639" s="1">
        <v>43519</v>
      </c>
      <c r="D1639">
        <v>3</v>
      </c>
      <c r="E1639">
        <v>12</v>
      </c>
      <c r="F1639">
        <v>926</v>
      </c>
      <c r="G1639">
        <v>3073</v>
      </c>
      <c r="H1639" t="s">
        <v>34</v>
      </c>
      <c r="I1639">
        <f t="shared" si="25"/>
        <v>0.97624190064794814</v>
      </c>
    </row>
    <row r="1640" spans="1:9" x14ac:dyDescent="0.3">
      <c r="A1640" t="s">
        <v>124</v>
      </c>
      <c r="B1640">
        <v>1788</v>
      </c>
      <c r="C1640" s="1">
        <v>43526</v>
      </c>
      <c r="D1640">
        <v>3</v>
      </c>
      <c r="E1640">
        <v>2.4</v>
      </c>
      <c r="F1640">
        <v>136</v>
      </c>
      <c r="G1640">
        <v>3121</v>
      </c>
      <c r="H1640" t="s">
        <v>34</v>
      </c>
      <c r="I1640">
        <f t="shared" si="25"/>
        <v>13.147058823529411</v>
      </c>
    </row>
    <row r="1641" spans="1:9" x14ac:dyDescent="0.3">
      <c r="A1641" t="s">
        <v>124</v>
      </c>
      <c r="B1641">
        <v>1806</v>
      </c>
      <c r="C1641" s="1">
        <v>43547</v>
      </c>
      <c r="D1641">
        <v>3</v>
      </c>
      <c r="E1641">
        <v>2.4</v>
      </c>
      <c r="F1641">
        <v>160</v>
      </c>
      <c r="G1641">
        <v>3121</v>
      </c>
      <c r="H1641" t="s">
        <v>34</v>
      </c>
      <c r="I1641">
        <f t="shared" si="25"/>
        <v>11.2875</v>
      </c>
    </row>
    <row r="1642" spans="1:9" x14ac:dyDescent="0.3">
      <c r="A1642" t="s">
        <v>124</v>
      </c>
      <c r="B1642">
        <v>1158</v>
      </c>
      <c r="C1642" s="1">
        <v>43547</v>
      </c>
      <c r="D1642">
        <v>3</v>
      </c>
      <c r="E1642">
        <v>2.4</v>
      </c>
      <c r="F1642">
        <v>125</v>
      </c>
      <c r="G1642">
        <v>3121</v>
      </c>
      <c r="H1642" t="s">
        <v>34</v>
      </c>
      <c r="I1642">
        <f t="shared" si="25"/>
        <v>9.2639999999999993</v>
      </c>
    </row>
    <row r="1643" spans="1:9" x14ac:dyDescent="0.3">
      <c r="A1643" t="s">
        <v>124</v>
      </c>
      <c r="B1643">
        <v>1189</v>
      </c>
      <c r="C1643" s="1">
        <v>43526</v>
      </c>
      <c r="D1643">
        <v>2</v>
      </c>
      <c r="E1643">
        <v>2.4</v>
      </c>
      <c r="F1643">
        <v>133</v>
      </c>
      <c r="G1643">
        <v>3121</v>
      </c>
      <c r="H1643" t="s">
        <v>34</v>
      </c>
      <c r="I1643">
        <f t="shared" si="25"/>
        <v>8.9398496240601499</v>
      </c>
    </row>
    <row r="1644" spans="1:9" x14ac:dyDescent="0.3">
      <c r="A1644" t="s">
        <v>124</v>
      </c>
      <c r="B1644">
        <v>1705</v>
      </c>
      <c r="C1644" s="1">
        <v>43477</v>
      </c>
      <c r="D1644">
        <v>3</v>
      </c>
      <c r="E1644">
        <v>2.4</v>
      </c>
      <c r="F1644">
        <v>195</v>
      </c>
      <c r="G1644">
        <v>3121</v>
      </c>
      <c r="H1644" t="s">
        <v>34</v>
      </c>
      <c r="I1644">
        <f t="shared" si="25"/>
        <v>8.7435897435897427</v>
      </c>
    </row>
    <row r="1645" spans="1:9" x14ac:dyDescent="0.3">
      <c r="A1645" t="s">
        <v>124</v>
      </c>
      <c r="B1645">
        <v>1937</v>
      </c>
      <c r="C1645" s="1">
        <v>43526</v>
      </c>
      <c r="D1645">
        <v>3</v>
      </c>
      <c r="E1645">
        <v>2.4</v>
      </c>
      <c r="F1645">
        <v>254</v>
      </c>
      <c r="G1645">
        <v>3121</v>
      </c>
      <c r="H1645" t="s">
        <v>34</v>
      </c>
      <c r="I1645">
        <f t="shared" si="25"/>
        <v>7.6259842519685037</v>
      </c>
    </row>
    <row r="1646" spans="1:9" x14ac:dyDescent="0.3">
      <c r="A1646" t="s">
        <v>124</v>
      </c>
      <c r="B1646">
        <v>2214</v>
      </c>
      <c r="C1646" s="1">
        <v>43547</v>
      </c>
      <c r="D1646">
        <v>3</v>
      </c>
      <c r="E1646">
        <v>2.4</v>
      </c>
      <c r="F1646">
        <v>291</v>
      </c>
      <c r="G1646">
        <v>3121</v>
      </c>
      <c r="H1646" t="s">
        <v>34</v>
      </c>
      <c r="I1646">
        <f t="shared" si="25"/>
        <v>7.608247422680412</v>
      </c>
    </row>
    <row r="1647" spans="1:9" x14ac:dyDescent="0.3">
      <c r="A1647" t="s">
        <v>124</v>
      </c>
      <c r="B1647">
        <v>1717</v>
      </c>
      <c r="C1647" s="1">
        <v>43477</v>
      </c>
      <c r="D1647">
        <v>3</v>
      </c>
      <c r="E1647">
        <v>2.4</v>
      </c>
      <c r="F1647">
        <v>233</v>
      </c>
      <c r="G1647">
        <v>3121</v>
      </c>
      <c r="H1647" t="s">
        <v>34</v>
      </c>
      <c r="I1647">
        <f t="shared" si="25"/>
        <v>7.3690987124463518</v>
      </c>
    </row>
    <row r="1648" spans="1:9" x14ac:dyDescent="0.3">
      <c r="A1648" t="s">
        <v>124</v>
      </c>
      <c r="B1648">
        <v>1010</v>
      </c>
      <c r="C1648" s="1">
        <v>43477</v>
      </c>
      <c r="D1648">
        <v>2</v>
      </c>
      <c r="E1648">
        <v>2.4</v>
      </c>
      <c r="F1648">
        <v>152</v>
      </c>
      <c r="G1648">
        <v>3121</v>
      </c>
      <c r="H1648" t="s">
        <v>34</v>
      </c>
      <c r="I1648">
        <f t="shared" si="25"/>
        <v>6.6447368421052628</v>
      </c>
    </row>
    <row r="1649" spans="1:9" x14ac:dyDescent="0.3">
      <c r="A1649" t="s">
        <v>124</v>
      </c>
      <c r="B1649">
        <v>1414</v>
      </c>
      <c r="C1649" s="1">
        <v>43533</v>
      </c>
      <c r="D1649">
        <v>3</v>
      </c>
      <c r="E1649">
        <v>2.4</v>
      </c>
      <c r="F1649">
        <v>230</v>
      </c>
      <c r="G1649">
        <v>3121</v>
      </c>
      <c r="H1649" t="s">
        <v>34</v>
      </c>
      <c r="I1649">
        <f t="shared" si="25"/>
        <v>6.1478260869565213</v>
      </c>
    </row>
    <row r="1650" spans="1:9" x14ac:dyDescent="0.3">
      <c r="A1650" t="s">
        <v>124</v>
      </c>
      <c r="B1650">
        <v>750</v>
      </c>
      <c r="C1650" s="1">
        <v>43519</v>
      </c>
      <c r="D1650">
        <v>2</v>
      </c>
      <c r="E1650">
        <v>2.4</v>
      </c>
      <c r="F1650">
        <v>125</v>
      </c>
      <c r="G1650">
        <v>3121</v>
      </c>
      <c r="H1650" t="s">
        <v>34</v>
      </c>
      <c r="I1650">
        <f t="shared" si="25"/>
        <v>6</v>
      </c>
    </row>
    <row r="1651" spans="1:9" x14ac:dyDescent="0.3">
      <c r="A1651" t="s">
        <v>124</v>
      </c>
      <c r="B1651">
        <v>933</v>
      </c>
      <c r="C1651" s="1">
        <v>43526</v>
      </c>
      <c r="D1651">
        <v>2</v>
      </c>
      <c r="E1651">
        <v>2.4</v>
      </c>
      <c r="F1651">
        <v>164</v>
      </c>
      <c r="G1651">
        <v>3121</v>
      </c>
      <c r="H1651" t="s">
        <v>34</v>
      </c>
      <c r="I1651">
        <f t="shared" si="25"/>
        <v>5.6890243902439028</v>
      </c>
    </row>
    <row r="1652" spans="1:9" x14ac:dyDescent="0.3">
      <c r="A1652" t="s">
        <v>124</v>
      </c>
      <c r="B1652">
        <v>1853</v>
      </c>
      <c r="C1652" s="1">
        <v>43533</v>
      </c>
      <c r="D1652">
        <v>3</v>
      </c>
      <c r="E1652">
        <v>2.4</v>
      </c>
      <c r="F1652">
        <v>350</v>
      </c>
      <c r="G1652">
        <v>3121</v>
      </c>
      <c r="H1652" t="s">
        <v>34</v>
      </c>
      <c r="I1652">
        <f t="shared" si="25"/>
        <v>5.2942857142857145</v>
      </c>
    </row>
    <row r="1653" spans="1:9" x14ac:dyDescent="0.3">
      <c r="A1653" t="s">
        <v>124</v>
      </c>
      <c r="B1653">
        <v>1538</v>
      </c>
      <c r="C1653" s="1">
        <v>43547</v>
      </c>
      <c r="D1653">
        <v>3</v>
      </c>
      <c r="E1653">
        <v>2.4</v>
      </c>
      <c r="F1653">
        <v>400</v>
      </c>
      <c r="G1653">
        <v>3121</v>
      </c>
      <c r="H1653" t="s">
        <v>34</v>
      </c>
      <c r="I1653">
        <f t="shared" si="25"/>
        <v>3.8450000000000002</v>
      </c>
    </row>
    <row r="1654" spans="1:9" x14ac:dyDescent="0.3">
      <c r="A1654" t="s">
        <v>124</v>
      </c>
      <c r="B1654">
        <v>1191</v>
      </c>
      <c r="C1654" s="1">
        <v>43533</v>
      </c>
      <c r="D1654">
        <v>3</v>
      </c>
      <c r="E1654">
        <v>2.4</v>
      </c>
      <c r="F1654">
        <v>712</v>
      </c>
      <c r="G1654">
        <v>3121</v>
      </c>
      <c r="H1654" t="s">
        <v>34</v>
      </c>
      <c r="I1654">
        <f t="shared" si="25"/>
        <v>1.672752808988764</v>
      </c>
    </row>
    <row r="1655" spans="1:9" x14ac:dyDescent="0.3">
      <c r="A1655" t="s">
        <v>230</v>
      </c>
      <c r="B1655">
        <v>630</v>
      </c>
      <c r="C1655" s="1">
        <v>43533</v>
      </c>
      <c r="D1655">
        <v>3</v>
      </c>
      <c r="E1655">
        <v>47.4</v>
      </c>
      <c r="F1655">
        <v>1193</v>
      </c>
      <c r="G1655">
        <v>3431</v>
      </c>
      <c r="H1655" t="s">
        <v>54</v>
      </c>
      <c r="I1655">
        <f t="shared" si="25"/>
        <v>0.52808046940486164</v>
      </c>
    </row>
    <row r="1656" spans="1:9" x14ac:dyDescent="0.3">
      <c r="A1656" t="s">
        <v>125</v>
      </c>
      <c r="B1656">
        <v>1018</v>
      </c>
      <c r="C1656" s="1">
        <v>43547</v>
      </c>
      <c r="D1656">
        <v>3</v>
      </c>
      <c r="E1656">
        <v>19.899999999999999</v>
      </c>
      <c r="F1656">
        <v>330</v>
      </c>
      <c r="G1656">
        <v>3134</v>
      </c>
      <c r="H1656" t="s">
        <v>22</v>
      </c>
      <c r="I1656">
        <f t="shared" si="25"/>
        <v>3.084848484848485</v>
      </c>
    </row>
    <row r="1657" spans="1:9" x14ac:dyDescent="0.3">
      <c r="A1657" t="s">
        <v>125</v>
      </c>
      <c r="B1657">
        <v>624</v>
      </c>
      <c r="C1657" s="1">
        <v>43519</v>
      </c>
      <c r="D1657">
        <v>2</v>
      </c>
      <c r="E1657">
        <v>19.899999999999999</v>
      </c>
      <c r="F1657">
        <v>327</v>
      </c>
      <c r="G1657">
        <v>3134</v>
      </c>
      <c r="H1657" t="s">
        <v>22</v>
      </c>
      <c r="I1657">
        <f t="shared" si="25"/>
        <v>1.9082568807339451</v>
      </c>
    </row>
    <row r="1658" spans="1:9" x14ac:dyDescent="0.3">
      <c r="A1658" t="s">
        <v>125</v>
      </c>
      <c r="B1658">
        <v>1249</v>
      </c>
      <c r="C1658" s="1">
        <v>43477</v>
      </c>
      <c r="D1658">
        <v>4</v>
      </c>
      <c r="E1658">
        <v>19.899999999999999</v>
      </c>
      <c r="F1658">
        <v>782</v>
      </c>
      <c r="G1658">
        <v>3134</v>
      </c>
      <c r="H1658" t="s">
        <v>22</v>
      </c>
      <c r="I1658">
        <f t="shared" si="25"/>
        <v>1.5971867007672633</v>
      </c>
    </row>
    <row r="1659" spans="1:9" x14ac:dyDescent="0.3">
      <c r="A1659" t="s">
        <v>125</v>
      </c>
      <c r="B1659">
        <v>1235</v>
      </c>
      <c r="C1659" s="1">
        <v>43547</v>
      </c>
      <c r="D1659">
        <v>5</v>
      </c>
      <c r="E1659">
        <v>19.899999999999999</v>
      </c>
      <c r="F1659">
        <v>785</v>
      </c>
      <c r="G1659">
        <v>3134</v>
      </c>
      <c r="H1659" t="s">
        <v>22</v>
      </c>
      <c r="I1659">
        <f t="shared" si="25"/>
        <v>1.5732484076433122</v>
      </c>
    </row>
    <row r="1660" spans="1:9" x14ac:dyDescent="0.3">
      <c r="A1660" t="s">
        <v>125</v>
      </c>
      <c r="B1660">
        <v>967</v>
      </c>
      <c r="C1660" s="1">
        <v>43547</v>
      </c>
      <c r="D1660">
        <v>4</v>
      </c>
      <c r="E1660">
        <v>19.899999999999999</v>
      </c>
      <c r="F1660">
        <v>715</v>
      </c>
      <c r="G1660">
        <v>3134</v>
      </c>
      <c r="H1660" t="s">
        <v>22</v>
      </c>
      <c r="I1660">
        <f t="shared" si="25"/>
        <v>1.3524475524475525</v>
      </c>
    </row>
    <row r="1661" spans="1:9" x14ac:dyDescent="0.3">
      <c r="A1661" t="s">
        <v>125</v>
      </c>
      <c r="B1661">
        <v>888</v>
      </c>
      <c r="C1661" s="1">
        <v>43547</v>
      </c>
      <c r="D1661">
        <v>3</v>
      </c>
      <c r="E1661">
        <v>19.899999999999999</v>
      </c>
      <c r="F1661">
        <v>748</v>
      </c>
      <c r="G1661">
        <v>3134</v>
      </c>
      <c r="H1661" t="s">
        <v>22</v>
      </c>
      <c r="I1661">
        <f t="shared" si="25"/>
        <v>1.1871657754010696</v>
      </c>
    </row>
    <row r="1662" spans="1:9" x14ac:dyDescent="0.3">
      <c r="A1662" t="s">
        <v>126</v>
      </c>
      <c r="B1662">
        <v>798</v>
      </c>
      <c r="C1662" s="1">
        <v>43547</v>
      </c>
      <c r="D1662">
        <v>3</v>
      </c>
      <c r="E1662">
        <v>21.3</v>
      </c>
      <c r="F1662">
        <v>609</v>
      </c>
      <c r="G1662">
        <v>3135</v>
      </c>
      <c r="H1662" t="s">
        <v>22</v>
      </c>
      <c r="I1662">
        <f t="shared" si="25"/>
        <v>1.3103448275862069</v>
      </c>
    </row>
    <row r="1663" spans="1:9" x14ac:dyDescent="0.3">
      <c r="A1663" t="s">
        <v>126</v>
      </c>
      <c r="B1663">
        <v>838</v>
      </c>
      <c r="C1663" s="1">
        <v>43526</v>
      </c>
      <c r="D1663">
        <v>3</v>
      </c>
      <c r="E1663">
        <v>21.3</v>
      </c>
      <c r="F1663">
        <v>677</v>
      </c>
      <c r="G1663">
        <v>3135</v>
      </c>
      <c r="H1663" t="s">
        <v>22</v>
      </c>
      <c r="I1663">
        <f t="shared" si="25"/>
        <v>1.2378138847858198</v>
      </c>
    </row>
    <row r="1664" spans="1:9" x14ac:dyDescent="0.3">
      <c r="A1664" t="s">
        <v>126</v>
      </c>
      <c r="B1664">
        <v>811</v>
      </c>
      <c r="C1664" s="1">
        <v>43477</v>
      </c>
      <c r="D1664">
        <v>3</v>
      </c>
      <c r="E1664">
        <v>21.3</v>
      </c>
      <c r="F1664">
        <v>754</v>
      </c>
      <c r="G1664">
        <v>3135</v>
      </c>
      <c r="H1664" t="s">
        <v>22</v>
      </c>
      <c r="I1664">
        <f t="shared" si="25"/>
        <v>1.0755968169761274</v>
      </c>
    </row>
    <row r="1665" spans="1:9" x14ac:dyDescent="0.3">
      <c r="A1665" t="s">
        <v>126</v>
      </c>
      <c r="B1665">
        <v>909</v>
      </c>
      <c r="C1665" s="1">
        <v>43533</v>
      </c>
      <c r="D1665">
        <v>3</v>
      </c>
      <c r="E1665">
        <v>21.3</v>
      </c>
      <c r="F1665">
        <v>889</v>
      </c>
      <c r="G1665">
        <v>3135</v>
      </c>
      <c r="H1665" t="s">
        <v>22</v>
      </c>
      <c r="I1665">
        <f t="shared" si="25"/>
        <v>1.0224971878515186</v>
      </c>
    </row>
    <row r="1666" spans="1:9" x14ac:dyDescent="0.3">
      <c r="A1666" t="s">
        <v>231</v>
      </c>
      <c r="B1666">
        <v>1104</v>
      </c>
      <c r="C1666" s="1">
        <v>43547</v>
      </c>
      <c r="D1666">
        <v>4</v>
      </c>
      <c r="E1666">
        <v>19.899999999999999</v>
      </c>
      <c r="F1666">
        <v>738</v>
      </c>
      <c r="G1666">
        <v>3134</v>
      </c>
      <c r="H1666" t="s">
        <v>22</v>
      </c>
      <c r="I1666">
        <f t="shared" ref="I1666:I1729" si="26">B1666/F1666</f>
        <v>1.4959349593495934</v>
      </c>
    </row>
    <row r="1667" spans="1:9" x14ac:dyDescent="0.3">
      <c r="A1667" t="s">
        <v>231</v>
      </c>
      <c r="B1667">
        <v>988</v>
      </c>
      <c r="C1667" s="1">
        <v>43533</v>
      </c>
      <c r="D1667">
        <v>4</v>
      </c>
      <c r="E1667">
        <v>19.899999999999999</v>
      </c>
      <c r="F1667">
        <v>678</v>
      </c>
      <c r="G1667">
        <v>3134</v>
      </c>
      <c r="H1667" t="s">
        <v>22</v>
      </c>
      <c r="I1667">
        <f t="shared" si="26"/>
        <v>1.4572271386430677</v>
      </c>
    </row>
    <row r="1668" spans="1:9" x14ac:dyDescent="0.3">
      <c r="A1668" t="s">
        <v>231</v>
      </c>
      <c r="B1668">
        <v>874</v>
      </c>
      <c r="C1668" s="1">
        <v>43519</v>
      </c>
      <c r="D1668">
        <v>5</v>
      </c>
      <c r="E1668">
        <v>19.899999999999999</v>
      </c>
      <c r="F1668">
        <v>660</v>
      </c>
      <c r="G1668">
        <v>3134</v>
      </c>
      <c r="H1668" t="s">
        <v>22</v>
      </c>
      <c r="I1668">
        <f t="shared" si="26"/>
        <v>1.3242424242424242</v>
      </c>
    </row>
    <row r="1669" spans="1:9" x14ac:dyDescent="0.3">
      <c r="A1669" t="s">
        <v>231</v>
      </c>
      <c r="B1669">
        <v>1003</v>
      </c>
      <c r="C1669" s="1">
        <v>43526</v>
      </c>
      <c r="D1669">
        <v>3</v>
      </c>
      <c r="E1669">
        <v>19.899999999999999</v>
      </c>
      <c r="F1669">
        <v>1044</v>
      </c>
      <c r="G1669">
        <v>3134</v>
      </c>
      <c r="H1669" t="s">
        <v>22</v>
      </c>
      <c r="I1669">
        <f t="shared" si="26"/>
        <v>0.96072796934865901</v>
      </c>
    </row>
    <row r="1670" spans="1:9" x14ac:dyDescent="0.3">
      <c r="A1670" t="s">
        <v>231</v>
      </c>
      <c r="B1670">
        <v>976</v>
      </c>
      <c r="C1670" s="1">
        <v>43547</v>
      </c>
      <c r="D1670">
        <v>4</v>
      </c>
      <c r="E1670">
        <v>19.899999999999999</v>
      </c>
      <c r="F1670">
        <v>1164</v>
      </c>
      <c r="G1670">
        <v>3134</v>
      </c>
      <c r="H1670" t="s">
        <v>22</v>
      </c>
      <c r="I1670">
        <f t="shared" si="26"/>
        <v>0.83848797250859108</v>
      </c>
    </row>
    <row r="1671" spans="1:9" x14ac:dyDescent="0.3">
      <c r="A1671" t="s">
        <v>127</v>
      </c>
      <c r="B1671">
        <v>1384</v>
      </c>
      <c r="C1671" s="1">
        <v>43477</v>
      </c>
      <c r="D1671">
        <v>2</v>
      </c>
      <c r="E1671">
        <v>7.2</v>
      </c>
      <c r="F1671">
        <v>266</v>
      </c>
      <c r="G1671">
        <v>3185</v>
      </c>
      <c r="H1671" t="s">
        <v>15</v>
      </c>
      <c r="I1671">
        <f t="shared" si="26"/>
        <v>5.2030075187969924</v>
      </c>
    </row>
    <row r="1672" spans="1:9" x14ac:dyDescent="0.3">
      <c r="A1672" t="s">
        <v>282</v>
      </c>
      <c r="B1672">
        <v>680</v>
      </c>
      <c r="C1672" s="1">
        <v>43547</v>
      </c>
      <c r="D1672">
        <v>3</v>
      </c>
      <c r="E1672">
        <v>23.8</v>
      </c>
      <c r="F1672">
        <v>1245</v>
      </c>
      <c r="G1672">
        <v>3335</v>
      </c>
      <c r="H1672" t="s">
        <v>9</v>
      </c>
      <c r="I1672">
        <f t="shared" si="26"/>
        <v>0.54618473895582331</v>
      </c>
    </row>
    <row r="1673" spans="1:9" x14ac:dyDescent="0.3">
      <c r="A1673" t="s">
        <v>187</v>
      </c>
      <c r="B1673">
        <v>1407</v>
      </c>
      <c r="C1673" s="1">
        <v>43533</v>
      </c>
      <c r="D1673">
        <v>4</v>
      </c>
      <c r="E1673">
        <v>8.9</v>
      </c>
      <c r="F1673">
        <v>647</v>
      </c>
      <c r="G1673">
        <v>3084</v>
      </c>
      <c r="H1673" t="s">
        <v>22</v>
      </c>
      <c r="I1673">
        <f t="shared" si="26"/>
        <v>2.1746522411128284</v>
      </c>
    </row>
    <row r="1674" spans="1:9" x14ac:dyDescent="0.3">
      <c r="A1674" t="s">
        <v>187</v>
      </c>
      <c r="B1674">
        <v>1006</v>
      </c>
      <c r="C1674" s="1">
        <v>43533</v>
      </c>
      <c r="D1674">
        <v>3</v>
      </c>
      <c r="E1674">
        <v>8.9</v>
      </c>
      <c r="F1674">
        <v>542</v>
      </c>
      <c r="G1674">
        <v>3084</v>
      </c>
      <c r="H1674" t="s">
        <v>22</v>
      </c>
      <c r="I1674">
        <f t="shared" si="26"/>
        <v>1.8560885608856088</v>
      </c>
    </row>
    <row r="1675" spans="1:9" x14ac:dyDescent="0.3">
      <c r="A1675" t="s">
        <v>187</v>
      </c>
      <c r="B1675">
        <v>1186</v>
      </c>
      <c r="C1675" s="1">
        <v>43491</v>
      </c>
      <c r="D1675">
        <v>4</v>
      </c>
      <c r="E1675">
        <v>8.9</v>
      </c>
      <c r="F1675">
        <v>646</v>
      </c>
      <c r="G1675">
        <v>3084</v>
      </c>
      <c r="H1675" t="s">
        <v>22</v>
      </c>
      <c r="I1675">
        <f t="shared" si="26"/>
        <v>1.8359133126934986</v>
      </c>
    </row>
    <row r="1676" spans="1:9" x14ac:dyDescent="0.3">
      <c r="A1676" t="s">
        <v>187</v>
      </c>
      <c r="B1676">
        <v>1215</v>
      </c>
      <c r="C1676" s="1">
        <v>43512</v>
      </c>
      <c r="D1676">
        <v>4</v>
      </c>
      <c r="E1676">
        <v>8.9</v>
      </c>
      <c r="F1676">
        <v>779</v>
      </c>
      <c r="G1676">
        <v>3084</v>
      </c>
      <c r="H1676" t="s">
        <v>22</v>
      </c>
      <c r="I1676">
        <f t="shared" si="26"/>
        <v>1.5596919127086009</v>
      </c>
    </row>
    <row r="1677" spans="1:9" x14ac:dyDescent="0.3">
      <c r="A1677" t="s">
        <v>187</v>
      </c>
      <c r="B1677">
        <v>1003</v>
      </c>
      <c r="C1677" s="1">
        <v>43533</v>
      </c>
      <c r="D1677">
        <v>3</v>
      </c>
      <c r="E1677">
        <v>8.9</v>
      </c>
      <c r="F1677">
        <v>688</v>
      </c>
      <c r="G1677">
        <v>3084</v>
      </c>
      <c r="H1677" t="s">
        <v>22</v>
      </c>
      <c r="I1677">
        <f t="shared" si="26"/>
        <v>1.4578488372093024</v>
      </c>
    </row>
    <row r="1678" spans="1:9" x14ac:dyDescent="0.3">
      <c r="A1678" t="s">
        <v>187</v>
      </c>
      <c r="B1678">
        <v>1334</v>
      </c>
      <c r="C1678" s="1">
        <v>43547</v>
      </c>
      <c r="D1678">
        <v>3</v>
      </c>
      <c r="E1678">
        <v>8.9</v>
      </c>
      <c r="F1678">
        <v>949</v>
      </c>
      <c r="G1678">
        <v>3084</v>
      </c>
      <c r="H1678" t="s">
        <v>22</v>
      </c>
      <c r="I1678">
        <f t="shared" si="26"/>
        <v>1.4056902002107481</v>
      </c>
    </row>
    <row r="1679" spans="1:9" x14ac:dyDescent="0.3">
      <c r="A1679" t="s">
        <v>187</v>
      </c>
      <c r="B1679">
        <v>1051</v>
      </c>
      <c r="C1679" s="1">
        <v>43533</v>
      </c>
      <c r="D1679">
        <v>3</v>
      </c>
      <c r="E1679">
        <v>8.9</v>
      </c>
      <c r="F1679">
        <v>831</v>
      </c>
      <c r="G1679">
        <v>3084</v>
      </c>
      <c r="H1679" t="s">
        <v>22</v>
      </c>
      <c r="I1679">
        <f t="shared" si="26"/>
        <v>1.2647412755716005</v>
      </c>
    </row>
    <row r="1680" spans="1:9" x14ac:dyDescent="0.3">
      <c r="A1680" t="s">
        <v>128</v>
      </c>
      <c r="B1680">
        <v>1059</v>
      </c>
      <c r="C1680" s="1">
        <v>43526</v>
      </c>
      <c r="D1680">
        <v>5</v>
      </c>
      <c r="E1680">
        <v>23.5</v>
      </c>
      <c r="F1680">
        <v>600</v>
      </c>
      <c r="G1680">
        <v>3178</v>
      </c>
      <c r="H1680" t="s">
        <v>17</v>
      </c>
      <c r="I1680">
        <f t="shared" si="26"/>
        <v>1.7649999999999999</v>
      </c>
    </row>
    <row r="1681" spans="1:9" x14ac:dyDescent="0.3">
      <c r="A1681" t="s">
        <v>128</v>
      </c>
      <c r="B1681">
        <v>989</v>
      </c>
      <c r="C1681" s="1">
        <v>43526</v>
      </c>
      <c r="D1681">
        <v>4</v>
      </c>
      <c r="E1681">
        <v>23.5</v>
      </c>
      <c r="F1681">
        <v>679</v>
      </c>
      <c r="G1681">
        <v>3178</v>
      </c>
      <c r="H1681" t="s">
        <v>17</v>
      </c>
      <c r="I1681">
        <f t="shared" si="26"/>
        <v>1.4565537555228276</v>
      </c>
    </row>
    <row r="1682" spans="1:9" x14ac:dyDescent="0.3">
      <c r="A1682" t="s">
        <v>128</v>
      </c>
      <c r="B1682">
        <v>943</v>
      </c>
      <c r="C1682" s="1">
        <v>43533</v>
      </c>
      <c r="D1682">
        <v>5</v>
      </c>
      <c r="E1682">
        <v>23.5</v>
      </c>
      <c r="F1682">
        <v>673</v>
      </c>
      <c r="G1682">
        <v>3178</v>
      </c>
      <c r="H1682" t="s">
        <v>17</v>
      </c>
      <c r="I1682">
        <f t="shared" si="26"/>
        <v>1.401188707280832</v>
      </c>
    </row>
    <row r="1683" spans="1:9" x14ac:dyDescent="0.3">
      <c r="A1683" t="s">
        <v>128</v>
      </c>
      <c r="B1683">
        <v>938</v>
      </c>
      <c r="C1683" s="1">
        <v>43505</v>
      </c>
      <c r="D1683">
        <v>4</v>
      </c>
      <c r="E1683">
        <v>23.5</v>
      </c>
      <c r="F1683">
        <v>687</v>
      </c>
      <c r="G1683">
        <v>3178</v>
      </c>
      <c r="H1683" t="s">
        <v>17</v>
      </c>
      <c r="I1683">
        <f t="shared" si="26"/>
        <v>1.3653566229985443</v>
      </c>
    </row>
    <row r="1684" spans="1:9" x14ac:dyDescent="0.3">
      <c r="A1684" t="s">
        <v>128</v>
      </c>
      <c r="B1684">
        <v>961</v>
      </c>
      <c r="C1684" s="1">
        <v>43477</v>
      </c>
      <c r="D1684">
        <v>5</v>
      </c>
      <c r="E1684">
        <v>23.5</v>
      </c>
      <c r="F1684">
        <v>752</v>
      </c>
      <c r="G1684">
        <v>3178</v>
      </c>
      <c r="H1684" t="s">
        <v>17</v>
      </c>
      <c r="I1684">
        <f t="shared" si="26"/>
        <v>1.2779255319148937</v>
      </c>
    </row>
    <row r="1685" spans="1:9" x14ac:dyDescent="0.3">
      <c r="A1685" t="s">
        <v>128</v>
      </c>
      <c r="B1685">
        <v>929</v>
      </c>
      <c r="C1685" s="1">
        <v>43526</v>
      </c>
      <c r="D1685">
        <v>4</v>
      </c>
      <c r="E1685">
        <v>23.5</v>
      </c>
      <c r="F1685">
        <v>738</v>
      </c>
      <c r="G1685">
        <v>3178</v>
      </c>
      <c r="H1685" t="s">
        <v>17</v>
      </c>
      <c r="I1685">
        <f t="shared" si="26"/>
        <v>1.2588075880758807</v>
      </c>
    </row>
    <row r="1686" spans="1:9" x14ac:dyDescent="0.3">
      <c r="A1686" t="s">
        <v>128</v>
      </c>
      <c r="B1686">
        <v>720</v>
      </c>
      <c r="C1686" s="1">
        <v>43533</v>
      </c>
      <c r="D1686">
        <v>3</v>
      </c>
      <c r="E1686">
        <v>23.5</v>
      </c>
      <c r="F1686">
        <v>710</v>
      </c>
      <c r="G1686">
        <v>3178</v>
      </c>
      <c r="H1686" t="s">
        <v>17</v>
      </c>
      <c r="I1686">
        <f t="shared" si="26"/>
        <v>1.0140845070422535</v>
      </c>
    </row>
    <row r="1687" spans="1:9" x14ac:dyDescent="0.3">
      <c r="A1687" t="s">
        <v>128</v>
      </c>
      <c r="B1687">
        <v>762</v>
      </c>
      <c r="C1687" s="1">
        <v>43547</v>
      </c>
      <c r="D1687">
        <v>5</v>
      </c>
      <c r="E1687">
        <v>23.5</v>
      </c>
      <c r="F1687">
        <v>765</v>
      </c>
      <c r="G1687">
        <v>3178</v>
      </c>
      <c r="H1687" t="s">
        <v>17</v>
      </c>
      <c r="I1687">
        <f t="shared" si="26"/>
        <v>0.99607843137254903</v>
      </c>
    </row>
    <row r="1688" spans="1:9" x14ac:dyDescent="0.3">
      <c r="A1688" t="s">
        <v>129</v>
      </c>
      <c r="B1688">
        <v>712</v>
      </c>
      <c r="C1688" s="1">
        <v>43540</v>
      </c>
      <c r="D1688">
        <v>4</v>
      </c>
      <c r="E1688">
        <v>20.6</v>
      </c>
      <c r="F1688">
        <v>511</v>
      </c>
      <c r="G1688">
        <v>3064</v>
      </c>
      <c r="H1688" t="s">
        <v>34</v>
      </c>
      <c r="I1688">
        <f t="shared" si="26"/>
        <v>1.3933463796477494</v>
      </c>
    </row>
    <row r="1689" spans="1:9" x14ac:dyDescent="0.3">
      <c r="A1689" t="s">
        <v>129</v>
      </c>
      <c r="B1689">
        <v>632</v>
      </c>
      <c r="C1689" s="1">
        <v>43540</v>
      </c>
      <c r="D1689">
        <v>4</v>
      </c>
      <c r="E1689">
        <v>20.6</v>
      </c>
      <c r="F1689">
        <v>534</v>
      </c>
      <c r="G1689">
        <v>3064</v>
      </c>
      <c r="H1689" t="s">
        <v>34</v>
      </c>
      <c r="I1689">
        <f t="shared" si="26"/>
        <v>1.1835205992509363</v>
      </c>
    </row>
    <row r="1690" spans="1:9" x14ac:dyDescent="0.3">
      <c r="A1690" t="s">
        <v>129</v>
      </c>
      <c r="B1690">
        <v>667</v>
      </c>
      <c r="C1690" s="1">
        <v>43526</v>
      </c>
      <c r="D1690">
        <v>4</v>
      </c>
      <c r="E1690">
        <v>20.6</v>
      </c>
      <c r="F1690">
        <v>592</v>
      </c>
      <c r="G1690">
        <v>3064</v>
      </c>
      <c r="H1690" t="s">
        <v>34</v>
      </c>
      <c r="I1690">
        <f t="shared" si="26"/>
        <v>1.1266891891891893</v>
      </c>
    </row>
    <row r="1691" spans="1:9" x14ac:dyDescent="0.3">
      <c r="A1691" t="s">
        <v>129</v>
      </c>
      <c r="B1691">
        <v>604</v>
      </c>
      <c r="C1691" s="1">
        <v>43547</v>
      </c>
      <c r="D1691">
        <v>4</v>
      </c>
      <c r="E1691">
        <v>20.6</v>
      </c>
      <c r="F1691">
        <v>545</v>
      </c>
      <c r="G1691">
        <v>3064</v>
      </c>
      <c r="H1691" t="s">
        <v>34</v>
      </c>
      <c r="I1691">
        <f t="shared" si="26"/>
        <v>1.108256880733945</v>
      </c>
    </row>
    <row r="1692" spans="1:9" x14ac:dyDescent="0.3">
      <c r="A1692" t="s">
        <v>129</v>
      </c>
      <c r="B1692">
        <v>610</v>
      </c>
      <c r="C1692" s="1">
        <v>43540</v>
      </c>
      <c r="D1692">
        <v>3</v>
      </c>
      <c r="E1692">
        <v>20.6</v>
      </c>
      <c r="F1692">
        <v>555</v>
      </c>
      <c r="G1692">
        <v>3064</v>
      </c>
      <c r="H1692" t="s">
        <v>34</v>
      </c>
      <c r="I1692">
        <f t="shared" si="26"/>
        <v>1.0990990990990992</v>
      </c>
    </row>
    <row r="1693" spans="1:9" x14ac:dyDescent="0.3">
      <c r="A1693" t="s">
        <v>129</v>
      </c>
      <c r="B1693">
        <v>626</v>
      </c>
      <c r="C1693" s="1">
        <v>43526</v>
      </c>
      <c r="D1693">
        <v>3</v>
      </c>
      <c r="E1693">
        <v>20.6</v>
      </c>
      <c r="F1693">
        <v>574</v>
      </c>
      <c r="G1693">
        <v>3064</v>
      </c>
      <c r="H1693" t="s">
        <v>34</v>
      </c>
      <c r="I1693">
        <f t="shared" si="26"/>
        <v>1.0905923344947734</v>
      </c>
    </row>
    <row r="1694" spans="1:9" x14ac:dyDescent="0.3">
      <c r="A1694" t="s">
        <v>129</v>
      </c>
      <c r="B1694">
        <v>607</v>
      </c>
      <c r="C1694" s="1">
        <v>43533</v>
      </c>
      <c r="D1694">
        <v>4</v>
      </c>
      <c r="E1694">
        <v>20.6</v>
      </c>
      <c r="F1694">
        <v>582</v>
      </c>
      <c r="G1694">
        <v>3064</v>
      </c>
      <c r="H1694" t="s">
        <v>34</v>
      </c>
      <c r="I1694">
        <f t="shared" si="26"/>
        <v>1.0429553264604812</v>
      </c>
    </row>
    <row r="1695" spans="1:9" x14ac:dyDescent="0.3">
      <c r="A1695" t="s">
        <v>129</v>
      </c>
      <c r="B1695">
        <v>641</v>
      </c>
      <c r="C1695" s="1">
        <v>43477</v>
      </c>
      <c r="D1695">
        <v>4</v>
      </c>
      <c r="E1695">
        <v>20.6</v>
      </c>
      <c r="F1695">
        <v>623</v>
      </c>
      <c r="G1695">
        <v>3064</v>
      </c>
      <c r="H1695" t="s">
        <v>34</v>
      </c>
      <c r="I1695">
        <f t="shared" si="26"/>
        <v>1.028892455858748</v>
      </c>
    </row>
    <row r="1696" spans="1:9" x14ac:dyDescent="0.3">
      <c r="A1696" t="s">
        <v>129</v>
      </c>
      <c r="B1696">
        <v>579</v>
      </c>
      <c r="C1696" s="1">
        <v>43526</v>
      </c>
      <c r="D1696">
        <v>4</v>
      </c>
      <c r="E1696">
        <v>20.6</v>
      </c>
      <c r="F1696">
        <v>565</v>
      </c>
      <c r="G1696">
        <v>3064</v>
      </c>
      <c r="H1696" t="s">
        <v>34</v>
      </c>
      <c r="I1696">
        <f t="shared" si="26"/>
        <v>1.024778761061947</v>
      </c>
    </row>
    <row r="1697" spans="1:9" x14ac:dyDescent="0.3">
      <c r="A1697" t="s">
        <v>129</v>
      </c>
      <c r="B1697">
        <v>583</v>
      </c>
      <c r="C1697" s="1">
        <v>43547</v>
      </c>
      <c r="D1697">
        <v>4</v>
      </c>
      <c r="E1697">
        <v>20.6</v>
      </c>
      <c r="F1697">
        <v>672</v>
      </c>
      <c r="G1697">
        <v>3064</v>
      </c>
      <c r="H1697" t="s">
        <v>34</v>
      </c>
      <c r="I1697">
        <f t="shared" si="26"/>
        <v>0.86755952380952384</v>
      </c>
    </row>
    <row r="1698" spans="1:9" x14ac:dyDescent="0.3">
      <c r="A1698" t="s">
        <v>188</v>
      </c>
      <c r="B1698">
        <v>650</v>
      </c>
      <c r="C1698" s="1">
        <v>43512</v>
      </c>
      <c r="D1698">
        <v>3</v>
      </c>
      <c r="E1698">
        <v>34.700000000000003</v>
      </c>
      <c r="F1698">
        <v>404</v>
      </c>
      <c r="G1698">
        <v>3977</v>
      </c>
      <c r="H1698" t="s">
        <v>17</v>
      </c>
      <c r="I1698">
        <f t="shared" si="26"/>
        <v>1.608910891089109</v>
      </c>
    </row>
    <row r="1699" spans="1:9" x14ac:dyDescent="0.3">
      <c r="A1699" t="s">
        <v>189</v>
      </c>
      <c r="B1699">
        <v>1810</v>
      </c>
      <c r="C1699" s="1">
        <v>43519</v>
      </c>
      <c r="D1699">
        <v>3</v>
      </c>
      <c r="E1699">
        <v>15.2</v>
      </c>
      <c r="F1699">
        <v>488</v>
      </c>
      <c r="G1699">
        <v>3191</v>
      </c>
      <c r="H1699" t="s">
        <v>15</v>
      </c>
      <c r="I1699">
        <f t="shared" si="26"/>
        <v>3.709016393442623</v>
      </c>
    </row>
    <row r="1700" spans="1:9" x14ac:dyDescent="0.3">
      <c r="A1700" t="s">
        <v>189</v>
      </c>
      <c r="B1700">
        <v>1795</v>
      </c>
      <c r="C1700" s="1">
        <v>43526</v>
      </c>
      <c r="D1700">
        <v>2</v>
      </c>
      <c r="E1700">
        <v>15.2</v>
      </c>
      <c r="F1700">
        <v>506</v>
      </c>
      <c r="G1700">
        <v>3191</v>
      </c>
      <c r="H1700" t="s">
        <v>15</v>
      </c>
      <c r="I1700">
        <f t="shared" si="26"/>
        <v>3.5474308300395259</v>
      </c>
    </row>
    <row r="1701" spans="1:9" x14ac:dyDescent="0.3">
      <c r="A1701" t="s">
        <v>189</v>
      </c>
      <c r="B1701">
        <v>1606</v>
      </c>
      <c r="C1701" s="1">
        <v>43512</v>
      </c>
      <c r="D1701">
        <v>4</v>
      </c>
      <c r="E1701">
        <v>15.2</v>
      </c>
      <c r="F1701">
        <v>464</v>
      </c>
      <c r="G1701">
        <v>3191</v>
      </c>
      <c r="H1701" t="s">
        <v>15</v>
      </c>
      <c r="I1701">
        <f t="shared" si="26"/>
        <v>3.4612068965517242</v>
      </c>
    </row>
    <row r="1702" spans="1:9" x14ac:dyDescent="0.3">
      <c r="A1702" t="s">
        <v>189</v>
      </c>
      <c r="B1702">
        <v>1762</v>
      </c>
      <c r="C1702" s="1">
        <v>43533</v>
      </c>
      <c r="D1702">
        <v>3</v>
      </c>
      <c r="E1702">
        <v>15.2</v>
      </c>
      <c r="F1702">
        <v>527</v>
      </c>
      <c r="G1702">
        <v>3191</v>
      </c>
      <c r="H1702" t="s">
        <v>15</v>
      </c>
      <c r="I1702">
        <f t="shared" si="26"/>
        <v>3.3434535104364325</v>
      </c>
    </row>
    <row r="1703" spans="1:9" x14ac:dyDescent="0.3">
      <c r="A1703" t="s">
        <v>189</v>
      </c>
      <c r="B1703">
        <v>1726</v>
      </c>
      <c r="C1703" s="1">
        <v>43519</v>
      </c>
      <c r="D1703">
        <v>4</v>
      </c>
      <c r="E1703">
        <v>15.2</v>
      </c>
      <c r="F1703">
        <v>580</v>
      </c>
      <c r="G1703">
        <v>3191</v>
      </c>
      <c r="H1703" t="s">
        <v>15</v>
      </c>
      <c r="I1703">
        <f t="shared" si="26"/>
        <v>2.9758620689655171</v>
      </c>
    </row>
    <row r="1704" spans="1:9" x14ac:dyDescent="0.3">
      <c r="A1704" t="s">
        <v>189</v>
      </c>
      <c r="B1704">
        <v>1806</v>
      </c>
      <c r="C1704" s="1">
        <v>43547</v>
      </c>
      <c r="D1704">
        <v>3</v>
      </c>
      <c r="E1704">
        <v>15.2</v>
      </c>
      <c r="F1704">
        <v>691</v>
      </c>
      <c r="G1704">
        <v>3191</v>
      </c>
      <c r="H1704" t="s">
        <v>15</v>
      </c>
      <c r="I1704">
        <f t="shared" si="26"/>
        <v>2.6136034732272071</v>
      </c>
    </row>
    <row r="1705" spans="1:9" x14ac:dyDescent="0.3">
      <c r="A1705" t="s">
        <v>189</v>
      </c>
      <c r="B1705">
        <v>2120</v>
      </c>
      <c r="C1705" s="1">
        <v>43519</v>
      </c>
      <c r="D1705">
        <v>4</v>
      </c>
      <c r="E1705">
        <v>15.2</v>
      </c>
      <c r="F1705">
        <v>839</v>
      </c>
      <c r="G1705">
        <v>3191</v>
      </c>
      <c r="H1705" t="s">
        <v>15</v>
      </c>
      <c r="I1705">
        <f t="shared" si="26"/>
        <v>2.5268176400476756</v>
      </c>
    </row>
    <row r="1706" spans="1:9" x14ac:dyDescent="0.3">
      <c r="A1706" t="s">
        <v>232</v>
      </c>
      <c r="B1706">
        <v>1364</v>
      </c>
      <c r="C1706" s="1">
        <v>43526</v>
      </c>
      <c r="D1706">
        <v>4</v>
      </c>
      <c r="E1706">
        <v>22.2</v>
      </c>
      <c r="F1706">
        <v>673</v>
      </c>
      <c r="G1706">
        <v>3179</v>
      </c>
      <c r="H1706" t="s">
        <v>22</v>
      </c>
      <c r="I1706">
        <f t="shared" si="26"/>
        <v>2.026745913818722</v>
      </c>
    </row>
    <row r="1707" spans="1:9" x14ac:dyDescent="0.3">
      <c r="A1707" t="s">
        <v>232</v>
      </c>
      <c r="B1707">
        <v>936</v>
      </c>
      <c r="C1707" s="1">
        <v>43519</v>
      </c>
      <c r="D1707">
        <v>3</v>
      </c>
      <c r="E1707">
        <v>22.2</v>
      </c>
      <c r="F1707">
        <v>736</v>
      </c>
      <c r="G1707">
        <v>3179</v>
      </c>
      <c r="H1707" t="s">
        <v>22</v>
      </c>
      <c r="I1707">
        <f t="shared" si="26"/>
        <v>1.2717391304347827</v>
      </c>
    </row>
    <row r="1708" spans="1:9" x14ac:dyDescent="0.3">
      <c r="A1708" t="s">
        <v>232</v>
      </c>
      <c r="B1708">
        <v>960</v>
      </c>
      <c r="C1708" s="1">
        <v>43533</v>
      </c>
      <c r="D1708">
        <v>4</v>
      </c>
      <c r="E1708">
        <v>22.2</v>
      </c>
      <c r="F1708">
        <v>790</v>
      </c>
      <c r="G1708">
        <v>3179</v>
      </c>
      <c r="H1708" t="s">
        <v>22</v>
      </c>
      <c r="I1708">
        <f t="shared" si="26"/>
        <v>1.2151898734177216</v>
      </c>
    </row>
    <row r="1709" spans="1:9" x14ac:dyDescent="0.3">
      <c r="A1709" t="s">
        <v>130</v>
      </c>
      <c r="B1709">
        <v>810</v>
      </c>
      <c r="C1709" s="1">
        <v>43512</v>
      </c>
      <c r="D1709">
        <v>4</v>
      </c>
      <c r="E1709">
        <v>35.4</v>
      </c>
      <c r="F1709">
        <v>641</v>
      </c>
      <c r="G1709">
        <v>3198</v>
      </c>
      <c r="H1709" t="s">
        <v>17</v>
      </c>
      <c r="I1709">
        <f t="shared" si="26"/>
        <v>1.2636505460218408</v>
      </c>
    </row>
    <row r="1710" spans="1:9" x14ac:dyDescent="0.3">
      <c r="A1710" t="s">
        <v>130</v>
      </c>
      <c r="B1710">
        <v>771</v>
      </c>
      <c r="C1710" s="1">
        <v>43491</v>
      </c>
      <c r="D1710">
        <v>3</v>
      </c>
      <c r="E1710">
        <v>35.4</v>
      </c>
      <c r="F1710">
        <v>678</v>
      </c>
      <c r="G1710">
        <v>3198</v>
      </c>
      <c r="H1710" t="s">
        <v>17</v>
      </c>
      <c r="I1710">
        <f t="shared" si="26"/>
        <v>1.1371681415929205</v>
      </c>
    </row>
    <row r="1711" spans="1:9" x14ac:dyDescent="0.3">
      <c r="A1711" t="s">
        <v>130</v>
      </c>
      <c r="B1711">
        <v>615</v>
      </c>
      <c r="C1711" s="1">
        <v>43505</v>
      </c>
      <c r="D1711">
        <v>3</v>
      </c>
      <c r="E1711">
        <v>35.4</v>
      </c>
      <c r="F1711">
        <v>619</v>
      </c>
      <c r="G1711">
        <v>3198</v>
      </c>
      <c r="H1711" t="s">
        <v>17</v>
      </c>
      <c r="I1711">
        <f t="shared" si="26"/>
        <v>0.99353796445880449</v>
      </c>
    </row>
    <row r="1712" spans="1:9" x14ac:dyDescent="0.3">
      <c r="A1712" t="s">
        <v>130</v>
      </c>
      <c r="B1712">
        <v>641</v>
      </c>
      <c r="C1712" s="1">
        <v>43477</v>
      </c>
      <c r="D1712">
        <v>3</v>
      </c>
      <c r="E1712">
        <v>35.4</v>
      </c>
      <c r="F1712">
        <v>657</v>
      </c>
      <c r="G1712">
        <v>3198</v>
      </c>
      <c r="H1712" t="s">
        <v>17</v>
      </c>
      <c r="I1712">
        <f t="shared" si="26"/>
        <v>0.9756468797564688</v>
      </c>
    </row>
    <row r="1713" spans="1:9" x14ac:dyDescent="0.3">
      <c r="A1713" t="s">
        <v>130</v>
      </c>
      <c r="B1713">
        <v>966</v>
      </c>
      <c r="C1713" s="1">
        <v>43547</v>
      </c>
      <c r="D1713">
        <v>3</v>
      </c>
      <c r="E1713">
        <v>35.4</v>
      </c>
      <c r="F1713">
        <v>1010</v>
      </c>
      <c r="G1713">
        <v>3198</v>
      </c>
      <c r="H1713" t="s">
        <v>17</v>
      </c>
      <c r="I1713">
        <f t="shared" si="26"/>
        <v>0.9564356435643564</v>
      </c>
    </row>
    <row r="1714" spans="1:9" x14ac:dyDescent="0.3">
      <c r="A1714" t="s">
        <v>130</v>
      </c>
      <c r="B1714">
        <v>508</v>
      </c>
      <c r="C1714" s="1">
        <v>43547</v>
      </c>
      <c r="D1714">
        <v>4</v>
      </c>
      <c r="E1714">
        <v>35.4</v>
      </c>
      <c r="F1714">
        <v>571</v>
      </c>
      <c r="G1714">
        <v>3198</v>
      </c>
      <c r="H1714" t="s">
        <v>17</v>
      </c>
      <c r="I1714">
        <f t="shared" si="26"/>
        <v>0.88966725043782835</v>
      </c>
    </row>
    <row r="1715" spans="1:9" x14ac:dyDescent="0.3">
      <c r="A1715" t="s">
        <v>130</v>
      </c>
      <c r="B1715">
        <v>965</v>
      </c>
      <c r="C1715" s="1">
        <v>43547</v>
      </c>
      <c r="D1715">
        <v>3</v>
      </c>
      <c r="E1715">
        <v>35.4</v>
      </c>
      <c r="F1715">
        <v>1249</v>
      </c>
      <c r="G1715">
        <v>3198</v>
      </c>
      <c r="H1715" t="s">
        <v>17</v>
      </c>
      <c r="I1715">
        <f t="shared" si="26"/>
        <v>0.7726180944755805</v>
      </c>
    </row>
    <row r="1716" spans="1:9" x14ac:dyDescent="0.3">
      <c r="A1716" t="s">
        <v>304</v>
      </c>
      <c r="B1716">
        <v>860</v>
      </c>
      <c r="C1716" s="1">
        <v>43526</v>
      </c>
      <c r="D1716">
        <v>3</v>
      </c>
      <c r="E1716">
        <v>11</v>
      </c>
      <c r="F1716">
        <v>570</v>
      </c>
      <c r="G1716">
        <v>3018</v>
      </c>
      <c r="H1716" t="s">
        <v>9</v>
      </c>
      <c r="I1716">
        <f t="shared" si="26"/>
        <v>1.5087719298245614</v>
      </c>
    </row>
    <row r="1717" spans="1:9" x14ac:dyDescent="0.3">
      <c r="A1717" t="s">
        <v>170</v>
      </c>
      <c r="B1717">
        <v>1124</v>
      </c>
      <c r="C1717" s="1">
        <v>43526</v>
      </c>
      <c r="D1717">
        <v>2</v>
      </c>
      <c r="E1717">
        <v>5.0999999999999996</v>
      </c>
      <c r="F1717">
        <v>204</v>
      </c>
      <c r="G1717">
        <v>3011</v>
      </c>
      <c r="H1717" t="s">
        <v>9</v>
      </c>
      <c r="I1717">
        <f t="shared" si="26"/>
        <v>5.5098039215686274</v>
      </c>
    </row>
    <row r="1718" spans="1:9" x14ac:dyDescent="0.3">
      <c r="A1718" t="s">
        <v>170</v>
      </c>
      <c r="B1718">
        <v>1178</v>
      </c>
      <c r="C1718" s="1">
        <v>43519</v>
      </c>
      <c r="D1718">
        <v>2</v>
      </c>
      <c r="E1718">
        <v>5.0999999999999996</v>
      </c>
      <c r="F1718">
        <v>220</v>
      </c>
      <c r="G1718">
        <v>3011</v>
      </c>
      <c r="H1718" t="s">
        <v>9</v>
      </c>
      <c r="I1718">
        <f t="shared" si="26"/>
        <v>5.3545454545454545</v>
      </c>
    </row>
    <row r="1719" spans="1:9" x14ac:dyDescent="0.3">
      <c r="A1719" t="s">
        <v>170</v>
      </c>
      <c r="B1719">
        <v>891</v>
      </c>
      <c r="C1719" s="1">
        <v>43519</v>
      </c>
      <c r="D1719">
        <v>2</v>
      </c>
      <c r="E1719">
        <v>5.0999999999999996</v>
      </c>
      <c r="F1719">
        <v>199</v>
      </c>
      <c r="G1719">
        <v>3011</v>
      </c>
      <c r="H1719" t="s">
        <v>9</v>
      </c>
      <c r="I1719">
        <f t="shared" si="26"/>
        <v>4.4773869346733672</v>
      </c>
    </row>
    <row r="1720" spans="1:9" x14ac:dyDescent="0.3">
      <c r="A1720" t="s">
        <v>170</v>
      </c>
      <c r="B1720">
        <v>1074</v>
      </c>
      <c r="C1720" s="1">
        <v>43533</v>
      </c>
      <c r="D1720">
        <v>2</v>
      </c>
      <c r="E1720">
        <v>5.0999999999999996</v>
      </c>
      <c r="F1720">
        <v>252</v>
      </c>
      <c r="G1720">
        <v>3011</v>
      </c>
      <c r="H1720" t="s">
        <v>9</v>
      </c>
      <c r="I1720">
        <f t="shared" si="26"/>
        <v>4.2619047619047619</v>
      </c>
    </row>
    <row r="1721" spans="1:9" x14ac:dyDescent="0.3">
      <c r="A1721" t="s">
        <v>170</v>
      </c>
      <c r="B1721">
        <v>1031</v>
      </c>
      <c r="C1721" s="1">
        <v>43547</v>
      </c>
      <c r="D1721">
        <v>3</v>
      </c>
      <c r="E1721">
        <v>5.0999999999999996</v>
      </c>
      <c r="F1721">
        <v>243</v>
      </c>
      <c r="G1721">
        <v>3011</v>
      </c>
      <c r="H1721" t="s">
        <v>9</v>
      </c>
      <c r="I1721">
        <f t="shared" si="26"/>
        <v>4.2427983539094649</v>
      </c>
    </row>
    <row r="1722" spans="1:9" x14ac:dyDescent="0.3">
      <c r="A1722" t="s">
        <v>170</v>
      </c>
      <c r="B1722">
        <v>1095</v>
      </c>
      <c r="C1722" s="1">
        <v>43547</v>
      </c>
      <c r="D1722">
        <v>4</v>
      </c>
      <c r="E1722">
        <v>5.0999999999999996</v>
      </c>
      <c r="F1722">
        <v>283</v>
      </c>
      <c r="G1722">
        <v>3011</v>
      </c>
      <c r="H1722" t="s">
        <v>9</v>
      </c>
      <c r="I1722">
        <f t="shared" si="26"/>
        <v>3.8692579505300353</v>
      </c>
    </row>
    <row r="1723" spans="1:9" x14ac:dyDescent="0.3">
      <c r="A1723" t="s">
        <v>170</v>
      </c>
      <c r="B1723">
        <v>812</v>
      </c>
      <c r="C1723" s="1">
        <v>43505</v>
      </c>
      <c r="D1723">
        <v>2</v>
      </c>
      <c r="E1723">
        <v>5.0999999999999996</v>
      </c>
      <c r="F1723">
        <v>353</v>
      </c>
      <c r="G1723">
        <v>3011</v>
      </c>
      <c r="H1723" t="s">
        <v>9</v>
      </c>
      <c r="I1723">
        <f t="shared" si="26"/>
        <v>2.3002832861189804</v>
      </c>
    </row>
    <row r="1724" spans="1:9" x14ac:dyDescent="0.3">
      <c r="A1724" t="s">
        <v>283</v>
      </c>
      <c r="B1724">
        <v>1040</v>
      </c>
      <c r="C1724" s="1">
        <v>43547</v>
      </c>
      <c r="D1724">
        <v>4</v>
      </c>
      <c r="E1724">
        <v>6.2</v>
      </c>
      <c r="F1724">
        <v>228</v>
      </c>
      <c r="G1724">
        <v>3015</v>
      </c>
      <c r="H1724" t="s">
        <v>9</v>
      </c>
      <c r="I1724">
        <f t="shared" si="26"/>
        <v>4.5614035087719298</v>
      </c>
    </row>
    <row r="1725" spans="1:9" x14ac:dyDescent="0.3">
      <c r="A1725" t="s">
        <v>233</v>
      </c>
      <c r="B1725">
        <v>3057</v>
      </c>
      <c r="C1725" s="1">
        <v>43547</v>
      </c>
      <c r="D1725">
        <v>3</v>
      </c>
      <c r="E1725">
        <v>1.9</v>
      </c>
      <c r="F1725">
        <v>162</v>
      </c>
      <c r="G1725">
        <v>3205</v>
      </c>
      <c r="H1725" t="s">
        <v>15</v>
      </c>
      <c r="I1725">
        <f t="shared" si="26"/>
        <v>18.87037037037037</v>
      </c>
    </row>
    <row r="1726" spans="1:9" x14ac:dyDescent="0.3">
      <c r="A1726" t="s">
        <v>233</v>
      </c>
      <c r="B1726">
        <v>2206</v>
      </c>
      <c r="C1726" s="1">
        <v>43519</v>
      </c>
      <c r="D1726">
        <v>3</v>
      </c>
      <c r="E1726">
        <v>1.9</v>
      </c>
      <c r="F1726">
        <v>118</v>
      </c>
      <c r="G1726">
        <v>3205</v>
      </c>
      <c r="H1726" t="s">
        <v>15</v>
      </c>
      <c r="I1726">
        <f t="shared" si="26"/>
        <v>18.694915254237287</v>
      </c>
    </row>
    <row r="1727" spans="1:9" x14ac:dyDescent="0.3">
      <c r="A1727" t="s">
        <v>233</v>
      </c>
      <c r="B1727">
        <v>1762</v>
      </c>
      <c r="C1727" s="1">
        <v>43526</v>
      </c>
      <c r="D1727">
        <v>3</v>
      </c>
      <c r="E1727">
        <v>1.9</v>
      </c>
      <c r="F1727">
        <v>119</v>
      </c>
      <c r="G1727">
        <v>3205</v>
      </c>
      <c r="H1727" t="s">
        <v>15</v>
      </c>
      <c r="I1727">
        <f t="shared" si="26"/>
        <v>14.806722689075631</v>
      </c>
    </row>
    <row r="1728" spans="1:9" x14ac:dyDescent="0.3">
      <c r="A1728" t="s">
        <v>233</v>
      </c>
      <c r="B1728">
        <v>1888</v>
      </c>
      <c r="C1728" s="1">
        <v>43533</v>
      </c>
      <c r="D1728">
        <v>4</v>
      </c>
      <c r="E1728">
        <v>1.9</v>
      </c>
      <c r="F1728">
        <v>131</v>
      </c>
      <c r="G1728">
        <v>3205</v>
      </c>
      <c r="H1728" t="s">
        <v>15</v>
      </c>
      <c r="I1728">
        <f t="shared" si="26"/>
        <v>14.412213740458014</v>
      </c>
    </row>
    <row r="1729" spans="1:9" x14ac:dyDescent="0.3">
      <c r="A1729" t="s">
        <v>233</v>
      </c>
      <c r="B1729">
        <v>1648</v>
      </c>
      <c r="C1729" s="1">
        <v>43547</v>
      </c>
      <c r="D1729">
        <v>3</v>
      </c>
      <c r="E1729">
        <v>1.9</v>
      </c>
      <c r="F1729">
        <v>121</v>
      </c>
      <c r="G1729">
        <v>3205</v>
      </c>
      <c r="H1729" t="s">
        <v>15</v>
      </c>
      <c r="I1729">
        <f t="shared" si="26"/>
        <v>13.619834710743802</v>
      </c>
    </row>
    <row r="1730" spans="1:9" x14ac:dyDescent="0.3">
      <c r="A1730" t="s">
        <v>233</v>
      </c>
      <c r="B1730">
        <v>1725</v>
      </c>
      <c r="C1730" s="1">
        <v>43526</v>
      </c>
      <c r="D1730">
        <v>3</v>
      </c>
      <c r="E1730">
        <v>1.9</v>
      </c>
      <c r="F1730">
        <v>153</v>
      </c>
      <c r="G1730">
        <v>3205</v>
      </c>
      <c r="H1730" t="s">
        <v>15</v>
      </c>
      <c r="I1730">
        <f t="shared" ref="I1730:I1793" si="27">B1730/F1730</f>
        <v>11.274509803921569</v>
      </c>
    </row>
    <row r="1731" spans="1:9" x14ac:dyDescent="0.3">
      <c r="A1731" t="s">
        <v>233</v>
      </c>
      <c r="B1731">
        <v>1458</v>
      </c>
      <c r="C1731" s="1">
        <v>43533</v>
      </c>
      <c r="D1731">
        <v>2</v>
      </c>
      <c r="E1731">
        <v>1.9</v>
      </c>
      <c r="F1731">
        <v>145</v>
      </c>
      <c r="G1731">
        <v>3205</v>
      </c>
      <c r="H1731" t="s">
        <v>15</v>
      </c>
      <c r="I1731">
        <f t="shared" si="27"/>
        <v>10.055172413793104</v>
      </c>
    </row>
    <row r="1732" spans="1:9" x14ac:dyDescent="0.3">
      <c r="A1732" t="s">
        <v>233</v>
      </c>
      <c r="B1732">
        <v>2003</v>
      </c>
      <c r="C1732" s="1">
        <v>43547</v>
      </c>
      <c r="D1732">
        <v>3</v>
      </c>
      <c r="E1732">
        <v>1.9</v>
      </c>
      <c r="F1732">
        <v>202</v>
      </c>
      <c r="G1732">
        <v>3205</v>
      </c>
      <c r="H1732" t="s">
        <v>15</v>
      </c>
      <c r="I1732">
        <f t="shared" si="27"/>
        <v>9.9158415841584162</v>
      </c>
    </row>
    <row r="1733" spans="1:9" x14ac:dyDescent="0.3">
      <c r="A1733" t="s">
        <v>233</v>
      </c>
      <c r="B1733">
        <v>1845</v>
      </c>
      <c r="C1733" s="1">
        <v>43547</v>
      </c>
      <c r="D1733">
        <v>2</v>
      </c>
      <c r="E1733">
        <v>1.9</v>
      </c>
      <c r="F1733">
        <v>187</v>
      </c>
      <c r="G1733">
        <v>3205</v>
      </c>
      <c r="H1733" t="s">
        <v>15</v>
      </c>
      <c r="I1733">
        <f t="shared" si="27"/>
        <v>9.8663101604278083</v>
      </c>
    </row>
    <row r="1734" spans="1:9" x14ac:dyDescent="0.3">
      <c r="A1734" t="s">
        <v>233</v>
      </c>
      <c r="B1734">
        <v>1259</v>
      </c>
      <c r="C1734" s="1">
        <v>43519</v>
      </c>
      <c r="D1734">
        <v>3</v>
      </c>
      <c r="E1734">
        <v>1.9</v>
      </c>
      <c r="F1734">
        <v>170</v>
      </c>
      <c r="G1734">
        <v>3205</v>
      </c>
      <c r="H1734" t="s">
        <v>15</v>
      </c>
      <c r="I1734">
        <f t="shared" si="27"/>
        <v>7.4058823529411768</v>
      </c>
    </row>
    <row r="1735" spans="1:9" x14ac:dyDescent="0.3">
      <c r="A1735" t="s">
        <v>233</v>
      </c>
      <c r="B1735">
        <v>1092</v>
      </c>
      <c r="C1735" s="1">
        <v>43547</v>
      </c>
      <c r="D1735">
        <v>2</v>
      </c>
      <c r="E1735">
        <v>1.9</v>
      </c>
      <c r="F1735">
        <v>153</v>
      </c>
      <c r="G1735">
        <v>3205</v>
      </c>
      <c r="H1735" t="s">
        <v>15</v>
      </c>
      <c r="I1735">
        <f t="shared" si="27"/>
        <v>7.1372549019607847</v>
      </c>
    </row>
    <row r="1736" spans="1:9" x14ac:dyDescent="0.3">
      <c r="A1736" t="s">
        <v>233</v>
      </c>
      <c r="B1736">
        <v>2008</v>
      </c>
      <c r="C1736" s="1">
        <v>43547</v>
      </c>
      <c r="D1736">
        <v>4</v>
      </c>
      <c r="E1736">
        <v>1.9</v>
      </c>
      <c r="F1736">
        <v>293</v>
      </c>
      <c r="G1736">
        <v>3205</v>
      </c>
      <c r="H1736" t="s">
        <v>15</v>
      </c>
      <c r="I1736">
        <f t="shared" si="27"/>
        <v>6.8532423208191124</v>
      </c>
    </row>
    <row r="1737" spans="1:9" x14ac:dyDescent="0.3">
      <c r="A1737" t="s">
        <v>233</v>
      </c>
      <c r="B1737">
        <v>1852</v>
      </c>
      <c r="C1737" s="1">
        <v>43526</v>
      </c>
      <c r="D1737">
        <v>4</v>
      </c>
      <c r="E1737">
        <v>1.9</v>
      </c>
      <c r="F1737">
        <v>453</v>
      </c>
      <c r="G1737">
        <v>3205</v>
      </c>
      <c r="H1737" t="s">
        <v>15</v>
      </c>
      <c r="I1737">
        <f t="shared" si="27"/>
        <v>4.0883002207505514</v>
      </c>
    </row>
    <row r="1738" spans="1:9" x14ac:dyDescent="0.3">
      <c r="A1738" t="s">
        <v>233</v>
      </c>
      <c r="B1738">
        <v>1369</v>
      </c>
      <c r="C1738" s="1">
        <v>43533</v>
      </c>
      <c r="D1738">
        <v>3</v>
      </c>
      <c r="E1738">
        <v>1.9</v>
      </c>
      <c r="F1738">
        <v>527</v>
      </c>
      <c r="G1738">
        <v>3205</v>
      </c>
      <c r="H1738" t="s">
        <v>15</v>
      </c>
      <c r="I1738">
        <f t="shared" si="27"/>
        <v>2.5977229601518026</v>
      </c>
    </row>
    <row r="1739" spans="1:9" x14ac:dyDescent="0.3">
      <c r="A1739" t="s">
        <v>131</v>
      </c>
      <c r="B1739">
        <v>672</v>
      </c>
      <c r="C1739" s="1">
        <v>43526</v>
      </c>
      <c r="D1739">
        <v>4</v>
      </c>
      <c r="E1739">
        <v>20.5</v>
      </c>
      <c r="F1739">
        <v>389</v>
      </c>
      <c r="G1739">
        <v>3752</v>
      </c>
      <c r="H1739" t="s">
        <v>34</v>
      </c>
      <c r="I1739">
        <f t="shared" si="27"/>
        <v>1.7275064267352185</v>
      </c>
    </row>
    <row r="1740" spans="1:9" x14ac:dyDescent="0.3">
      <c r="A1740" t="s">
        <v>131</v>
      </c>
      <c r="B1740">
        <v>638</v>
      </c>
      <c r="C1740" s="1">
        <v>43547</v>
      </c>
      <c r="D1740">
        <v>3</v>
      </c>
      <c r="E1740">
        <v>20.5</v>
      </c>
      <c r="F1740">
        <v>375</v>
      </c>
      <c r="G1740">
        <v>3752</v>
      </c>
      <c r="H1740" t="s">
        <v>34</v>
      </c>
      <c r="I1740">
        <f t="shared" si="27"/>
        <v>1.7013333333333334</v>
      </c>
    </row>
    <row r="1741" spans="1:9" x14ac:dyDescent="0.3">
      <c r="A1741" t="s">
        <v>131</v>
      </c>
      <c r="B1741">
        <v>930</v>
      </c>
      <c r="C1741" s="1">
        <v>43533</v>
      </c>
      <c r="D1741">
        <v>5</v>
      </c>
      <c r="E1741">
        <v>20.5</v>
      </c>
      <c r="F1741">
        <v>571</v>
      </c>
      <c r="G1741">
        <v>3752</v>
      </c>
      <c r="H1741" t="s">
        <v>34</v>
      </c>
      <c r="I1741">
        <f t="shared" si="27"/>
        <v>1.6287215411558669</v>
      </c>
    </row>
    <row r="1742" spans="1:9" x14ac:dyDescent="0.3">
      <c r="A1742" t="s">
        <v>131</v>
      </c>
      <c r="B1742">
        <v>702</v>
      </c>
      <c r="C1742" s="1">
        <v>43477</v>
      </c>
      <c r="D1742">
        <v>4</v>
      </c>
      <c r="E1742">
        <v>20.5</v>
      </c>
      <c r="F1742">
        <v>447</v>
      </c>
      <c r="G1742">
        <v>3752</v>
      </c>
      <c r="H1742" t="s">
        <v>34</v>
      </c>
      <c r="I1742">
        <f t="shared" si="27"/>
        <v>1.5704697986577181</v>
      </c>
    </row>
    <row r="1743" spans="1:9" x14ac:dyDescent="0.3">
      <c r="A1743" t="s">
        <v>131</v>
      </c>
      <c r="B1743">
        <v>506</v>
      </c>
      <c r="C1743" s="1">
        <v>43477</v>
      </c>
      <c r="D1743">
        <v>3</v>
      </c>
      <c r="E1743">
        <v>20.5</v>
      </c>
      <c r="F1743">
        <v>329</v>
      </c>
      <c r="G1743">
        <v>3752</v>
      </c>
      <c r="H1743" t="s">
        <v>34</v>
      </c>
      <c r="I1743">
        <f t="shared" si="27"/>
        <v>1.5379939209726443</v>
      </c>
    </row>
    <row r="1744" spans="1:9" x14ac:dyDescent="0.3">
      <c r="A1744" t="s">
        <v>131</v>
      </c>
      <c r="B1744">
        <v>784</v>
      </c>
      <c r="C1744" s="1">
        <v>43540</v>
      </c>
      <c r="D1744">
        <v>4</v>
      </c>
      <c r="E1744">
        <v>20.5</v>
      </c>
      <c r="F1744">
        <v>524</v>
      </c>
      <c r="G1744">
        <v>3752</v>
      </c>
      <c r="H1744" t="s">
        <v>34</v>
      </c>
      <c r="I1744">
        <f t="shared" si="27"/>
        <v>1.4961832061068703</v>
      </c>
    </row>
    <row r="1745" spans="1:9" x14ac:dyDescent="0.3">
      <c r="A1745" t="s">
        <v>131</v>
      </c>
      <c r="B1745">
        <v>713</v>
      </c>
      <c r="C1745" s="1">
        <v>43533</v>
      </c>
      <c r="D1745">
        <v>4</v>
      </c>
      <c r="E1745">
        <v>20.5</v>
      </c>
      <c r="F1745">
        <v>552</v>
      </c>
      <c r="G1745">
        <v>3752</v>
      </c>
      <c r="H1745" t="s">
        <v>34</v>
      </c>
      <c r="I1745">
        <f t="shared" si="27"/>
        <v>1.2916666666666667</v>
      </c>
    </row>
    <row r="1746" spans="1:9" x14ac:dyDescent="0.3">
      <c r="A1746" t="s">
        <v>131</v>
      </c>
      <c r="B1746">
        <v>622</v>
      </c>
      <c r="C1746" s="1">
        <v>43477</v>
      </c>
      <c r="D1746">
        <v>3</v>
      </c>
      <c r="E1746">
        <v>20.5</v>
      </c>
      <c r="F1746">
        <v>531</v>
      </c>
      <c r="G1746">
        <v>3752</v>
      </c>
      <c r="H1746" t="s">
        <v>34</v>
      </c>
      <c r="I1746">
        <f t="shared" si="27"/>
        <v>1.1713747645951036</v>
      </c>
    </row>
    <row r="1747" spans="1:9" x14ac:dyDescent="0.3">
      <c r="A1747" t="s">
        <v>131</v>
      </c>
      <c r="B1747">
        <v>742</v>
      </c>
      <c r="C1747" s="1">
        <v>43533</v>
      </c>
      <c r="D1747">
        <v>4</v>
      </c>
      <c r="E1747">
        <v>20.5</v>
      </c>
      <c r="F1747">
        <v>668</v>
      </c>
      <c r="G1747">
        <v>3752</v>
      </c>
      <c r="H1747" t="s">
        <v>34</v>
      </c>
      <c r="I1747">
        <f t="shared" si="27"/>
        <v>1.1107784431137724</v>
      </c>
    </row>
    <row r="1748" spans="1:9" x14ac:dyDescent="0.3">
      <c r="A1748" t="s">
        <v>131</v>
      </c>
      <c r="B1748">
        <v>662</v>
      </c>
      <c r="C1748" s="1">
        <v>43512</v>
      </c>
      <c r="D1748">
        <v>3</v>
      </c>
      <c r="E1748">
        <v>20.5</v>
      </c>
      <c r="F1748">
        <v>607</v>
      </c>
      <c r="G1748">
        <v>3752</v>
      </c>
      <c r="H1748" t="s">
        <v>34</v>
      </c>
      <c r="I1748">
        <f t="shared" si="27"/>
        <v>1.0906095551894563</v>
      </c>
    </row>
    <row r="1749" spans="1:9" x14ac:dyDescent="0.3">
      <c r="A1749" t="s">
        <v>131</v>
      </c>
      <c r="B1749">
        <v>691</v>
      </c>
      <c r="C1749" s="1">
        <v>43547</v>
      </c>
      <c r="D1749">
        <v>3</v>
      </c>
      <c r="E1749">
        <v>20.5</v>
      </c>
      <c r="F1749">
        <v>653</v>
      </c>
      <c r="G1749">
        <v>3752</v>
      </c>
      <c r="H1749" t="s">
        <v>34</v>
      </c>
      <c r="I1749">
        <f t="shared" si="27"/>
        <v>1.0581929555895866</v>
      </c>
    </row>
    <row r="1750" spans="1:9" x14ac:dyDescent="0.3">
      <c r="A1750" t="s">
        <v>131</v>
      </c>
      <c r="B1750">
        <v>710</v>
      </c>
      <c r="C1750" s="1">
        <v>43547</v>
      </c>
      <c r="D1750">
        <v>4</v>
      </c>
      <c r="E1750">
        <v>20.5</v>
      </c>
      <c r="F1750">
        <v>718</v>
      </c>
      <c r="G1750">
        <v>3752</v>
      </c>
      <c r="H1750" t="s">
        <v>34</v>
      </c>
      <c r="I1750">
        <f t="shared" si="27"/>
        <v>0.9888579387186629</v>
      </c>
    </row>
    <row r="1751" spans="1:9" x14ac:dyDescent="0.3">
      <c r="A1751" t="s">
        <v>131</v>
      </c>
      <c r="B1751">
        <v>683</v>
      </c>
      <c r="C1751" s="1">
        <v>43477</v>
      </c>
      <c r="D1751">
        <v>4</v>
      </c>
      <c r="E1751">
        <v>20.5</v>
      </c>
      <c r="F1751">
        <v>718</v>
      </c>
      <c r="G1751">
        <v>3752</v>
      </c>
      <c r="H1751" t="s">
        <v>34</v>
      </c>
      <c r="I1751">
        <f t="shared" si="27"/>
        <v>0.95125348189415038</v>
      </c>
    </row>
    <row r="1752" spans="1:9" x14ac:dyDescent="0.3">
      <c r="A1752" t="s">
        <v>234</v>
      </c>
      <c r="B1752">
        <v>2916</v>
      </c>
      <c r="C1752" s="1">
        <v>43533</v>
      </c>
      <c r="D1752">
        <v>4</v>
      </c>
      <c r="E1752">
        <v>2.7</v>
      </c>
      <c r="F1752">
        <v>251</v>
      </c>
      <c r="G1752">
        <v>3141</v>
      </c>
      <c r="H1752" t="s">
        <v>15</v>
      </c>
      <c r="I1752">
        <f t="shared" si="27"/>
        <v>11.617529880478088</v>
      </c>
    </row>
    <row r="1753" spans="1:9" x14ac:dyDescent="0.3">
      <c r="A1753" t="s">
        <v>234</v>
      </c>
      <c r="B1753">
        <v>2167</v>
      </c>
      <c r="C1753" s="1">
        <v>43547</v>
      </c>
      <c r="D1753">
        <v>3</v>
      </c>
      <c r="E1753">
        <v>2.7</v>
      </c>
      <c r="F1753">
        <v>225</v>
      </c>
      <c r="G1753">
        <v>3141</v>
      </c>
      <c r="H1753" t="s">
        <v>15</v>
      </c>
      <c r="I1753">
        <f t="shared" si="27"/>
        <v>9.6311111111111103</v>
      </c>
    </row>
    <row r="1754" spans="1:9" x14ac:dyDescent="0.3">
      <c r="A1754" t="s">
        <v>234</v>
      </c>
      <c r="B1754">
        <v>1603</v>
      </c>
      <c r="C1754" s="1">
        <v>43533</v>
      </c>
      <c r="D1754">
        <v>3</v>
      </c>
      <c r="E1754">
        <v>2.7</v>
      </c>
      <c r="F1754">
        <v>182</v>
      </c>
      <c r="G1754">
        <v>3141</v>
      </c>
      <c r="H1754" t="s">
        <v>15</v>
      </c>
      <c r="I1754">
        <f t="shared" si="27"/>
        <v>8.8076923076923084</v>
      </c>
    </row>
    <row r="1755" spans="1:9" x14ac:dyDescent="0.3">
      <c r="A1755" t="s">
        <v>234</v>
      </c>
      <c r="B1755">
        <v>2864</v>
      </c>
      <c r="C1755" s="1">
        <v>43526</v>
      </c>
      <c r="D1755">
        <v>3</v>
      </c>
      <c r="E1755">
        <v>2.7</v>
      </c>
      <c r="F1755">
        <v>328</v>
      </c>
      <c r="G1755">
        <v>3141</v>
      </c>
      <c r="H1755" t="s">
        <v>15</v>
      </c>
      <c r="I1755">
        <f t="shared" si="27"/>
        <v>8.7317073170731714</v>
      </c>
    </row>
    <row r="1756" spans="1:9" x14ac:dyDescent="0.3">
      <c r="A1756" t="s">
        <v>234</v>
      </c>
      <c r="B1756">
        <v>1958</v>
      </c>
      <c r="C1756" s="1">
        <v>43547</v>
      </c>
      <c r="D1756">
        <v>3</v>
      </c>
      <c r="E1756">
        <v>2.7</v>
      </c>
      <c r="F1756">
        <v>274</v>
      </c>
      <c r="G1756">
        <v>3141</v>
      </c>
      <c r="H1756" t="s">
        <v>15</v>
      </c>
      <c r="I1756">
        <f t="shared" si="27"/>
        <v>7.1459854014598543</v>
      </c>
    </row>
    <row r="1757" spans="1:9" x14ac:dyDescent="0.3">
      <c r="A1757" t="s">
        <v>234</v>
      </c>
      <c r="B1757">
        <v>3034</v>
      </c>
      <c r="C1757" s="1">
        <v>43519</v>
      </c>
      <c r="D1757">
        <v>4</v>
      </c>
      <c r="E1757">
        <v>2.7</v>
      </c>
      <c r="F1757">
        <v>456</v>
      </c>
      <c r="G1757">
        <v>3141</v>
      </c>
      <c r="H1757" t="s">
        <v>15</v>
      </c>
      <c r="I1757">
        <f t="shared" si="27"/>
        <v>6.6535087719298245</v>
      </c>
    </row>
    <row r="1758" spans="1:9" x14ac:dyDescent="0.3">
      <c r="A1758" t="s">
        <v>234</v>
      </c>
      <c r="B1758">
        <v>1729</v>
      </c>
      <c r="C1758" s="1">
        <v>43526</v>
      </c>
      <c r="D1758">
        <v>3</v>
      </c>
      <c r="E1758">
        <v>2.7</v>
      </c>
      <c r="F1758">
        <v>288</v>
      </c>
      <c r="G1758">
        <v>3141</v>
      </c>
      <c r="H1758" t="s">
        <v>15</v>
      </c>
      <c r="I1758">
        <f t="shared" si="27"/>
        <v>6.0034722222222223</v>
      </c>
    </row>
    <row r="1759" spans="1:9" x14ac:dyDescent="0.3">
      <c r="A1759" t="s">
        <v>132</v>
      </c>
      <c r="B1759">
        <v>1233</v>
      </c>
      <c r="C1759" s="1">
        <v>43519</v>
      </c>
      <c r="D1759">
        <v>3</v>
      </c>
      <c r="E1759">
        <v>6.2</v>
      </c>
      <c r="F1759">
        <v>420</v>
      </c>
      <c r="G1759">
        <v>3015</v>
      </c>
      <c r="H1759" t="s">
        <v>9</v>
      </c>
      <c r="I1759">
        <f t="shared" si="27"/>
        <v>2.9357142857142855</v>
      </c>
    </row>
    <row r="1760" spans="1:9" x14ac:dyDescent="0.3">
      <c r="A1760" t="s">
        <v>132</v>
      </c>
      <c r="B1760">
        <v>906</v>
      </c>
      <c r="C1760" s="1">
        <v>43526</v>
      </c>
      <c r="D1760">
        <v>4</v>
      </c>
      <c r="E1760">
        <v>6.2</v>
      </c>
      <c r="F1760">
        <v>379</v>
      </c>
      <c r="G1760">
        <v>3015</v>
      </c>
      <c r="H1760" t="s">
        <v>9</v>
      </c>
      <c r="I1760">
        <f t="shared" si="27"/>
        <v>2.3905013192612139</v>
      </c>
    </row>
    <row r="1761" spans="1:9" x14ac:dyDescent="0.3">
      <c r="A1761" t="s">
        <v>132</v>
      </c>
      <c r="B1761">
        <v>1065</v>
      </c>
      <c r="C1761" s="1">
        <v>43477</v>
      </c>
      <c r="D1761">
        <v>4</v>
      </c>
      <c r="E1761">
        <v>6.2</v>
      </c>
      <c r="F1761">
        <v>473</v>
      </c>
      <c r="G1761">
        <v>3015</v>
      </c>
      <c r="H1761" t="s">
        <v>9</v>
      </c>
      <c r="I1761">
        <f t="shared" si="27"/>
        <v>2.2515856236786469</v>
      </c>
    </row>
    <row r="1762" spans="1:9" x14ac:dyDescent="0.3">
      <c r="A1762" t="s">
        <v>264</v>
      </c>
      <c r="B1762">
        <v>1109</v>
      </c>
      <c r="C1762" s="1">
        <v>43547</v>
      </c>
      <c r="D1762">
        <v>3</v>
      </c>
      <c r="E1762">
        <v>20.8</v>
      </c>
      <c r="F1762">
        <v>620</v>
      </c>
      <c r="G1762">
        <v>3171</v>
      </c>
      <c r="H1762" t="s">
        <v>17</v>
      </c>
      <c r="I1762">
        <f t="shared" si="27"/>
        <v>1.7887096774193549</v>
      </c>
    </row>
    <row r="1763" spans="1:9" x14ac:dyDescent="0.3">
      <c r="A1763" t="s">
        <v>264</v>
      </c>
      <c r="B1763">
        <v>761</v>
      </c>
      <c r="C1763" s="1">
        <v>43547</v>
      </c>
      <c r="D1763">
        <v>3</v>
      </c>
      <c r="E1763">
        <v>20.8</v>
      </c>
      <c r="F1763">
        <v>539</v>
      </c>
      <c r="G1763">
        <v>3171</v>
      </c>
      <c r="H1763" t="s">
        <v>17</v>
      </c>
      <c r="I1763">
        <f t="shared" si="27"/>
        <v>1.4118738404452691</v>
      </c>
    </row>
    <row r="1764" spans="1:9" x14ac:dyDescent="0.3">
      <c r="A1764" t="s">
        <v>264</v>
      </c>
      <c r="B1764">
        <v>820</v>
      </c>
      <c r="C1764" s="1">
        <v>43547</v>
      </c>
      <c r="D1764">
        <v>3</v>
      </c>
      <c r="E1764">
        <v>20.8</v>
      </c>
      <c r="F1764">
        <v>599</v>
      </c>
      <c r="G1764">
        <v>3171</v>
      </c>
      <c r="H1764" t="s">
        <v>17</v>
      </c>
      <c r="I1764">
        <f t="shared" si="27"/>
        <v>1.3689482470784642</v>
      </c>
    </row>
    <row r="1765" spans="1:9" x14ac:dyDescent="0.3">
      <c r="A1765" t="s">
        <v>264</v>
      </c>
      <c r="B1765">
        <v>1004</v>
      </c>
      <c r="C1765" s="1">
        <v>43519</v>
      </c>
      <c r="D1765">
        <v>3</v>
      </c>
      <c r="E1765">
        <v>20.8</v>
      </c>
      <c r="F1765">
        <v>746</v>
      </c>
      <c r="G1765">
        <v>3171</v>
      </c>
      <c r="H1765" t="s">
        <v>17</v>
      </c>
      <c r="I1765">
        <f t="shared" si="27"/>
        <v>1.3458445040214477</v>
      </c>
    </row>
    <row r="1766" spans="1:9" x14ac:dyDescent="0.3">
      <c r="A1766" t="s">
        <v>264</v>
      </c>
      <c r="B1766">
        <v>1125</v>
      </c>
      <c r="C1766" s="1">
        <v>43547</v>
      </c>
      <c r="D1766">
        <v>3</v>
      </c>
      <c r="E1766">
        <v>20.8</v>
      </c>
      <c r="F1766">
        <v>896</v>
      </c>
      <c r="G1766">
        <v>3171</v>
      </c>
      <c r="H1766" t="s">
        <v>17</v>
      </c>
      <c r="I1766">
        <f t="shared" si="27"/>
        <v>1.2555803571428572</v>
      </c>
    </row>
    <row r="1767" spans="1:9" x14ac:dyDescent="0.3">
      <c r="A1767" t="s">
        <v>264</v>
      </c>
      <c r="B1767">
        <v>831</v>
      </c>
      <c r="C1767" s="1">
        <v>43519</v>
      </c>
      <c r="D1767">
        <v>2</v>
      </c>
      <c r="E1767">
        <v>20.8</v>
      </c>
      <c r="F1767">
        <v>677</v>
      </c>
      <c r="G1767">
        <v>3171</v>
      </c>
      <c r="H1767" t="s">
        <v>17</v>
      </c>
      <c r="I1767">
        <f t="shared" si="27"/>
        <v>1.2274741506646971</v>
      </c>
    </row>
    <row r="1768" spans="1:9" x14ac:dyDescent="0.3">
      <c r="A1768" t="s">
        <v>264</v>
      </c>
      <c r="B1768">
        <v>867</v>
      </c>
      <c r="C1768" s="1">
        <v>43547</v>
      </c>
      <c r="D1768">
        <v>3</v>
      </c>
      <c r="E1768">
        <v>20.8</v>
      </c>
      <c r="F1768">
        <v>775</v>
      </c>
      <c r="G1768">
        <v>3171</v>
      </c>
      <c r="H1768" t="s">
        <v>17</v>
      </c>
      <c r="I1768">
        <f t="shared" si="27"/>
        <v>1.1187096774193548</v>
      </c>
    </row>
    <row r="1769" spans="1:9" x14ac:dyDescent="0.3">
      <c r="A1769" t="s">
        <v>264</v>
      </c>
      <c r="B1769">
        <v>658</v>
      </c>
      <c r="C1769" s="1">
        <v>43526</v>
      </c>
      <c r="D1769">
        <v>3</v>
      </c>
      <c r="E1769">
        <v>20.8</v>
      </c>
      <c r="F1769">
        <v>644</v>
      </c>
      <c r="G1769">
        <v>3171</v>
      </c>
      <c r="H1769" t="s">
        <v>17</v>
      </c>
      <c r="I1769">
        <f t="shared" si="27"/>
        <v>1.0217391304347827</v>
      </c>
    </row>
    <row r="1770" spans="1:9" x14ac:dyDescent="0.3">
      <c r="A1770" t="s">
        <v>133</v>
      </c>
      <c r="B1770">
        <v>908</v>
      </c>
      <c r="C1770" s="1">
        <v>43547</v>
      </c>
      <c r="D1770">
        <v>3</v>
      </c>
      <c r="E1770">
        <v>14</v>
      </c>
      <c r="F1770">
        <v>716</v>
      </c>
      <c r="G1770">
        <v>3021</v>
      </c>
      <c r="H1770" t="s">
        <v>9</v>
      </c>
      <c r="I1770">
        <f t="shared" si="27"/>
        <v>1.2681564245810055</v>
      </c>
    </row>
    <row r="1771" spans="1:9" x14ac:dyDescent="0.3">
      <c r="A1771" t="s">
        <v>133</v>
      </c>
      <c r="B1771">
        <v>659</v>
      </c>
      <c r="C1771" s="1">
        <v>43477</v>
      </c>
      <c r="D1771">
        <v>3</v>
      </c>
      <c r="E1771">
        <v>14</v>
      </c>
      <c r="F1771">
        <v>550</v>
      </c>
      <c r="G1771">
        <v>3021</v>
      </c>
      <c r="H1771" t="s">
        <v>9</v>
      </c>
      <c r="I1771">
        <f t="shared" si="27"/>
        <v>1.1981818181818182</v>
      </c>
    </row>
    <row r="1772" spans="1:9" x14ac:dyDescent="0.3">
      <c r="A1772" t="s">
        <v>133</v>
      </c>
      <c r="B1772">
        <v>680</v>
      </c>
      <c r="C1772" s="1">
        <v>43526</v>
      </c>
      <c r="D1772">
        <v>4</v>
      </c>
      <c r="E1772">
        <v>14</v>
      </c>
      <c r="F1772">
        <v>571</v>
      </c>
      <c r="G1772">
        <v>3021</v>
      </c>
      <c r="H1772" t="s">
        <v>9</v>
      </c>
      <c r="I1772">
        <f t="shared" si="27"/>
        <v>1.1908931698774081</v>
      </c>
    </row>
    <row r="1773" spans="1:9" x14ac:dyDescent="0.3">
      <c r="A1773" t="s">
        <v>133</v>
      </c>
      <c r="B1773">
        <v>658</v>
      </c>
      <c r="C1773" s="1">
        <v>43547</v>
      </c>
      <c r="D1773">
        <v>3</v>
      </c>
      <c r="E1773">
        <v>14</v>
      </c>
      <c r="F1773">
        <v>572</v>
      </c>
      <c r="G1773">
        <v>3021</v>
      </c>
      <c r="H1773" t="s">
        <v>9</v>
      </c>
      <c r="I1773">
        <f t="shared" si="27"/>
        <v>1.1503496503496504</v>
      </c>
    </row>
    <row r="1774" spans="1:9" x14ac:dyDescent="0.3">
      <c r="A1774" t="s">
        <v>133</v>
      </c>
      <c r="B1774">
        <v>689</v>
      </c>
      <c r="C1774" s="1">
        <v>43526</v>
      </c>
      <c r="D1774">
        <v>4</v>
      </c>
      <c r="E1774">
        <v>14</v>
      </c>
      <c r="F1774">
        <v>603</v>
      </c>
      <c r="G1774">
        <v>3021</v>
      </c>
      <c r="H1774" t="s">
        <v>9</v>
      </c>
      <c r="I1774">
        <f t="shared" si="27"/>
        <v>1.142620232172471</v>
      </c>
    </row>
    <row r="1775" spans="1:9" x14ac:dyDescent="0.3">
      <c r="A1775" t="s">
        <v>133</v>
      </c>
      <c r="B1775">
        <v>705</v>
      </c>
      <c r="C1775" s="1">
        <v>43519</v>
      </c>
      <c r="D1775">
        <v>4</v>
      </c>
      <c r="E1775">
        <v>14</v>
      </c>
      <c r="F1775">
        <v>635</v>
      </c>
      <c r="G1775">
        <v>3021</v>
      </c>
      <c r="H1775" t="s">
        <v>9</v>
      </c>
      <c r="I1775">
        <f t="shared" si="27"/>
        <v>1.110236220472441</v>
      </c>
    </row>
    <row r="1776" spans="1:9" x14ac:dyDescent="0.3">
      <c r="A1776" t="s">
        <v>133</v>
      </c>
      <c r="B1776">
        <v>620</v>
      </c>
      <c r="C1776" s="1">
        <v>43519</v>
      </c>
      <c r="D1776">
        <v>3</v>
      </c>
      <c r="E1776">
        <v>14</v>
      </c>
      <c r="F1776">
        <v>559</v>
      </c>
      <c r="G1776">
        <v>3021</v>
      </c>
      <c r="H1776" t="s">
        <v>9</v>
      </c>
      <c r="I1776">
        <f t="shared" si="27"/>
        <v>1.10912343470483</v>
      </c>
    </row>
    <row r="1777" spans="1:9" x14ac:dyDescent="0.3">
      <c r="A1777" t="s">
        <v>133</v>
      </c>
      <c r="B1777">
        <v>791</v>
      </c>
      <c r="C1777" s="1">
        <v>43519</v>
      </c>
      <c r="D1777">
        <v>4</v>
      </c>
      <c r="E1777">
        <v>14</v>
      </c>
      <c r="F1777">
        <v>727</v>
      </c>
      <c r="G1777">
        <v>3021</v>
      </c>
      <c r="H1777" t="s">
        <v>9</v>
      </c>
      <c r="I1777">
        <f t="shared" si="27"/>
        <v>1.0880330123796425</v>
      </c>
    </row>
    <row r="1778" spans="1:9" x14ac:dyDescent="0.3">
      <c r="A1778" t="s">
        <v>133</v>
      </c>
      <c r="B1778">
        <v>650</v>
      </c>
      <c r="C1778" s="1">
        <v>43526</v>
      </c>
      <c r="D1778">
        <v>3</v>
      </c>
      <c r="E1778">
        <v>14</v>
      </c>
      <c r="F1778">
        <v>612</v>
      </c>
      <c r="G1778">
        <v>3021</v>
      </c>
      <c r="H1778" t="s">
        <v>9</v>
      </c>
      <c r="I1778">
        <f t="shared" si="27"/>
        <v>1.0620915032679739</v>
      </c>
    </row>
    <row r="1779" spans="1:9" x14ac:dyDescent="0.3">
      <c r="A1779" t="s">
        <v>133</v>
      </c>
      <c r="B1779">
        <v>817</v>
      </c>
      <c r="C1779" s="1">
        <v>43533</v>
      </c>
      <c r="D1779">
        <v>3</v>
      </c>
      <c r="E1779">
        <v>14</v>
      </c>
      <c r="F1779">
        <v>773</v>
      </c>
      <c r="G1779">
        <v>3021</v>
      </c>
      <c r="H1779" t="s">
        <v>9</v>
      </c>
      <c r="I1779">
        <f t="shared" si="27"/>
        <v>1.0569210866752912</v>
      </c>
    </row>
    <row r="1780" spans="1:9" x14ac:dyDescent="0.3">
      <c r="A1780" t="s">
        <v>133</v>
      </c>
      <c r="B1780">
        <v>641</v>
      </c>
      <c r="C1780" s="1">
        <v>43526</v>
      </c>
      <c r="D1780">
        <v>3</v>
      </c>
      <c r="E1780">
        <v>14</v>
      </c>
      <c r="F1780">
        <v>616</v>
      </c>
      <c r="G1780">
        <v>3021</v>
      </c>
      <c r="H1780" t="s">
        <v>9</v>
      </c>
      <c r="I1780">
        <f t="shared" si="27"/>
        <v>1.0405844155844155</v>
      </c>
    </row>
    <row r="1781" spans="1:9" x14ac:dyDescent="0.3">
      <c r="A1781" t="s">
        <v>133</v>
      </c>
      <c r="B1781">
        <v>485</v>
      </c>
      <c r="C1781" s="1">
        <v>43547</v>
      </c>
      <c r="D1781">
        <v>3</v>
      </c>
      <c r="E1781">
        <v>14</v>
      </c>
      <c r="F1781">
        <v>500</v>
      </c>
      <c r="G1781">
        <v>3021</v>
      </c>
      <c r="H1781" t="s">
        <v>9</v>
      </c>
      <c r="I1781">
        <f t="shared" si="27"/>
        <v>0.97</v>
      </c>
    </row>
    <row r="1782" spans="1:9" x14ac:dyDescent="0.3">
      <c r="A1782" t="s">
        <v>133</v>
      </c>
      <c r="B1782">
        <v>590</v>
      </c>
      <c r="C1782" s="1">
        <v>43533</v>
      </c>
      <c r="D1782">
        <v>3</v>
      </c>
      <c r="E1782">
        <v>14</v>
      </c>
      <c r="F1782">
        <v>632</v>
      </c>
      <c r="G1782">
        <v>3021</v>
      </c>
      <c r="H1782" t="s">
        <v>9</v>
      </c>
      <c r="I1782">
        <f t="shared" si="27"/>
        <v>0.93354430379746833</v>
      </c>
    </row>
    <row r="1783" spans="1:9" x14ac:dyDescent="0.3">
      <c r="A1783" t="s">
        <v>133</v>
      </c>
      <c r="B1783">
        <v>675</v>
      </c>
      <c r="C1783" s="1">
        <v>43547</v>
      </c>
      <c r="D1783">
        <v>3</v>
      </c>
      <c r="E1783">
        <v>14</v>
      </c>
      <c r="F1783">
        <v>759</v>
      </c>
      <c r="G1783">
        <v>3021</v>
      </c>
      <c r="H1783" t="s">
        <v>9</v>
      </c>
      <c r="I1783">
        <f t="shared" si="27"/>
        <v>0.88932806324110669</v>
      </c>
    </row>
    <row r="1784" spans="1:9" x14ac:dyDescent="0.3">
      <c r="A1784" t="s">
        <v>235</v>
      </c>
      <c r="B1784">
        <v>896</v>
      </c>
      <c r="C1784" s="1">
        <v>43526</v>
      </c>
      <c r="D1784">
        <v>4</v>
      </c>
      <c r="E1784">
        <v>16.100000000000001</v>
      </c>
      <c r="F1784">
        <v>702</v>
      </c>
      <c r="G1784">
        <v>3088</v>
      </c>
      <c r="H1784" t="s">
        <v>22</v>
      </c>
      <c r="I1784">
        <f t="shared" si="27"/>
        <v>1.2763532763532763</v>
      </c>
    </row>
    <row r="1785" spans="1:9" x14ac:dyDescent="0.3">
      <c r="A1785" t="s">
        <v>235</v>
      </c>
      <c r="B1785">
        <v>991</v>
      </c>
      <c r="C1785" s="1">
        <v>43519</v>
      </c>
      <c r="D1785">
        <v>4</v>
      </c>
      <c r="E1785">
        <v>16.100000000000001</v>
      </c>
      <c r="F1785">
        <v>812</v>
      </c>
      <c r="G1785">
        <v>3088</v>
      </c>
      <c r="H1785" t="s">
        <v>22</v>
      </c>
      <c r="I1785">
        <f t="shared" si="27"/>
        <v>1.2204433497536946</v>
      </c>
    </row>
    <row r="1786" spans="1:9" x14ac:dyDescent="0.3">
      <c r="A1786" t="s">
        <v>235</v>
      </c>
      <c r="B1786">
        <v>939</v>
      </c>
      <c r="C1786" s="1">
        <v>43533</v>
      </c>
      <c r="D1786">
        <v>4</v>
      </c>
      <c r="E1786">
        <v>16.100000000000001</v>
      </c>
      <c r="F1786">
        <v>786</v>
      </c>
      <c r="G1786">
        <v>3088</v>
      </c>
      <c r="H1786" t="s">
        <v>22</v>
      </c>
      <c r="I1786">
        <f t="shared" si="27"/>
        <v>1.1946564885496183</v>
      </c>
    </row>
    <row r="1787" spans="1:9" x14ac:dyDescent="0.3">
      <c r="A1787" t="s">
        <v>134</v>
      </c>
      <c r="B1787">
        <v>2814</v>
      </c>
      <c r="C1787" s="1">
        <v>43519</v>
      </c>
      <c r="D1787">
        <v>4</v>
      </c>
      <c r="E1787">
        <v>5</v>
      </c>
      <c r="F1787">
        <v>281</v>
      </c>
      <c r="G1787">
        <v>3182</v>
      </c>
      <c r="H1787" t="s">
        <v>15</v>
      </c>
      <c r="I1787">
        <f t="shared" si="27"/>
        <v>10.01423487544484</v>
      </c>
    </row>
    <row r="1788" spans="1:9" x14ac:dyDescent="0.3">
      <c r="A1788" t="s">
        <v>134</v>
      </c>
      <c r="B1788">
        <v>932</v>
      </c>
      <c r="C1788" s="1">
        <v>43526</v>
      </c>
      <c r="D1788">
        <v>2</v>
      </c>
      <c r="E1788">
        <v>5</v>
      </c>
      <c r="F1788">
        <v>133</v>
      </c>
      <c r="G1788">
        <v>3182</v>
      </c>
      <c r="H1788" t="s">
        <v>15</v>
      </c>
      <c r="I1788">
        <f t="shared" si="27"/>
        <v>7.007518796992481</v>
      </c>
    </row>
    <row r="1789" spans="1:9" x14ac:dyDescent="0.3">
      <c r="A1789" t="s">
        <v>134</v>
      </c>
      <c r="B1789">
        <v>3603</v>
      </c>
      <c r="C1789" s="1">
        <v>43547</v>
      </c>
      <c r="D1789">
        <v>4</v>
      </c>
      <c r="E1789">
        <v>5</v>
      </c>
      <c r="F1789">
        <v>624</v>
      </c>
      <c r="G1789">
        <v>3182</v>
      </c>
      <c r="H1789" t="s">
        <v>15</v>
      </c>
      <c r="I1789">
        <f t="shared" si="27"/>
        <v>5.7740384615384617</v>
      </c>
    </row>
    <row r="1790" spans="1:9" x14ac:dyDescent="0.3">
      <c r="A1790" t="s">
        <v>134</v>
      </c>
      <c r="B1790">
        <v>1316</v>
      </c>
      <c r="C1790" s="1">
        <v>43477</v>
      </c>
      <c r="D1790">
        <v>3</v>
      </c>
      <c r="E1790">
        <v>5</v>
      </c>
      <c r="F1790">
        <v>411</v>
      </c>
      <c r="G1790">
        <v>3182</v>
      </c>
      <c r="H1790" t="s">
        <v>15</v>
      </c>
      <c r="I1790">
        <f t="shared" si="27"/>
        <v>3.2019464720194648</v>
      </c>
    </row>
    <row r="1791" spans="1:9" x14ac:dyDescent="0.3">
      <c r="A1791" t="s">
        <v>236</v>
      </c>
      <c r="B1791">
        <v>2208</v>
      </c>
      <c r="C1791" s="1">
        <v>43526</v>
      </c>
      <c r="D1791">
        <v>4</v>
      </c>
      <c r="E1791">
        <v>8.1999999999999993</v>
      </c>
      <c r="F1791">
        <v>694</v>
      </c>
      <c r="G1791">
        <v>3041</v>
      </c>
      <c r="H1791" t="s">
        <v>9</v>
      </c>
      <c r="I1791">
        <f t="shared" si="27"/>
        <v>3.1815561959654177</v>
      </c>
    </row>
    <row r="1792" spans="1:9" x14ac:dyDescent="0.3">
      <c r="A1792" t="s">
        <v>236</v>
      </c>
      <c r="B1792">
        <v>3311</v>
      </c>
      <c r="C1792" s="1">
        <v>43547</v>
      </c>
      <c r="D1792">
        <v>5</v>
      </c>
      <c r="E1792">
        <v>8.1999999999999993</v>
      </c>
      <c r="F1792">
        <v>1106</v>
      </c>
      <c r="G1792">
        <v>3041</v>
      </c>
      <c r="H1792" t="s">
        <v>9</v>
      </c>
      <c r="I1792">
        <f t="shared" si="27"/>
        <v>2.9936708860759493</v>
      </c>
    </row>
    <row r="1793" spans="1:9" x14ac:dyDescent="0.3">
      <c r="A1793" t="s">
        <v>236</v>
      </c>
      <c r="B1793">
        <v>1560</v>
      </c>
      <c r="C1793" s="1">
        <v>43533</v>
      </c>
      <c r="D1793">
        <v>2</v>
      </c>
      <c r="E1793">
        <v>8.1999999999999993</v>
      </c>
      <c r="F1793">
        <v>620</v>
      </c>
      <c r="G1793">
        <v>3041</v>
      </c>
      <c r="H1793" t="s">
        <v>9</v>
      </c>
      <c r="I1793">
        <f t="shared" si="27"/>
        <v>2.5161290322580645</v>
      </c>
    </row>
    <row r="1794" spans="1:9" x14ac:dyDescent="0.3">
      <c r="A1794" t="s">
        <v>236</v>
      </c>
      <c r="B1794">
        <v>1551</v>
      </c>
      <c r="C1794" s="1">
        <v>43526</v>
      </c>
      <c r="D1794">
        <v>4</v>
      </c>
      <c r="E1794">
        <v>8.1999999999999993</v>
      </c>
      <c r="F1794">
        <v>633</v>
      </c>
      <c r="G1794">
        <v>3041</v>
      </c>
      <c r="H1794" t="s">
        <v>9</v>
      </c>
      <c r="I1794">
        <f t="shared" ref="I1794:I1857" si="28">B1794/F1794</f>
        <v>2.4502369668246446</v>
      </c>
    </row>
    <row r="1795" spans="1:9" x14ac:dyDescent="0.3">
      <c r="A1795" t="s">
        <v>236</v>
      </c>
      <c r="B1795">
        <v>1510</v>
      </c>
      <c r="C1795" s="1">
        <v>43533</v>
      </c>
      <c r="D1795">
        <v>3</v>
      </c>
      <c r="E1795">
        <v>8.1999999999999993</v>
      </c>
      <c r="F1795">
        <v>625</v>
      </c>
      <c r="G1795">
        <v>3041</v>
      </c>
      <c r="H1795" t="s">
        <v>9</v>
      </c>
      <c r="I1795">
        <f t="shared" si="28"/>
        <v>2.4159999999999999</v>
      </c>
    </row>
    <row r="1796" spans="1:9" x14ac:dyDescent="0.3">
      <c r="A1796" t="s">
        <v>236</v>
      </c>
      <c r="B1796">
        <v>1460</v>
      </c>
      <c r="C1796" s="1">
        <v>43519</v>
      </c>
      <c r="D1796">
        <v>3</v>
      </c>
      <c r="E1796">
        <v>8.1999999999999993</v>
      </c>
      <c r="F1796">
        <v>634</v>
      </c>
      <c r="G1796">
        <v>3041</v>
      </c>
      <c r="H1796" t="s">
        <v>9</v>
      </c>
      <c r="I1796">
        <f t="shared" si="28"/>
        <v>2.3028391167192428</v>
      </c>
    </row>
    <row r="1797" spans="1:9" x14ac:dyDescent="0.3">
      <c r="A1797" t="s">
        <v>236</v>
      </c>
      <c r="B1797">
        <v>1207</v>
      </c>
      <c r="C1797" s="1">
        <v>43533</v>
      </c>
      <c r="D1797">
        <v>4</v>
      </c>
      <c r="E1797">
        <v>8.1999999999999993</v>
      </c>
      <c r="F1797">
        <v>551</v>
      </c>
      <c r="G1797">
        <v>3041</v>
      </c>
      <c r="H1797" t="s">
        <v>9</v>
      </c>
      <c r="I1797">
        <f t="shared" si="28"/>
        <v>2.190562613430127</v>
      </c>
    </row>
    <row r="1798" spans="1:9" x14ac:dyDescent="0.3">
      <c r="A1798" t="s">
        <v>236</v>
      </c>
      <c r="B1798">
        <v>1490</v>
      </c>
      <c r="C1798" s="1">
        <v>43526</v>
      </c>
      <c r="D1798">
        <v>4</v>
      </c>
      <c r="E1798">
        <v>8.1999999999999993</v>
      </c>
      <c r="F1798">
        <v>692</v>
      </c>
      <c r="G1798">
        <v>3041</v>
      </c>
      <c r="H1798" t="s">
        <v>9</v>
      </c>
      <c r="I1798">
        <f t="shared" si="28"/>
        <v>2.153179190751445</v>
      </c>
    </row>
    <row r="1799" spans="1:9" x14ac:dyDescent="0.3">
      <c r="A1799" t="s">
        <v>236</v>
      </c>
      <c r="B1799">
        <v>1558</v>
      </c>
      <c r="C1799" s="1">
        <v>43533</v>
      </c>
      <c r="D1799">
        <v>3</v>
      </c>
      <c r="E1799">
        <v>8.1999999999999993</v>
      </c>
      <c r="F1799">
        <v>836</v>
      </c>
      <c r="G1799">
        <v>3041</v>
      </c>
      <c r="H1799" t="s">
        <v>9</v>
      </c>
      <c r="I1799">
        <f t="shared" si="28"/>
        <v>1.8636363636363635</v>
      </c>
    </row>
    <row r="1800" spans="1:9" x14ac:dyDescent="0.3">
      <c r="A1800" t="s">
        <v>236</v>
      </c>
      <c r="B1800">
        <v>1305</v>
      </c>
      <c r="C1800" s="1">
        <v>43519</v>
      </c>
      <c r="D1800">
        <v>2</v>
      </c>
      <c r="E1800">
        <v>8.1999999999999993</v>
      </c>
      <c r="F1800">
        <v>722</v>
      </c>
      <c r="G1800">
        <v>3041</v>
      </c>
      <c r="H1800" t="s">
        <v>9</v>
      </c>
      <c r="I1800">
        <f t="shared" si="28"/>
        <v>1.8074792243767313</v>
      </c>
    </row>
    <row r="1801" spans="1:9" x14ac:dyDescent="0.3">
      <c r="A1801" t="s">
        <v>236</v>
      </c>
      <c r="B1801">
        <v>1007</v>
      </c>
      <c r="C1801" s="1">
        <v>43526</v>
      </c>
      <c r="D1801">
        <v>4</v>
      </c>
      <c r="E1801">
        <v>8.1999999999999993</v>
      </c>
      <c r="F1801">
        <v>633</v>
      </c>
      <c r="G1801">
        <v>3041</v>
      </c>
      <c r="H1801" t="s">
        <v>9</v>
      </c>
      <c r="I1801">
        <f t="shared" si="28"/>
        <v>1.5908372827804107</v>
      </c>
    </row>
    <row r="1802" spans="1:9" x14ac:dyDescent="0.3">
      <c r="A1802" t="s">
        <v>265</v>
      </c>
      <c r="B1802">
        <v>1277</v>
      </c>
      <c r="C1802" s="1">
        <v>43519</v>
      </c>
      <c r="D1802">
        <v>4</v>
      </c>
      <c r="E1802">
        <v>8.1999999999999993</v>
      </c>
      <c r="F1802">
        <v>557</v>
      </c>
      <c r="G1802">
        <v>3041</v>
      </c>
      <c r="H1802" t="s">
        <v>9</v>
      </c>
      <c r="I1802">
        <f t="shared" si="28"/>
        <v>2.2926391382405744</v>
      </c>
    </row>
    <row r="1803" spans="1:9" x14ac:dyDescent="0.3">
      <c r="A1803" t="s">
        <v>135</v>
      </c>
      <c r="B1803">
        <v>541</v>
      </c>
      <c r="C1803" s="1">
        <v>43533</v>
      </c>
      <c r="D1803">
        <v>4</v>
      </c>
      <c r="E1803">
        <v>31.7</v>
      </c>
      <c r="F1803">
        <v>299</v>
      </c>
      <c r="G1803">
        <v>3429</v>
      </c>
      <c r="H1803" t="s">
        <v>9</v>
      </c>
      <c r="I1803">
        <f t="shared" si="28"/>
        <v>1.8093645484949832</v>
      </c>
    </row>
    <row r="1804" spans="1:9" x14ac:dyDescent="0.3">
      <c r="A1804" t="s">
        <v>135</v>
      </c>
      <c r="B1804">
        <v>487</v>
      </c>
      <c r="C1804" s="1">
        <v>43533</v>
      </c>
      <c r="D1804">
        <v>3</v>
      </c>
      <c r="E1804">
        <v>31.7</v>
      </c>
      <c r="F1804">
        <v>424</v>
      </c>
      <c r="G1804">
        <v>3429</v>
      </c>
      <c r="H1804" t="s">
        <v>9</v>
      </c>
      <c r="I1804">
        <f t="shared" si="28"/>
        <v>1.1485849056603774</v>
      </c>
    </row>
    <row r="1805" spans="1:9" x14ac:dyDescent="0.3">
      <c r="A1805" t="s">
        <v>135</v>
      </c>
      <c r="B1805">
        <v>729</v>
      </c>
      <c r="C1805" s="1">
        <v>43533</v>
      </c>
      <c r="D1805">
        <v>4</v>
      </c>
      <c r="E1805">
        <v>31.7</v>
      </c>
      <c r="F1805">
        <v>656</v>
      </c>
      <c r="G1805">
        <v>3429</v>
      </c>
      <c r="H1805" t="s">
        <v>9</v>
      </c>
      <c r="I1805">
        <f t="shared" si="28"/>
        <v>1.1112804878048781</v>
      </c>
    </row>
    <row r="1806" spans="1:9" x14ac:dyDescent="0.3">
      <c r="A1806" t="s">
        <v>135</v>
      </c>
      <c r="B1806">
        <v>800</v>
      </c>
      <c r="C1806" s="1">
        <v>43526</v>
      </c>
      <c r="D1806">
        <v>4</v>
      </c>
      <c r="E1806">
        <v>31.7</v>
      </c>
      <c r="F1806">
        <v>792</v>
      </c>
      <c r="G1806">
        <v>3429</v>
      </c>
      <c r="H1806" t="s">
        <v>9</v>
      </c>
      <c r="I1806">
        <f t="shared" si="28"/>
        <v>1.0101010101010102</v>
      </c>
    </row>
    <row r="1807" spans="1:9" x14ac:dyDescent="0.3">
      <c r="A1807" t="s">
        <v>135</v>
      </c>
      <c r="B1807">
        <v>468</v>
      </c>
      <c r="C1807" s="1">
        <v>43533</v>
      </c>
      <c r="D1807">
        <v>4</v>
      </c>
      <c r="E1807">
        <v>31.7</v>
      </c>
      <c r="F1807">
        <v>471</v>
      </c>
      <c r="G1807">
        <v>3429</v>
      </c>
      <c r="H1807" t="s">
        <v>9</v>
      </c>
      <c r="I1807">
        <f t="shared" si="28"/>
        <v>0.99363057324840764</v>
      </c>
    </row>
    <row r="1808" spans="1:9" x14ac:dyDescent="0.3">
      <c r="A1808" t="s">
        <v>135</v>
      </c>
      <c r="B1808">
        <v>591</v>
      </c>
      <c r="C1808" s="1">
        <v>43477</v>
      </c>
      <c r="D1808">
        <v>4</v>
      </c>
      <c r="E1808">
        <v>31.7</v>
      </c>
      <c r="F1808">
        <v>600</v>
      </c>
      <c r="G1808">
        <v>3429</v>
      </c>
      <c r="H1808" t="s">
        <v>9</v>
      </c>
      <c r="I1808">
        <f t="shared" si="28"/>
        <v>0.98499999999999999</v>
      </c>
    </row>
    <row r="1809" spans="1:9" x14ac:dyDescent="0.3">
      <c r="A1809" t="s">
        <v>135</v>
      </c>
      <c r="B1809">
        <v>596</v>
      </c>
      <c r="C1809" s="1">
        <v>43547</v>
      </c>
      <c r="D1809">
        <v>4</v>
      </c>
      <c r="E1809">
        <v>31.7</v>
      </c>
      <c r="F1809">
        <v>616</v>
      </c>
      <c r="G1809">
        <v>3429</v>
      </c>
      <c r="H1809" t="s">
        <v>9</v>
      </c>
      <c r="I1809">
        <f t="shared" si="28"/>
        <v>0.96753246753246758</v>
      </c>
    </row>
    <row r="1810" spans="1:9" x14ac:dyDescent="0.3">
      <c r="A1810" t="s">
        <v>135</v>
      </c>
      <c r="B1810">
        <v>616</v>
      </c>
      <c r="C1810" s="1">
        <v>43512</v>
      </c>
      <c r="D1810">
        <v>4</v>
      </c>
      <c r="E1810">
        <v>31.7</v>
      </c>
      <c r="F1810">
        <v>646</v>
      </c>
      <c r="G1810">
        <v>3429</v>
      </c>
      <c r="H1810" t="s">
        <v>9</v>
      </c>
      <c r="I1810">
        <f t="shared" si="28"/>
        <v>0.95356037151702788</v>
      </c>
    </row>
    <row r="1811" spans="1:9" x14ac:dyDescent="0.3">
      <c r="A1811" t="s">
        <v>135</v>
      </c>
      <c r="B1811">
        <v>517</v>
      </c>
      <c r="C1811" s="1">
        <v>43526</v>
      </c>
      <c r="D1811">
        <v>4</v>
      </c>
      <c r="E1811">
        <v>31.7</v>
      </c>
      <c r="F1811">
        <v>592</v>
      </c>
      <c r="G1811">
        <v>3429</v>
      </c>
      <c r="H1811" t="s">
        <v>9</v>
      </c>
      <c r="I1811">
        <f t="shared" si="28"/>
        <v>0.87331081081081086</v>
      </c>
    </row>
    <row r="1812" spans="1:9" x14ac:dyDescent="0.3">
      <c r="A1812" t="s">
        <v>135</v>
      </c>
      <c r="B1812">
        <v>505</v>
      </c>
      <c r="C1812" s="1">
        <v>43512</v>
      </c>
      <c r="D1812">
        <v>4</v>
      </c>
      <c r="E1812">
        <v>31.7</v>
      </c>
      <c r="F1812">
        <v>579</v>
      </c>
      <c r="G1812">
        <v>3429</v>
      </c>
      <c r="H1812" t="s">
        <v>9</v>
      </c>
      <c r="I1812">
        <f t="shared" si="28"/>
        <v>0.87219343696027629</v>
      </c>
    </row>
    <row r="1813" spans="1:9" x14ac:dyDescent="0.3">
      <c r="A1813" t="s">
        <v>135</v>
      </c>
      <c r="B1813">
        <v>509</v>
      </c>
      <c r="C1813" s="1">
        <v>43547</v>
      </c>
      <c r="D1813">
        <v>3</v>
      </c>
      <c r="E1813">
        <v>31.7</v>
      </c>
      <c r="F1813">
        <v>593</v>
      </c>
      <c r="G1813">
        <v>3429</v>
      </c>
      <c r="H1813" t="s">
        <v>9</v>
      </c>
      <c r="I1813">
        <f t="shared" si="28"/>
        <v>0.85834738617200679</v>
      </c>
    </row>
    <row r="1814" spans="1:9" x14ac:dyDescent="0.3">
      <c r="A1814" t="s">
        <v>135</v>
      </c>
      <c r="B1814">
        <v>528</v>
      </c>
      <c r="C1814" s="1">
        <v>43477</v>
      </c>
      <c r="D1814">
        <v>3</v>
      </c>
      <c r="E1814">
        <v>31.7</v>
      </c>
      <c r="F1814">
        <v>626</v>
      </c>
      <c r="G1814">
        <v>3429</v>
      </c>
      <c r="H1814" t="s">
        <v>9</v>
      </c>
      <c r="I1814">
        <f t="shared" si="28"/>
        <v>0.8434504792332268</v>
      </c>
    </row>
    <row r="1815" spans="1:9" x14ac:dyDescent="0.3">
      <c r="A1815" t="s">
        <v>135</v>
      </c>
      <c r="B1815">
        <v>784</v>
      </c>
      <c r="C1815" s="1">
        <v>43526</v>
      </c>
      <c r="D1815">
        <v>4</v>
      </c>
      <c r="E1815">
        <v>31.7</v>
      </c>
      <c r="F1815">
        <v>942</v>
      </c>
      <c r="G1815">
        <v>3429</v>
      </c>
      <c r="H1815" t="s">
        <v>9</v>
      </c>
      <c r="I1815">
        <f t="shared" si="28"/>
        <v>0.83227176220806798</v>
      </c>
    </row>
    <row r="1816" spans="1:9" x14ac:dyDescent="0.3">
      <c r="A1816" t="s">
        <v>135</v>
      </c>
      <c r="B1816">
        <v>594</v>
      </c>
      <c r="C1816" s="1">
        <v>43477</v>
      </c>
      <c r="D1816">
        <v>4</v>
      </c>
      <c r="E1816">
        <v>31.7</v>
      </c>
      <c r="F1816">
        <v>716</v>
      </c>
      <c r="G1816">
        <v>3429</v>
      </c>
      <c r="H1816" t="s">
        <v>9</v>
      </c>
      <c r="I1816">
        <f t="shared" si="28"/>
        <v>0.82960893854748607</v>
      </c>
    </row>
    <row r="1817" spans="1:9" x14ac:dyDescent="0.3">
      <c r="A1817" t="s">
        <v>135</v>
      </c>
      <c r="B1817">
        <v>655</v>
      </c>
      <c r="C1817" s="1">
        <v>43540</v>
      </c>
      <c r="D1817">
        <v>3</v>
      </c>
      <c r="E1817">
        <v>31.7</v>
      </c>
      <c r="F1817">
        <v>796</v>
      </c>
      <c r="G1817">
        <v>3429</v>
      </c>
      <c r="H1817" t="s">
        <v>9</v>
      </c>
      <c r="I1817">
        <f t="shared" si="28"/>
        <v>0.82286432160804024</v>
      </c>
    </row>
    <row r="1818" spans="1:9" x14ac:dyDescent="0.3">
      <c r="A1818" t="s">
        <v>135</v>
      </c>
      <c r="B1818">
        <v>581</v>
      </c>
      <c r="C1818" s="1">
        <v>43547</v>
      </c>
      <c r="D1818">
        <v>4</v>
      </c>
      <c r="E1818">
        <v>31.7</v>
      </c>
      <c r="F1818">
        <v>709</v>
      </c>
      <c r="G1818">
        <v>3429</v>
      </c>
      <c r="H1818" t="s">
        <v>9</v>
      </c>
      <c r="I1818">
        <f t="shared" si="28"/>
        <v>0.8194640338504936</v>
      </c>
    </row>
    <row r="1819" spans="1:9" x14ac:dyDescent="0.3">
      <c r="A1819" t="s">
        <v>135</v>
      </c>
      <c r="B1819">
        <v>552</v>
      </c>
      <c r="C1819" s="1">
        <v>43547</v>
      </c>
      <c r="D1819">
        <v>3</v>
      </c>
      <c r="E1819">
        <v>31.7</v>
      </c>
      <c r="F1819">
        <v>675</v>
      </c>
      <c r="G1819">
        <v>3429</v>
      </c>
      <c r="H1819" t="s">
        <v>9</v>
      </c>
      <c r="I1819">
        <f t="shared" si="28"/>
        <v>0.81777777777777783</v>
      </c>
    </row>
    <row r="1820" spans="1:9" x14ac:dyDescent="0.3">
      <c r="A1820" t="s">
        <v>135</v>
      </c>
      <c r="B1820">
        <v>585</v>
      </c>
      <c r="C1820" s="1">
        <v>43526</v>
      </c>
      <c r="D1820">
        <v>3</v>
      </c>
      <c r="E1820">
        <v>31.7</v>
      </c>
      <c r="F1820">
        <v>723</v>
      </c>
      <c r="G1820">
        <v>3429</v>
      </c>
      <c r="H1820" t="s">
        <v>9</v>
      </c>
      <c r="I1820">
        <f t="shared" si="28"/>
        <v>0.8091286307053942</v>
      </c>
    </row>
    <row r="1821" spans="1:9" x14ac:dyDescent="0.3">
      <c r="A1821" t="s">
        <v>135</v>
      </c>
      <c r="B1821">
        <v>510</v>
      </c>
      <c r="C1821" s="1">
        <v>43526</v>
      </c>
      <c r="D1821">
        <v>4</v>
      </c>
      <c r="E1821">
        <v>31.7</v>
      </c>
      <c r="F1821">
        <v>635</v>
      </c>
      <c r="G1821">
        <v>3429</v>
      </c>
      <c r="H1821" t="s">
        <v>9</v>
      </c>
      <c r="I1821">
        <f t="shared" si="28"/>
        <v>0.80314960629921262</v>
      </c>
    </row>
    <row r="1822" spans="1:9" x14ac:dyDescent="0.3">
      <c r="A1822" t="s">
        <v>135</v>
      </c>
      <c r="B1822">
        <v>566</v>
      </c>
      <c r="C1822" s="1">
        <v>43526</v>
      </c>
      <c r="D1822">
        <v>3</v>
      </c>
      <c r="E1822">
        <v>31.7</v>
      </c>
      <c r="F1822">
        <v>707</v>
      </c>
      <c r="G1822">
        <v>3429</v>
      </c>
      <c r="H1822" t="s">
        <v>9</v>
      </c>
      <c r="I1822">
        <f t="shared" si="28"/>
        <v>0.80056577086280056</v>
      </c>
    </row>
    <row r="1823" spans="1:9" x14ac:dyDescent="0.3">
      <c r="A1823" t="s">
        <v>135</v>
      </c>
      <c r="B1823">
        <v>544</v>
      </c>
      <c r="C1823" s="1">
        <v>43540</v>
      </c>
      <c r="D1823">
        <v>3</v>
      </c>
      <c r="E1823">
        <v>31.7</v>
      </c>
      <c r="F1823">
        <v>694</v>
      </c>
      <c r="G1823">
        <v>3429</v>
      </c>
      <c r="H1823" t="s">
        <v>9</v>
      </c>
      <c r="I1823">
        <f t="shared" si="28"/>
        <v>0.78386167146974062</v>
      </c>
    </row>
    <row r="1824" spans="1:9" x14ac:dyDescent="0.3">
      <c r="A1824" t="s">
        <v>135</v>
      </c>
      <c r="B1824">
        <v>562</v>
      </c>
      <c r="C1824" s="1">
        <v>43526</v>
      </c>
      <c r="D1824">
        <v>3</v>
      </c>
      <c r="E1824">
        <v>31.7</v>
      </c>
      <c r="F1824">
        <v>730</v>
      </c>
      <c r="G1824">
        <v>3429</v>
      </c>
      <c r="H1824" t="s">
        <v>9</v>
      </c>
      <c r="I1824">
        <f t="shared" si="28"/>
        <v>0.76986301369863008</v>
      </c>
    </row>
    <row r="1825" spans="1:9" x14ac:dyDescent="0.3">
      <c r="A1825" t="s">
        <v>135</v>
      </c>
      <c r="B1825">
        <v>510</v>
      </c>
      <c r="C1825" s="1">
        <v>43477</v>
      </c>
      <c r="D1825">
        <v>3</v>
      </c>
      <c r="E1825">
        <v>31.7</v>
      </c>
      <c r="F1825">
        <v>679</v>
      </c>
      <c r="G1825">
        <v>3429</v>
      </c>
      <c r="H1825" t="s">
        <v>9</v>
      </c>
      <c r="I1825">
        <f t="shared" si="28"/>
        <v>0.75110456553755522</v>
      </c>
    </row>
    <row r="1826" spans="1:9" x14ac:dyDescent="0.3">
      <c r="A1826" t="s">
        <v>135</v>
      </c>
      <c r="B1826">
        <v>536</v>
      </c>
      <c r="C1826" s="1">
        <v>43512</v>
      </c>
      <c r="D1826">
        <v>3</v>
      </c>
      <c r="E1826">
        <v>31.7</v>
      </c>
      <c r="F1826">
        <v>729</v>
      </c>
      <c r="G1826">
        <v>3429</v>
      </c>
      <c r="H1826" t="s">
        <v>9</v>
      </c>
      <c r="I1826">
        <f t="shared" si="28"/>
        <v>0.73525377229080935</v>
      </c>
    </row>
    <row r="1827" spans="1:9" x14ac:dyDescent="0.3">
      <c r="A1827" t="s">
        <v>135</v>
      </c>
      <c r="B1827">
        <v>477</v>
      </c>
      <c r="C1827" s="1">
        <v>43533</v>
      </c>
      <c r="D1827">
        <v>3</v>
      </c>
      <c r="E1827">
        <v>31.7</v>
      </c>
      <c r="F1827">
        <v>658</v>
      </c>
      <c r="G1827">
        <v>3429</v>
      </c>
      <c r="H1827" t="s">
        <v>9</v>
      </c>
      <c r="I1827">
        <f t="shared" si="28"/>
        <v>0.72492401215805469</v>
      </c>
    </row>
    <row r="1828" spans="1:9" x14ac:dyDescent="0.3">
      <c r="A1828" t="s">
        <v>135</v>
      </c>
      <c r="B1828">
        <v>462</v>
      </c>
      <c r="C1828" s="1">
        <v>43477</v>
      </c>
      <c r="D1828">
        <v>4</v>
      </c>
      <c r="E1828">
        <v>31.7</v>
      </c>
      <c r="F1828">
        <v>682</v>
      </c>
      <c r="G1828">
        <v>3429</v>
      </c>
      <c r="H1828" t="s">
        <v>9</v>
      </c>
      <c r="I1828">
        <f t="shared" si="28"/>
        <v>0.67741935483870963</v>
      </c>
    </row>
    <row r="1829" spans="1:9" x14ac:dyDescent="0.3">
      <c r="A1829" t="s">
        <v>135</v>
      </c>
      <c r="B1829">
        <v>469</v>
      </c>
      <c r="C1829" s="1">
        <v>43477</v>
      </c>
      <c r="D1829">
        <v>3</v>
      </c>
      <c r="E1829">
        <v>31.7</v>
      </c>
      <c r="F1829">
        <v>772</v>
      </c>
      <c r="G1829">
        <v>3429</v>
      </c>
      <c r="H1829" t="s">
        <v>9</v>
      </c>
      <c r="I1829">
        <f t="shared" si="28"/>
        <v>0.6075129533678757</v>
      </c>
    </row>
    <row r="1830" spans="1:9" x14ac:dyDescent="0.3">
      <c r="A1830" t="s">
        <v>135</v>
      </c>
      <c r="B1830">
        <v>516</v>
      </c>
      <c r="C1830" s="1">
        <v>43526</v>
      </c>
      <c r="D1830">
        <v>3</v>
      </c>
      <c r="E1830">
        <v>31.7</v>
      </c>
      <c r="F1830">
        <v>850</v>
      </c>
      <c r="G1830">
        <v>3429</v>
      </c>
      <c r="H1830" t="s">
        <v>9</v>
      </c>
      <c r="I1830">
        <f t="shared" si="28"/>
        <v>0.60705882352941176</v>
      </c>
    </row>
    <row r="1831" spans="1:9" x14ac:dyDescent="0.3">
      <c r="A1831" t="s">
        <v>135</v>
      </c>
      <c r="B1831">
        <v>400</v>
      </c>
      <c r="C1831" s="1">
        <v>43533</v>
      </c>
      <c r="D1831">
        <v>3</v>
      </c>
      <c r="E1831">
        <v>31.7</v>
      </c>
      <c r="F1831">
        <v>716</v>
      </c>
      <c r="G1831">
        <v>3429</v>
      </c>
      <c r="H1831" t="s">
        <v>9</v>
      </c>
      <c r="I1831">
        <f t="shared" si="28"/>
        <v>0.55865921787709494</v>
      </c>
    </row>
    <row r="1832" spans="1:9" x14ac:dyDescent="0.3">
      <c r="A1832" t="s">
        <v>190</v>
      </c>
      <c r="B1832">
        <v>1081</v>
      </c>
      <c r="C1832" s="1">
        <v>43526</v>
      </c>
      <c r="D1832">
        <v>5</v>
      </c>
      <c r="E1832">
        <v>10.5</v>
      </c>
      <c r="F1832">
        <v>571</v>
      </c>
      <c r="G1832">
        <v>3020</v>
      </c>
      <c r="H1832" t="s">
        <v>9</v>
      </c>
      <c r="I1832">
        <f t="shared" si="28"/>
        <v>1.8931698774080561</v>
      </c>
    </row>
    <row r="1833" spans="1:9" x14ac:dyDescent="0.3">
      <c r="A1833" t="s">
        <v>190</v>
      </c>
      <c r="B1833">
        <v>861</v>
      </c>
      <c r="C1833" s="1">
        <v>43533</v>
      </c>
      <c r="D1833">
        <v>3</v>
      </c>
      <c r="E1833">
        <v>10.5</v>
      </c>
      <c r="F1833">
        <v>472</v>
      </c>
      <c r="G1833">
        <v>3020</v>
      </c>
      <c r="H1833" t="s">
        <v>9</v>
      </c>
      <c r="I1833">
        <f t="shared" si="28"/>
        <v>1.8241525423728813</v>
      </c>
    </row>
    <row r="1834" spans="1:9" x14ac:dyDescent="0.3">
      <c r="A1834" t="s">
        <v>190</v>
      </c>
      <c r="B1834">
        <v>954</v>
      </c>
      <c r="C1834" s="1">
        <v>43526</v>
      </c>
      <c r="D1834">
        <v>3</v>
      </c>
      <c r="E1834">
        <v>10.5</v>
      </c>
      <c r="F1834">
        <v>540</v>
      </c>
      <c r="G1834">
        <v>3020</v>
      </c>
      <c r="H1834" t="s">
        <v>9</v>
      </c>
      <c r="I1834">
        <f t="shared" si="28"/>
        <v>1.7666666666666666</v>
      </c>
    </row>
    <row r="1835" spans="1:9" x14ac:dyDescent="0.3">
      <c r="A1835" t="s">
        <v>190</v>
      </c>
      <c r="B1835">
        <v>1058</v>
      </c>
      <c r="C1835" s="1">
        <v>43533</v>
      </c>
      <c r="D1835">
        <v>3</v>
      </c>
      <c r="E1835">
        <v>10.5</v>
      </c>
      <c r="F1835">
        <v>623</v>
      </c>
      <c r="G1835">
        <v>3020</v>
      </c>
      <c r="H1835" t="s">
        <v>9</v>
      </c>
      <c r="I1835">
        <f t="shared" si="28"/>
        <v>1.6982343499197432</v>
      </c>
    </row>
    <row r="1836" spans="1:9" x14ac:dyDescent="0.3">
      <c r="A1836" t="s">
        <v>190</v>
      </c>
      <c r="B1836">
        <v>855</v>
      </c>
      <c r="C1836" s="1">
        <v>43533</v>
      </c>
      <c r="D1836">
        <v>3</v>
      </c>
      <c r="E1836">
        <v>10.5</v>
      </c>
      <c r="F1836">
        <v>514</v>
      </c>
      <c r="G1836">
        <v>3020</v>
      </c>
      <c r="H1836" t="s">
        <v>9</v>
      </c>
      <c r="I1836">
        <f t="shared" si="28"/>
        <v>1.6634241245136188</v>
      </c>
    </row>
    <row r="1837" spans="1:9" x14ac:dyDescent="0.3">
      <c r="A1837" t="s">
        <v>190</v>
      </c>
      <c r="B1837">
        <v>1241</v>
      </c>
      <c r="C1837" s="1">
        <v>43526</v>
      </c>
      <c r="D1837">
        <v>4</v>
      </c>
      <c r="E1837">
        <v>10.5</v>
      </c>
      <c r="F1837">
        <v>765</v>
      </c>
      <c r="G1837">
        <v>3020</v>
      </c>
      <c r="H1837" t="s">
        <v>9</v>
      </c>
      <c r="I1837">
        <f t="shared" si="28"/>
        <v>1.6222222222222222</v>
      </c>
    </row>
    <row r="1838" spans="1:9" x14ac:dyDescent="0.3">
      <c r="A1838" t="s">
        <v>190</v>
      </c>
      <c r="B1838">
        <v>753</v>
      </c>
      <c r="C1838" s="1">
        <v>43533</v>
      </c>
      <c r="D1838">
        <v>3</v>
      </c>
      <c r="E1838">
        <v>10.5</v>
      </c>
      <c r="F1838">
        <v>519</v>
      </c>
      <c r="G1838">
        <v>3020</v>
      </c>
      <c r="H1838" t="s">
        <v>9</v>
      </c>
      <c r="I1838">
        <f t="shared" si="28"/>
        <v>1.4508670520231215</v>
      </c>
    </row>
    <row r="1839" spans="1:9" x14ac:dyDescent="0.3">
      <c r="A1839" t="s">
        <v>190</v>
      </c>
      <c r="B1839">
        <v>812</v>
      </c>
      <c r="C1839" s="1">
        <v>43547</v>
      </c>
      <c r="D1839">
        <v>3</v>
      </c>
      <c r="E1839">
        <v>10.5</v>
      </c>
      <c r="F1839">
        <v>592</v>
      </c>
      <c r="G1839">
        <v>3020</v>
      </c>
      <c r="H1839" t="s">
        <v>9</v>
      </c>
      <c r="I1839">
        <f t="shared" si="28"/>
        <v>1.3716216216216217</v>
      </c>
    </row>
    <row r="1840" spans="1:9" x14ac:dyDescent="0.3">
      <c r="A1840" t="s">
        <v>190</v>
      </c>
      <c r="B1840">
        <v>953</v>
      </c>
      <c r="C1840" s="1">
        <v>43533</v>
      </c>
      <c r="D1840">
        <v>4</v>
      </c>
      <c r="E1840">
        <v>10.5</v>
      </c>
      <c r="F1840">
        <v>710</v>
      </c>
      <c r="G1840">
        <v>3020</v>
      </c>
      <c r="H1840" t="s">
        <v>9</v>
      </c>
      <c r="I1840">
        <f t="shared" si="28"/>
        <v>1.3422535211267606</v>
      </c>
    </row>
    <row r="1841" spans="1:9" x14ac:dyDescent="0.3">
      <c r="A1841" t="s">
        <v>190</v>
      </c>
      <c r="B1841">
        <v>760</v>
      </c>
      <c r="C1841" s="1">
        <v>43547</v>
      </c>
      <c r="D1841">
        <v>3</v>
      </c>
      <c r="E1841">
        <v>10.5</v>
      </c>
      <c r="F1841">
        <v>630</v>
      </c>
      <c r="G1841">
        <v>3020</v>
      </c>
      <c r="H1841" t="s">
        <v>9</v>
      </c>
      <c r="I1841">
        <f t="shared" si="28"/>
        <v>1.2063492063492063</v>
      </c>
    </row>
    <row r="1842" spans="1:9" x14ac:dyDescent="0.3">
      <c r="A1842" t="s">
        <v>190</v>
      </c>
      <c r="B1842">
        <v>793</v>
      </c>
      <c r="C1842" s="1">
        <v>43512</v>
      </c>
      <c r="D1842">
        <v>3</v>
      </c>
      <c r="E1842">
        <v>10.5</v>
      </c>
      <c r="F1842">
        <v>669</v>
      </c>
      <c r="G1842">
        <v>3020</v>
      </c>
      <c r="H1842" t="s">
        <v>9</v>
      </c>
      <c r="I1842">
        <f t="shared" si="28"/>
        <v>1.1853512705530642</v>
      </c>
    </row>
    <row r="1843" spans="1:9" x14ac:dyDescent="0.3">
      <c r="A1843" t="s">
        <v>190</v>
      </c>
      <c r="B1843">
        <v>798</v>
      </c>
      <c r="C1843" s="1">
        <v>43547</v>
      </c>
      <c r="D1843">
        <v>3</v>
      </c>
      <c r="E1843">
        <v>10.5</v>
      </c>
      <c r="F1843">
        <v>711</v>
      </c>
      <c r="G1843">
        <v>3020</v>
      </c>
      <c r="H1843" t="s">
        <v>9</v>
      </c>
      <c r="I1843">
        <f t="shared" si="28"/>
        <v>1.1223628691983123</v>
      </c>
    </row>
    <row r="1844" spans="1:9" x14ac:dyDescent="0.3">
      <c r="A1844" t="s">
        <v>237</v>
      </c>
      <c r="B1844">
        <v>659</v>
      </c>
      <c r="C1844" s="1">
        <v>43526</v>
      </c>
      <c r="D1844">
        <v>3</v>
      </c>
      <c r="E1844">
        <v>10.5</v>
      </c>
      <c r="F1844">
        <v>329</v>
      </c>
      <c r="G1844">
        <v>3020</v>
      </c>
      <c r="H1844" t="s">
        <v>9</v>
      </c>
      <c r="I1844">
        <f t="shared" si="28"/>
        <v>2.0030395136778116</v>
      </c>
    </row>
    <row r="1845" spans="1:9" x14ac:dyDescent="0.3">
      <c r="A1845" t="s">
        <v>237</v>
      </c>
      <c r="B1845">
        <v>877</v>
      </c>
      <c r="C1845" s="1">
        <v>43533</v>
      </c>
      <c r="D1845">
        <v>3</v>
      </c>
      <c r="E1845">
        <v>10.5</v>
      </c>
      <c r="F1845">
        <v>585</v>
      </c>
      <c r="G1845">
        <v>3020</v>
      </c>
      <c r="H1845" t="s">
        <v>9</v>
      </c>
      <c r="I1845">
        <f t="shared" si="28"/>
        <v>1.4991452991452991</v>
      </c>
    </row>
    <row r="1846" spans="1:9" x14ac:dyDescent="0.3">
      <c r="A1846" t="s">
        <v>237</v>
      </c>
      <c r="B1846">
        <v>838</v>
      </c>
      <c r="C1846" s="1">
        <v>43526</v>
      </c>
      <c r="D1846">
        <v>3</v>
      </c>
      <c r="E1846">
        <v>10.5</v>
      </c>
      <c r="F1846">
        <v>608</v>
      </c>
      <c r="G1846">
        <v>3020</v>
      </c>
      <c r="H1846" t="s">
        <v>9</v>
      </c>
      <c r="I1846">
        <f t="shared" si="28"/>
        <v>1.3782894736842106</v>
      </c>
    </row>
    <row r="1847" spans="1:9" x14ac:dyDescent="0.3">
      <c r="A1847" t="s">
        <v>237</v>
      </c>
      <c r="B1847">
        <v>792</v>
      </c>
      <c r="C1847" s="1">
        <v>43533</v>
      </c>
      <c r="D1847">
        <v>4</v>
      </c>
      <c r="E1847">
        <v>10.5</v>
      </c>
      <c r="F1847">
        <v>579</v>
      </c>
      <c r="G1847">
        <v>3020</v>
      </c>
      <c r="H1847" t="s">
        <v>9</v>
      </c>
      <c r="I1847">
        <f t="shared" si="28"/>
        <v>1.3678756476683938</v>
      </c>
    </row>
    <row r="1848" spans="1:9" x14ac:dyDescent="0.3">
      <c r="A1848" t="s">
        <v>237</v>
      </c>
      <c r="B1848">
        <v>825</v>
      </c>
      <c r="C1848" s="1">
        <v>43533</v>
      </c>
      <c r="D1848">
        <v>3</v>
      </c>
      <c r="E1848">
        <v>10.5</v>
      </c>
      <c r="F1848">
        <v>634</v>
      </c>
      <c r="G1848">
        <v>3020</v>
      </c>
      <c r="H1848" t="s">
        <v>9</v>
      </c>
      <c r="I1848">
        <f t="shared" si="28"/>
        <v>1.3012618296529967</v>
      </c>
    </row>
    <row r="1849" spans="1:9" x14ac:dyDescent="0.3">
      <c r="A1849" t="s">
        <v>237</v>
      </c>
      <c r="B1849">
        <v>712</v>
      </c>
      <c r="C1849" s="1">
        <v>43526</v>
      </c>
      <c r="D1849">
        <v>3</v>
      </c>
      <c r="E1849">
        <v>10.5</v>
      </c>
      <c r="F1849">
        <v>551</v>
      </c>
      <c r="G1849">
        <v>3020</v>
      </c>
      <c r="H1849" t="s">
        <v>9</v>
      </c>
      <c r="I1849">
        <f t="shared" si="28"/>
        <v>1.2921960072595282</v>
      </c>
    </row>
    <row r="1850" spans="1:9" x14ac:dyDescent="0.3">
      <c r="A1850" t="s">
        <v>237</v>
      </c>
      <c r="B1850">
        <v>895</v>
      </c>
      <c r="C1850" s="1">
        <v>43526</v>
      </c>
      <c r="D1850">
        <v>3</v>
      </c>
      <c r="E1850">
        <v>10.5</v>
      </c>
      <c r="F1850">
        <v>725</v>
      </c>
      <c r="G1850">
        <v>3020</v>
      </c>
      <c r="H1850" t="s">
        <v>9</v>
      </c>
      <c r="I1850">
        <f t="shared" si="28"/>
        <v>1.2344827586206897</v>
      </c>
    </row>
    <row r="1851" spans="1:9" x14ac:dyDescent="0.3">
      <c r="A1851" t="s">
        <v>237</v>
      </c>
      <c r="B1851">
        <v>700</v>
      </c>
      <c r="C1851" s="1">
        <v>43547</v>
      </c>
      <c r="D1851">
        <v>3</v>
      </c>
      <c r="E1851">
        <v>10.5</v>
      </c>
      <c r="F1851">
        <v>703</v>
      </c>
      <c r="G1851">
        <v>3020</v>
      </c>
      <c r="H1851" t="s">
        <v>9</v>
      </c>
      <c r="I1851">
        <f t="shared" si="28"/>
        <v>0.99573257467994314</v>
      </c>
    </row>
    <row r="1852" spans="1:9" x14ac:dyDescent="0.3">
      <c r="A1852" t="s">
        <v>237</v>
      </c>
      <c r="B1852">
        <v>612</v>
      </c>
      <c r="C1852" s="1">
        <v>43547</v>
      </c>
      <c r="D1852">
        <v>2</v>
      </c>
      <c r="E1852">
        <v>10.5</v>
      </c>
      <c r="F1852">
        <v>623</v>
      </c>
      <c r="G1852">
        <v>3020</v>
      </c>
      <c r="H1852" t="s">
        <v>9</v>
      </c>
      <c r="I1852">
        <f t="shared" si="28"/>
        <v>0.9823434991974318</v>
      </c>
    </row>
    <row r="1853" spans="1:9" x14ac:dyDescent="0.3">
      <c r="A1853" t="s">
        <v>237</v>
      </c>
      <c r="B1853">
        <v>710</v>
      </c>
      <c r="C1853" s="1">
        <v>43547</v>
      </c>
      <c r="D1853">
        <v>4</v>
      </c>
      <c r="E1853">
        <v>10.5</v>
      </c>
      <c r="F1853">
        <v>730</v>
      </c>
      <c r="G1853">
        <v>3020</v>
      </c>
      <c r="H1853" t="s">
        <v>9</v>
      </c>
      <c r="I1853">
        <f t="shared" si="28"/>
        <v>0.9726027397260274</v>
      </c>
    </row>
    <row r="1854" spans="1:9" x14ac:dyDescent="0.3">
      <c r="A1854" t="s">
        <v>237</v>
      </c>
      <c r="B1854">
        <v>515</v>
      </c>
      <c r="C1854" s="1">
        <v>43526</v>
      </c>
      <c r="D1854">
        <v>3</v>
      </c>
      <c r="E1854">
        <v>10.5</v>
      </c>
      <c r="F1854">
        <v>545</v>
      </c>
      <c r="G1854">
        <v>3020</v>
      </c>
      <c r="H1854" t="s">
        <v>9</v>
      </c>
      <c r="I1854">
        <f t="shared" si="28"/>
        <v>0.94495412844036697</v>
      </c>
    </row>
    <row r="1855" spans="1:9" x14ac:dyDescent="0.3">
      <c r="A1855" t="s">
        <v>136</v>
      </c>
      <c r="B1855">
        <v>571</v>
      </c>
      <c r="C1855" s="1">
        <v>43477</v>
      </c>
      <c r="D1855">
        <v>4</v>
      </c>
      <c r="E1855">
        <v>10.5</v>
      </c>
      <c r="F1855">
        <v>411</v>
      </c>
      <c r="G1855">
        <v>3020</v>
      </c>
      <c r="H1855" t="s">
        <v>9</v>
      </c>
      <c r="I1855">
        <f t="shared" si="28"/>
        <v>1.389294403892944</v>
      </c>
    </row>
    <row r="1856" spans="1:9" x14ac:dyDescent="0.3">
      <c r="A1856" t="s">
        <v>136</v>
      </c>
      <c r="B1856">
        <v>776</v>
      </c>
      <c r="C1856" s="1">
        <v>43533</v>
      </c>
      <c r="D1856">
        <v>3</v>
      </c>
      <c r="E1856">
        <v>10.5</v>
      </c>
      <c r="F1856">
        <v>604</v>
      </c>
      <c r="G1856">
        <v>3020</v>
      </c>
      <c r="H1856" t="s">
        <v>9</v>
      </c>
      <c r="I1856">
        <f t="shared" si="28"/>
        <v>1.2847682119205297</v>
      </c>
    </row>
    <row r="1857" spans="1:9" x14ac:dyDescent="0.3">
      <c r="A1857" t="s">
        <v>136</v>
      </c>
      <c r="B1857">
        <v>765</v>
      </c>
      <c r="C1857" s="1">
        <v>43547</v>
      </c>
      <c r="D1857">
        <v>3</v>
      </c>
      <c r="E1857">
        <v>10.5</v>
      </c>
      <c r="F1857">
        <v>614</v>
      </c>
      <c r="G1857">
        <v>3020</v>
      </c>
      <c r="H1857" t="s">
        <v>9</v>
      </c>
      <c r="I1857">
        <f t="shared" si="28"/>
        <v>1.2459283387622151</v>
      </c>
    </row>
    <row r="1858" spans="1:9" x14ac:dyDescent="0.3">
      <c r="A1858" t="s">
        <v>136</v>
      </c>
      <c r="B1858">
        <v>702</v>
      </c>
      <c r="C1858" s="1">
        <v>43533</v>
      </c>
      <c r="D1858">
        <v>3</v>
      </c>
      <c r="E1858">
        <v>10.5</v>
      </c>
      <c r="F1858">
        <v>568</v>
      </c>
      <c r="G1858">
        <v>3020</v>
      </c>
      <c r="H1858" t="s">
        <v>9</v>
      </c>
      <c r="I1858">
        <f t="shared" ref="I1858:I1921" si="29">B1858/F1858</f>
        <v>1.2359154929577465</v>
      </c>
    </row>
    <row r="1859" spans="1:9" x14ac:dyDescent="0.3">
      <c r="A1859" t="s">
        <v>136</v>
      </c>
      <c r="B1859">
        <v>621</v>
      </c>
      <c r="C1859" s="1">
        <v>43547</v>
      </c>
      <c r="D1859">
        <v>3</v>
      </c>
      <c r="E1859">
        <v>10.5</v>
      </c>
      <c r="F1859">
        <v>582</v>
      </c>
      <c r="G1859">
        <v>3020</v>
      </c>
      <c r="H1859" t="s">
        <v>9</v>
      </c>
      <c r="I1859">
        <f t="shared" si="29"/>
        <v>1.0670103092783505</v>
      </c>
    </row>
    <row r="1860" spans="1:9" x14ac:dyDescent="0.3">
      <c r="A1860" t="s">
        <v>136</v>
      </c>
      <c r="B1860">
        <v>747</v>
      </c>
      <c r="C1860" s="1">
        <v>43526</v>
      </c>
      <c r="D1860">
        <v>2</v>
      </c>
      <c r="E1860">
        <v>10.5</v>
      </c>
      <c r="F1860">
        <v>705</v>
      </c>
      <c r="G1860">
        <v>3020</v>
      </c>
      <c r="H1860" t="s">
        <v>9</v>
      </c>
      <c r="I1860">
        <f t="shared" si="29"/>
        <v>1.0595744680851065</v>
      </c>
    </row>
    <row r="1861" spans="1:9" x14ac:dyDescent="0.3">
      <c r="A1861" t="s">
        <v>136</v>
      </c>
      <c r="B1861">
        <v>607</v>
      </c>
      <c r="C1861" s="1">
        <v>43533</v>
      </c>
      <c r="D1861">
        <v>3</v>
      </c>
      <c r="E1861">
        <v>10.5</v>
      </c>
      <c r="F1861">
        <v>580</v>
      </c>
      <c r="G1861">
        <v>3020</v>
      </c>
      <c r="H1861" t="s">
        <v>9</v>
      </c>
      <c r="I1861">
        <f t="shared" si="29"/>
        <v>1.046551724137931</v>
      </c>
    </row>
    <row r="1862" spans="1:9" x14ac:dyDescent="0.3">
      <c r="A1862" t="s">
        <v>136</v>
      </c>
      <c r="B1862">
        <v>994</v>
      </c>
      <c r="C1862" s="1">
        <v>43477</v>
      </c>
      <c r="D1862">
        <v>5</v>
      </c>
      <c r="E1862">
        <v>10.5</v>
      </c>
      <c r="F1862">
        <v>986</v>
      </c>
      <c r="G1862">
        <v>3020</v>
      </c>
      <c r="H1862" t="s">
        <v>9</v>
      </c>
      <c r="I1862">
        <f t="shared" si="29"/>
        <v>1.0081135902636917</v>
      </c>
    </row>
    <row r="1863" spans="1:9" x14ac:dyDescent="0.3">
      <c r="A1863" t="s">
        <v>136</v>
      </c>
      <c r="B1863">
        <v>835</v>
      </c>
      <c r="C1863" s="1">
        <v>43547</v>
      </c>
      <c r="D1863">
        <v>3</v>
      </c>
      <c r="E1863">
        <v>10.5</v>
      </c>
      <c r="F1863">
        <v>933</v>
      </c>
      <c r="G1863">
        <v>3020</v>
      </c>
      <c r="H1863" t="s">
        <v>9</v>
      </c>
      <c r="I1863">
        <f t="shared" si="29"/>
        <v>0.894962486602358</v>
      </c>
    </row>
    <row r="1864" spans="1:9" x14ac:dyDescent="0.3">
      <c r="A1864" t="s">
        <v>136</v>
      </c>
      <c r="B1864">
        <v>589</v>
      </c>
      <c r="C1864" s="1">
        <v>43526</v>
      </c>
      <c r="D1864">
        <v>3</v>
      </c>
      <c r="E1864">
        <v>10.5</v>
      </c>
      <c r="F1864">
        <v>749</v>
      </c>
      <c r="G1864">
        <v>3020</v>
      </c>
      <c r="H1864" t="s">
        <v>9</v>
      </c>
      <c r="I1864">
        <f t="shared" si="29"/>
        <v>0.7863818424566088</v>
      </c>
    </row>
    <row r="1865" spans="1:9" x14ac:dyDescent="0.3">
      <c r="A1865" t="s">
        <v>199</v>
      </c>
      <c r="B1865">
        <v>2677</v>
      </c>
      <c r="C1865" s="1">
        <v>43547</v>
      </c>
      <c r="D1865">
        <v>4</v>
      </c>
      <c r="E1865">
        <v>10.199999999999999</v>
      </c>
      <c r="F1865">
        <v>464</v>
      </c>
      <c r="G1865">
        <v>3127</v>
      </c>
      <c r="H1865" t="s">
        <v>15</v>
      </c>
      <c r="I1865">
        <f t="shared" si="29"/>
        <v>5.7693965517241379</v>
      </c>
    </row>
    <row r="1866" spans="1:9" x14ac:dyDescent="0.3">
      <c r="A1866" t="s">
        <v>199</v>
      </c>
      <c r="B1866">
        <v>1556</v>
      </c>
      <c r="C1866" s="1">
        <v>43498</v>
      </c>
      <c r="D1866">
        <v>3</v>
      </c>
      <c r="E1866">
        <v>10.199999999999999</v>
      </c>
      <c r="F1866">
        <v>312</v>
      </c>
      <c r="G1866">
        <v>3127</v>
      </c>
      <c r="H1866" t="s">
        <v>15</v>
      </c>
      <c r="I1866">
        <f t="shared" si="29"/>
        <v>4.9871794871794872</v>
      </c>
    </row>
    <row r="1867" spans="1:9" x14ac:dyDescent="0.3">
      <c r="A1867" t="s">
        <v>199</v>
      </c>
      <c r="B1867">
        <v>1760</v>
      </c>
      <c r="C1867" s="1">
        <v>43526</v>
      </c>
      <c r="D1867">
        <v>3</v>
      </c>
      <c r="E1867">
        <v>10.199999999999999</v>
      </c>
      <c r="F1867">
        <v>409</v>
      </c>
      <c r="G1867">
        <v>3127</v>
      </c>
      <c r="H1867" t="s">
        <v>15</v>
      </c>
      <c r="I1867">
        <f t="shared" si="29"/>
        <v>4.3031784841075797</v>
      </c>
    </row>
    <row r="1868" spans="1:9" x14ac:dyDescent="0.3">
      <c r="A1868" t="s">
        <v>199</v>
      </c>
      <c r="B1868">
        <v>2606</v>
      </c>
      <c r="C1868" s="1">
        <v>43533</v>
      </c>
      <c r="D1868">
        <v>5</v>
      </c>
      <c r="E1868">
        <v>10.199999999999999</v>
      </c>
      <c r="F1868">
        <v>702</v>
      </c>
      <c r="G1868">
        <v>3127</v>
      </c>
      <c r="H1868" t="s">
        <v>15</v>
      </c>
      <c r="I1868">
        <f t="shared" si="29"/>
        <v>3.7122507122507122</v>
      </c>
    </row>
    <row r="1869" spans="1:9" x14ac:dyDescent="0.3">
      <c r="A1869" t="s">
        <v>199</v>
      </c>
      <c r="B1869">
        <v>2231</v>
      </c>
      <c r="C1869" s="1">
        <v>43547</v>
      </c>
      <c r="D1869">
        <v>5</v>
      </c>
      <c r="E1869">
        <v>10.199999999999999</v>
      </c>
      <c r="F1869">
        <v>808</v>
      </c>
      <c r="G1869">
        <v>3127</v>
      </c>
      <c r="H1869" t="s">
        <v>15</v>
      </c>
      <c r="I1869">
        <f t="shared" si="29"/>
        <v>2.761138613861386</v>
      </c>
    </row>
    <row r="1870" spans="1:9" x14ac:dyDescent="0.3">
      <c r="A1870" t="s">
        <v>199</v>
      </c>
      <c r="B1870">
        <v>1638</v>
      </c>
      <c r="C1870" s="1">
        <v>43547</v>
      </c>
      <c r="D1870">
        <v>3</v>
      </c>
      <c r="E1870">
        <v>10.199999999999999</v>
      </c>
      <c r="F1870">
        <v>624</v>
      </c>
      <c r="G1870">
        <v>3127</v>
      </c>
      <c r="H1870" t="s">
        <v>15</v>
      </c>
      <c r="I1870">
        <f t="shared" si="29"/>
        <v>2.625</v>
      </c>
    </row>
    <row r="1871" spans="1:9" x14ac:dyDescent="0.3">
      <c r="A1871" t="s">
        <v>199</v>
      </c>
      <c r="B1871">
        <v>2131</v>
      </c>
      <c r="C1871" s="1">
        <v>43547</v>
      </c>
      <c r="D1871">
        <v>3</v>
      </c>
      <c r="E1871">
        <v>10.199999999999999</v>
      </c>
      <c r="F1871">
        <v>821</v>
      </c>
      <c r="G1871">
        <v>3127</v>
      </c>
      <c r="H1871" t="s">
        <v>15</v>
      </c>
      <c r="I1871">
        <f t="shared" si="29"/>
        <v>2.5956151035322779</v>
      </c>
    </row>
    <row r="1872" spans="1:9" x14ac:dyDescent="0.3">
      <c r="A1872" t="s">
        <v>137</v>
      </c>
      <c r="B1872">
        <v>507</v>
      </c>
      <c r="C1872" s="1">
        <v>43477</v>
      </c>
      <c r="D1872">
        <v>3</v>
      </c>
      <c r="E1872">
        <v>18</v>
      </c>
      <c r="F1872">
        <v>231</v>
      </c>
      <c r="G1872">
        <v>3037</v>
      </c>
      <c r="H1872" t="s">
        <v>9</v>
      </c>
      <c r="I1872">
        <f t="shared" si="29"/>
        <v>2.1948051948051948</v>
      </c>
    </row>
    <row r="1873" spans="1:9" x14ac:dyDescent="0.3">
      <c r="A1873" t="s">
        <v>137</v>
      </c>
      <c r="B1873">
        <v>651</v>
      </c>
      <c r="C1873" s="1">
        <v>43540</v>
      </c>
      <c r="D1873">
        <v>3</v>
      </c>
      <c r="E1873">
        <v>18</v>
      </c>
      <c r="F1873">
        <v>677</v>
      </c>
      <c r="G1873">
        <v>3037</v>
      </c>
      <c r="H1873" t="s">
        <v>9</v>
      </c>
      <c r="I1873">
        <f t="shared" si="29"/>
        <v>0.96159527326440175</v>
      </c>
    </row>
    <row r="1874" spans="1:9" x14ac:dyDescent="0.3">
      <c r="A1874" t="s">
        <v>137</v>
      </c>
      <c r="B1874">
        <v>690</v>
      </c>
      <c r="C1874" s="1">
        <v>43526</v>
      </c>
      <c r="D1874">
        <v>5</v>
      </c>
      <c r="E1874">
        <v>18</v>
      </c>
      <c r="F1874">
        <v>751</v>
      </c>
      <c r="G1874">
        <v>3037</v>
      </c>
      <c r="H1874" t="s">
        <v>9</v>
      </c>
      <c r="I1874">
        <f t="shared" si="29"/>
        <v>0.91877496671105197</v>
      </c>
    </row>
    <row r="1875" spans="1:9" x14ac:dyDescent="0.3">
      <c r="A1875" t="s">
        <v>191</v>
      </c>
      <c r="B1875">
        <v>520</v>
      </c>
      <c r="C1875" s="1">
        <v>43512</v>
      </c>
      <c r="D1875">
        <v>3</v>
      </c>
      <c r="E1875">
        <v>18.399999999999999</v>
      </c>
      <c r="F1875">
        <v>366</v>
      </c>
      <c r="G1875">
        <v>3029</v>
      </c>
      <c r="H1875" t="s">
        <v>9</v>
      </c>
      <c r="I1875">
        <f t="shared" si="29"/>
        <v>1.4207650273224044</v>
      </c>
    </row>
    <row r="1876" spans="1:9" x14ac:dyDescent="0.3">
      <c r="A1876" t="s">
        <v>191</v>
      </c>
      <c r="B1876">
        <v>468</v>
      </c>
      <c r="C1876" s="1">
        <v>43547</v>
      </c>
      <c r="D1876">
        <v>3</v>
      </c>
      <c r="E1876">
        <v>18.399999999999999</v>
      </c>
      <c r="F1876">
        <v>379</v>
      </c>
      <c r="G1876">
        <v>3029</v>
      </c>
      <c r="H1876" t="s">
        <v>9</v>
      </c>
      <c r="I1876">
        <f t="shared" si="29"/>
        <v>1.2348284960422165</v>
      </c>
    </row>
    <row r="1877" spans="1:9" x14ac:dyDescent="0.3">
      <c r="A1877" t="s">
        <v>191</v>
      </c>
      <c r="B1877">
        <v>614</v>
      </c>
      <c r="C1877" s="1">
        <v>43540</v>
      </c>
      <c r="D1877">
        <v>5</v>
      </c>
      <c r="E1877">
        <v>18.399999999999999</v>
      </c>
      <c r="F1877">
        <v>559</v>
      </c>
      <c r="G1877">
        <v>3029</v>
      </c>
      <c r="H1877" t="s">
        <v>9</v>
      </c>
      <c r="I1877">
        <f t="shared" si="29"/>
        <v>1.0983899821109124</v>
      </c>
    </row>
    <row r="1878" spans="1:9" x14ac:dyDescent="0.3">
      <c r="A1878" t="s">
        <v>138</v>
      </c>
      <c r="B1878">
        <v>746</v>
      </c>
      <c r="C1878" s="1">
        <v>43512</v>
      </c>
      <c r="D1878">
        <v>4</v>
      </c>
      <c r="E1878">
        <v>18</v>
      </c>
      <c r="F1878">
        <v>617</v>
      </c>
      <c r="G1878">
        <v>3037</v>
      </c>
      <c r="H1878" t="s">
        <v>9</v>
      </c>
      <c r="I1878">
        <f t="shared" si="29"/>
        <v>1.2090761750405186</v>
      </c>
    </row>
    <row r="1879" spans="1:9" x14ac:dyDescent="0.3">
      <c r="A1879" t="s">
        <v>138</v>
      </c>
      <c r="B1879">
        <v>731</v>
      </c>
      <c r="C1879" s="1">
        <v>43547</v>
      </c>
      <c r="D1879">
        <v>4</v>
      </c>
      <c r="E1879">
        <v>18</v>
      </c>
      <c r="F1879">
        <v>615</v>
      </c>
      <c r="G1879">
        <v>3037</v>
      </c>
      <c r="H1879" t="s">
        <v>9</v>
      </c>
      <c r="I1879">
        <f t="shared" si="29"/>
        <v>1.1886178861788619</v>
      </c>
    </row>
    <row r="1880" spans="1:9" x14ac:dyDescent="0.3">
      <c r="A1880" t="s">
        <v>138</v>
      </c>
      <c r="B1880">
        <v>835</v>
      </c>
      <c r="C1880" s="1">
        <v>43477</v>
      </c>
      <c r="D1880">
        <v>4</v>
      </c>
      <c r="E1880">
        <v>18</v>
      </c>
      <c r="F1880">
        <v>729</v>
      </c>
      <c r="G1880">
        <v>3037</v>
      </c>
      <c r="H1880" t="s">
        <v>9</v>
      </c>
      <c r="I1880">
        <f t="shared" si="29"/>
        <v>1.1454046639231825</v>
      </c>
    </row>
    <row r="1881" spans="1:9" x14ac:dyDescent="0.3">
      <c r="A1881" t="s">
        <v>138</v>
      </c>
      <c r="B1881">
        <v>711</v>
      </c>
      <c r="C1881" s="1">
        <v>43540</v>
      </c>
      <c r="D1881">
        <v>4</v>
      </c>
      <c r="E1881">
        <v>18</v>
      </c>
      <c r="F1881">
        <v>637</v>
      </c>
      <c r="G1881">
        <v>3037</v>
      </c>
      <c r="H1881" t="s">
        <v>9</v>
      </c>
      <c r="I1881">
        <f t="shared" si="29"/>
        <v>1.1161695447409734</v>
      </c>
    </row>
    <row r="1882" spans="1:9" x14ac:dyDescent="0.3">
      <c r="A1882" t="s">
        <v>138</v>
      </c>
      <c r="B1882">
        <v>660</v>
      </c>
      <c r="C1882" s="1">
        <v>43547</v>
      </c>
      <c r="D1882">
        <v>3</v>
      </c>
      <c r="E1882">
        <v>18</v>
      </c>
      <c r="F1882">
        <v>634</v>
      </c>
      <c r="G1882">
        <v>3037</v>
      </c>
      <c r="H1882" t="s">
        <v>9</v>
      </c>
      <c r="I1882">
        <f t="shared" si="29"/>
        <v>1.0410094637223974</v>
      </c>
    </row>
    <row r="1883" spans="1:9" x14ac:dyDescent="0.3">
      <c r="A1883" t="s">
        <v>138</v>
      </c>
      <c r="B1883">
        <v>668</v>
      </c>
      <c r="C1883" s="1">
        <v>43477</v>
      </c>
      <c r="D1883">
        <v>4</v>
      </c>
      <c r="E1883">
        <v>18</v>
      </c>
      <c r="F1883">
        <v>680</v>
      </c>
      <c r="G1883">
        <v>3037</v>
      </c>
      <c r="H1883" t="s">
        <v>9</v>
      </c>
      <c r="I1883">
        <f t="shared" si="29"/>
        <v>0.98235294117647054</v>
      </c>
    </row>
    <row r="1884" spans="1:9" x14ac:dyDescent="0.3">
      <c r="A1884" t="s">
        <v>139</v>
      </c>
      <c r="B1884">
        <v>1143</v>
      </c>
      <c r="C1884" s="1">
        <v>43533</v>
      </c>
      <c r="D1884">
        <v>4</v>
      </c>
      <c r="E1884">
        <v>15.5</v>
      </c>
      <c r="F1884">
        <v>714</v>
      </c>
      <c r="G1884">
        <v>3038</v>
      </c>
      <c r="H1884" t="s">
        <v>9</v>
      </c>
      <c r="I1884">
        <f t="shared" si="29"/>
        <v>1.6008403361344539</v>
      </c>
    </row>
    <row r="1885" spans="1:9" x14ac:dyDescent="0.3">
      <c r="A1885" t="s">
        <v>139</v>
      </c>
      <c r="B1885">
        <v>1232</v>
      </c>
      <c r="C1885" s="1">
        <v>43526</v>
      </c>
      <c r="D1885">
        <v>4</v>
      </c>
      <c r="E1885">
        <v>15.5</v>
      </c>
      <c r="F1885">
        <v>787</v>
      </c>
      <c r="G1885">
        <v>3038</v>
      </c>
      <c r="H1885" t="s">
        <v>9</v>
      </c>
      <c r="I1885">
        <f t="shared" si="29"/>
        <v>1.5654383735705211</v>
      </c>
    </row>
    <row r="1886" spans="1:9" x14ac:dyDescent="0.3">
      <c r="A1886" t="s">
        <v>139</v>
      </c>
      <c r="B1886">
        <v>828</v>
      </c>
      <c r="C1886" s="1">
        <v>43519</v>
      </c>
      <c r="D1886">
        <v>3</v>
      </c>
      <c r="E1886">
        <v>15.5</v>
      </c>
      <c r="F1886">
        <v>668</v>
      </c>
      <c r="G1886">
        <v>3038</v>
      </c>
      <c r="H1886" t="s">
        <v>9</v>
      </c>
      <c r="I1886">
        <f t="shared" si="29"/>
        <v>1.2395209580838322</v>
      </c>
    </row>
    <row r="1887" spans="1:9" x14ac:dyDescent="0.3">
      <c r="A1887" t="s">
        <v>139</v>
      </c>
      <c r="B1887">
        <v>746</v>
      </c>
      <c r="C1887" s="1">
        <v>43533</v>
      </c>
      <c r="D1887">
        <v>4</v>
      </c>
      <c r="E1887">
        <v>15.5</v>
      </c>
      <c r="F1887">
        <v>659</v>
      </c>
      <c r="G1887">
        <v>3038</v>
      </c>
      <c r="H1887" t="s">
        <v>9</v>
      </c>
      <c r="I1887">
        <f t="shared" si="29"/>
        <v>1.1320182094081943</v>
      </c>
    </row>
    <row r="1888" spans="1:9" x14ac:dyDescent="0.3">
      <c r="A1888" t="s">
        <v>139</v>
      </c>
      <c r="B1888">
        <v>727</v>
      </c>
      <c r="C1888" s="1">
        <v>43477</v>
      </c>
      <c r="D1888">
        <v>4</v>
      </c>
      <c r="E1888">
        <v>15.5</v>
      </c>
      <c r="F1888">
        <v>665</v>
      </c>
      <c r="G1888">
        <v>3038</v>
      </c>
      <c r="H1888" t="s">
        <v>9</v>
      </c>
      <c r="I1888">
        <f t="shared" si="29"/>
        <v>1.0932330827067669</v>
      </c>
    </row>
    <row r="1889" spans="1:9" x14ac:dyDescent="0.3">
      <c r="A1889" t="s">
        <v>139</v>
      </c>
      <c r="B1889">
        <v>821</v>
      </c>
      <c r="C1889" s="1">
        <v>43526</v>
      </c>
      <c r="D1889">
        <v>4</v>
      </c>
      <c r="E1889">
        <v>15.5</v>
      </c>
      <c r="F1889">
        <v>753</v>
      </c>
      <c r="G1889">
        <v>3038</v>
      </c>
      <c r="H1889" t="s">
        <v>9</v>
      </c>
      <c r="I1889">
        <f t="shared" si="29"/>
        <v>1.0903054448871181</v>
      </c>
    </row>
    <row r="1890" spans="1:9" x14ac:dyDescent="0.3">
      <c r="A1890" t="s">
        <v>139</v>
      </c>
      <c r="B1890">
        <v>796</v>
      </c>
      <c r="C1890" s="1">
        <v>43519</v>
      </c>
      <c r="D1890">
        <v>4</v>
      </c>
      <c r="E1890">
        <v>15.5</v>
      </c>
      <c r="F1890">
        <v>772</v>
      </c>
      <c r="G1890">
        <v>3038</v>
      </c>
      <c r="H1890" t="s">
        <v>9</v>
      </c>
      <c r="I1890">
        <f t="shared" si="29"/>
        <v>1.0310880829015545</v>
      </c>
    </row>
    <row r="1891" spans="1:9" x14ac:dyDescent="0.3">
      <c r="A1891" t="s">
        <v>139</v>
      </c>
      <c r="B1891">
        <v>774</v>
      </c>
      <c r="C1891" s="1">
        <v>43477</v>
      </c>
      <c r="D1891">
        <v>4</v>
      </c>
      <c r="E1891">
        <v>15.5</v>
      </c>
      <c r="F1891">
        <v>839</v>
      </c>
      <c r="G1891">
        <v>3038</v>
      </c>
      <c r="H1891" t="s">
        <v>9</v>
      </c>
      <c r="I1891">
        <f t="shared" si="29"/>
        <v>0.92252681764004762</v>
      </c>
    </row>
    <row r="1892" spans="1:9" x14ac:dyDescent="0.3">
      <c r="A1892" t="s">
        <v>238</v>
      </c>
      <c r="B1892">
        <v>1260</v>
      </c>
      <c r="C1892" s="1">
        <v>43533</v>
      </c>
      <c r="D1892">
        <v>4</v>
      </c>
      <c r="E1892">
        <v>15.5</v>
      </c>
      <c r="F1892">
        <v>314</v>
      </c>
      <c r="G1892">
        <v>3106</v>
      </c>
      <c r="H1892" t="s">
        <v>22</v>
      </c>
      <c r="I1892">
        <f t="shared" si="29"/>
        <v>4.0127388535031852</v>
      </c>
    </row>
    <row r="1893" spans="1:9" x14ac:dyDescent="0.3">
      <c r="A1893" t="s">
        <v>238</v>
      </c>
      <c r="B1893">
        <v>2106</v>
      </c>
      <c r="C1893" s="1">
        <v>43533</v>
      </c>
      <c r="D1893">
        <v>5</v>
      </c>
      <c r="E1893">
        <v>15.5</v>
      </c>
      <c r="F1893">
        <v>834</v>
      </c>
      <c r="G1893">
        <v>3106</v>
      </c>
      <c r="H1893" t="s">
        <v>22</v>
      </c>
      <c r="I1893">
        <f t="shared" si="29"/>
        <v>2.5251798561151078</v>
      </c>
    </row>
    <row r="1894" spans="1:9" x14ac:dyDescent="0.3">
      <c r="A1894" t="s">
        <v>238</v>
      </c>
      <c r="B1894">
        <v>2019</v>
      </c>
      <c r="C1894" s="1">
        <v>43533</v>
      </c>
      <c r="D1894">
        <v>5</v>
      </c>
      <c r="E1894">
        <v>15.5</v>
      </c>
      <c r="F1894">
        <v>833</v>
      </c>
      <c r="G1894">
        <v>3106</v>
      </c>
      <c r="H1894" t="s">
        <v>22</v>
      </c>
      <c r="I1894">
        <f t="shared" si="29"/>
        <v>2.4237695078031214</v>
      </c>
    </row>
    <row r="1895" spans="1:9" x14ac:dyDescent="0.3">
      <c r="A1895" t="s">
        <v>238</v>
      </c>
      <c r="B1895">
        <v>1327</v>
      </c>
      <c r="C1895" s="1">
        <v>43526</v>
      </c>
      <c r="D1895">
        <v>4</v>
      </c>
      <c r="E1895">
        <v>15.5</v>
      </c>
      <c r="F1895">
        <v>565</v>
      </c>
      <c r="G1895">
        <v>3106</v>
      </c>
      <c r="H1895" t="s">
        <v>22</v>
      </c>
      <c r="I1895">
        <f t="shared" si="29"/>
        <v>2.3486725663716812</v>
      </c>
    </row>
    <row r="1896" spans="1:9" x14ac:dyDescent="0.3">
      <c r="A1896" t="s">
        <v>238</v>
      </c>
      <c r="B1896">
        <v>1517</v>
      </c>
      <c r="C1896" s="1">
        <v>43519</v>
      </c>
      <c r="D1896">
        <v>4</v>
      </c>
      <c r="E1896">
        <v>15.5</v>
      </c>
      <c r="F1896">
        <v>669</v>
      </c>
      <c r="G1896">
        <v>3106</v>
      </c>
      <c r="H1896" t="s">
        <v>22</v>
      </c>
      <c r="I1896">
        <f t="shared" si="29"/>
        <v>2.2675635276532136</v>
      </c>
    </row>
    <row r="1897" spans="1:9" x14ac:dyDescent="0.3">
      <c r="A1897" t="s">
        <v>238</v>
      </c>
      <c r="B1897">
        <v>1498</v>
      </c>
      <c r="C1897" s="1">
        <v>43547</v>
      </c>
      <c r="D1897">
        <v>4</v>
      </c>
      <c r="E1897">
        <v>15.5</v>
      </c>
      <c r="F1897">
        <v>722</v>
      </c>
      <c r="G1897">
        <v>3106</v>
      </c>
      <c r="H1897" t="s">
        <v>22</v>
      </c>
      <c r="I1897">
        <f t="shared" si="29"/>
        <v>2.074792243767313</v>
      </c>
    </row>
    <row r="1898" spans="1:9" x14ac:dyDescent="0.3">
      <c r="A1898" t="s">
        <v>238</v>
      </c>
      <c r="B1898">
        <v>1505</v>
      </c>
      <c r="C1898" s="1">
        <v>43547</v>
      </c>
      <c r="D1898">
        <v>3</v>
      </c>
      <c r="E1898">
        <v>15.5</v>
      </c>
      <c r="F1898">
        <v>733</v>
      </c>
      <c r="G1898">
        <v>3106</v>
      </c>
      <c r="H1898" t="s">
        <v>22</v>
      </c>
      <c r="I1898">
        <f t="shared" si="29"/>
        <v>2.0532060027285128</v>
      </c>
    </row>
    <row r="1899" spans="1:9" x14ac:dyDescent="0.3">
      <c r="A1899" t="s">
        <v>238</v>
      </c>
      <c r="B1899">
        <v>1377</v>
      </c>
      <c r="C1899" s="1">
        <v>43547</v>
      </c>
      <c r="D1899">
        <v>4</v>
      </c>
      <c r="E1899">
        <v>15.5</v>
      </c>
      <c r="F1899">
        <v>788</v>
      </c>
      <c r="G1899">
        <v>3106</v>
      </c>
      <c r="H1899" t="s">
        <v>22</v>
      </c>
      <c r="I1899">
        <f t="shared" si="29"/>
        <v>1.7474619289340101</v>
      </c>
    </row>
    <row r="1900" spans="1:9" x14ac:dyDescent="0.3">
      <c r="A1900" t="s">
        <v>238</v>
      </c>
      <c r="B1900">
        <v>1485</v>
      </c>
      <c r="C1900" s="1">
        <v>43533</v>
      </c>
      <c r="D1900">
        <v>4</v>
      </c>
      <c r="E1900">
        <v>15.5</v>
      </c>
      <c r="F1900">
        <v>854</v>
      </c>
      <c r="G1900">
        <v>3106</v>
      </c>
      <c r="H1900" t="s">
        <v>22</v>
      </c>
      <c r="I1900">
        <f t="shared" si="29"/>
        <v>1.7388758782201406</v>
      </c>
    </row>
    <row r="1901" spans="1:9" x14ac:dyDescent="0.3">
      <c r="A1901" t="s">
        <v>238</v>
      </c>
      <c r="B1901">
        <v>1395</v>
      </c>
      <c r="C1901" s="1">
        <v>43519</v>
      </c>
      <c r="D1901">
        <v>4</v>
      </c>
      <c r="E1901">
        <v>15.5</v>
      </c>
      <c r="F1901">
        <v>806</v>
      </c>
      <c r="G1901">
        <v>3106</v>
      </c>
      <c r="H1901" t="s">
        <v>22</v>
      </c>
      <c r="I1901">
        <f t="shared" si="29"/>
        <v>1.7307692307692308</v>
      </c>
    </row>
    <row r="1902" spans="1:9" x14ac:dyDescent="0.3">
      <c r="A1902" t="s">
        <v>238</v>
      </c>
      <c r="B1902">
        <v>1515</v>
      </c>
      <c r="C1902" s="1">
        <v>43533</v>
      </c>
      <c r="D1902">
        <v>4</v>
      </c>
      <c r="E1902">
        <v>15.5</v>
      </c>
      <c r="F1902">
        <v>889</v>
      </c>
      <c r="G1902">
        <v>3106</v>
      </c>
      <c r="H1902" t="s">
        <v>22</v>
      </c>
      <c r="I1902">
        <f t="shared" si="29"/>
        <v>1.7041619797525309</v>
      </c>
    </row>
    <row r="1903" spans="1:9" x14ac:dyDescent="0.3">
      <c r="A1903" t="s">
        <v>238</v>
      </c>
      <c r="B1903">
        <v>1398</v>
      </c>
      <c r="C1903" s="1">
        <v>43547</v>
      </c>
      <c r="D1903">
        <v>3</v>
      </c>
      <c r="E1903">
        <v>15.5</v>
      </c>
      <c r="F1903">
        <v>830</v>
      </c>
      <c r="G1903">
        <v>3106</v>
      </c>
      <c r="H1903" t="s">
        <v>22</v>
      </c>
      <c r="I1903">
        <f t="shared" si="29"/>
        <v>1.6843373493975904</v>
      </c>
    </row>
    <row r="1904" spans="1:9" x14ac:dyDescent="0.3">
      <c r="A1904" t="s">
        <v>238</v>
      </c>
      <c r="B1904">
        <v>1061</v>
      </c>
      <c r="C1904" s="1">
        <v>43533</v>
      </c>
      <c r="D1904">
        <v>4</v>
      </c>
      <c r="E1904">
        <v>15.5</v>
      </c>
      <c r="F1904">
        <v>706</v>
      </c>
      <c r="G1904">
        <v>3106</v>
      </c>
      <c r="H1904" t="s">
        <v>22</v>
      </c>
      <c r="I1904">
        <f t="shared" si="29"/>
        <v>1.5028328611898016</v>
      </c>
    </row>
    <row r="1905" spans="1:9" x14ac:dyDescent="0.3">
      <c r="A1905" t="s">
        <v>140</v>
      </c>
      <c r="B1905">
        <v>1256</v>
      </c>
      <c r="C1905" s="1">
        <v>43533</v>
      </c>
      <c r="D1905">
        <v>4</v>
      </c>
      <c r="E1905">
        <v>12.4</v>
      </c>
      <c r="F1905">
        <v>484</v>
      </c>
      <c r="G1905">
        <v>3107</v>
      </c>
      <c r="H1905" t="s">
        <v>22</v>
      </c>
      <c r="I1905">
        <f t="shared" si="29"/>
        <v>2.5950413223140494</v>
      </c>
    </row>
    <row r="1906" spans="1:9" x14ac:dyDescent="0.3">
      <c r="A1906" t="s">
        <v>140</v>
      </c>
      <c r="B1906">
        <v>1607</v>
      </c>
      <c r="C1906" s="1">
        <v>43519</v>
      </c>
      <c r="D1906">
        <v>5</v>
      </c>
      <c r="E1906">
        <v>12.4</v>
      </c>
      <c r="F1906">
        <v>736</v>
      </c>
      <c r="G1906">
        <v>3107</v>
      </c>
      <c r="H1906" t="s">
        <v>22</v>
      </c>
      <c r="I1906">
        <f t="shared" si="29"/>
        <v>2.183423913043478</v>
      </c>
    </row>
    <row r="1907" spans="1:9" x14ac:dyDescent="0.3">
      <c r="A1907" t="s">
        <v>140</v>
      </c>
      <c r="B1907">
        <v>1421</v>
      </c>
      <c r="C1907" s="1">
        <v>43512</v>
      </c>
      <c r="D1907">
        <v>4</v>
      </c>
      <c r="E1907">
        <v>12.4</v>
      </c>
      <c r="F1907">
        <v>739</v>
      </c>
      <c r="G1907">
        <v>3107</v>
      </c>
      <c r="H1907" t="s">
        <v>22</v>
      </c>
      <c r="I1907">
        <f t="shared" si="29"/>
        <v>1.9228687415426251</v>
      </c>
    </row>
    <row r="1908" spans="1:9" x14ac:dyDescent="0.3">
      <c r="A1908" t="s">
        <v>140</v>
      </c>
      <c r="B1908">
        <v>1267</v>
      </c>
      <c r="C1908" s="1">
        <v>43547</v>
      </c>
      <c r="D1908">
        <v>3</v>
      </c>
      <c r="E1908">
        <v>12.4</v>
      </c>
      <c r="F1908">
        <v>675</v>
      </c>
      <c r="G1908">
        <v>3107</v>
      </c>
      <c r="H1908" t="s">
        <v>22</v>
      </c>
      <c r="I1908">
        <f t="shared" si="29"/>
        <v>1.8770370370370371</v>
      </c>
    </row>
    <row r="1909" spans="1:9" x14ac:dyDescent="0.3">
      <c r="A1909" t="s">
        <v>140</v>
      </c>
      <c r="B1909">
        <v>1339</v>
      </c>
      <c r="C1909" s="1">
        <v>43477</v>
      </c>
      <c r="D1909">
        <v>5</v>
      </c>
      <c r="E1909">
        <v>12.4</v>
      </c>
      <c r="F1909">
        <v>741</v>
      </c>
      <c r="G1909">
        <v>3107</v>
      </c>
      <c r="H1909" t="s">
        <v>22</v>
      </c>
      <c r="I1909">
        <f t="shared" si="29"/>
        <v>1.8070175438596492</v>
      </c>
    </row>
    <row r="1910" spans="1:9" x14ac:dyDescent="0.3">
      <c r="A1910" t="s">
        <v>140</v>
      </c>
      <c r="B1910">
        <v>1162</v>
      </c>
      <c r="C1910" s="1">
        <v>43533</v>
      </c>
      <c r="D1910">
        <v>3</v>
      </c>
      <c r="E1910">
        <v>12.4</v>
      </c>
      <c r="F1910">
        <v>661</v>
      </c>
      <c r="G1910">
        <v>3107</v>
      </c>
      <c r="H1910" t="s">
        <v>22</v>
      </c>
      <c r="I1910">
        <f t="shared" si="29"/>
        <v>1.7579425113464449</v>
      </c>
    </row>
    <row r="1911" spans="1:9" x14ac:dyDescent="0.3">
      <c r="A1911" t="s">
        <v>140</v>
      </c>
      <c r="B1911">
        <v>1269</v>
      </c>
      <c r="C1911" s="1">
        <v>43533</v>
      </c>
      <c r="D1911">
        <v>4</v>
      </c>
      <c r="E1911">
        <v>12.4</v>
      </c>
      <c r="F1911">
        <v>744</v>
      </c>
      <c r="G1911">
        <v>3107</v>
      </c>
      <c r="H1911" t="s">
        <v>22</v>
      </c>
      <c r="I1911">
        <f t="shared" si="29"/>
        <v>1.7056451612903225</v>
      </c>
    </row>
    <row r="1912" spans="1:9" x14ac:dyDescent="0.3">
      <c r="A1912" t="s">
        <v>140</v>
      </c>
      <c r="B1912">
        <v>1360</v>
      </c>
      <c r="C1912" s="1">
        <v>43526</v>
      </c>
      <c r="D1912">
        <v>5</v>
      </c>
      <c r="E1912">
        <v>12.4</v>
      </c>
      <c r="F1912">
        <v>825</v>
      </c>
      <c r="G1912">
        <v>3107</v>
      </c>
      <c r="H1912" t="s">
        <v>22</v>
      </c>
      <c r="I1912">
        <f t="shared" si="29"/>
        <v>1.6484848484848484</v>
      </c>
    </row>
    <row r="1913" spans="1:9" x14ac:dyDescent="0.3">
      <c r="A1913" t="s">
        <v>140</v>
      </c>
      <c r="B1913">
        <v>1091</v>
      </c>
      <c r="C1913" s="1">
        <v>43533</v>
      </c>
      <c r="D1913">
        <v>3</v>
      </c>
      <c r="E1913">
        <v>12.4</v>
      </c>
      <c r="F1913">
        <v>676</v>
      </c>
      <c r="G1913">
        <v>3107</v>
      </c>
      <c r="H1913" t="s">
        <v>22</v>
      </c>
      <c r="I1913">
        <f t="shared" si="29"/>
        <v>1.613905325443787</v>
      </c>
    </row>
    <row r="1914" spans="1:9" x14ac:dyDescent="0.3">
      <c r="A1914" t="s">
        <v>140</v>
      </c>
      <c r="B1914">
        <v>1037</v>
      </c>
      <c r="C1914" s="1">
        <v>43526</v>
      </c>
      <c r="D1914">
        <v>4</v>
      </c>
      <c r="E1914">
        <v>12.4</v>
      </c>
      <c r="F1914">
        <v>689</v>
      </c>
      <c r="G1914">
        <v>3107</v>
      </c>
      <c r="H1914" t="s">
        <v>22</v>
      </c>
      <c r="I1914">
        <f t="shared" si="29"/>
        <v>1.5050798258345428</v>
      </c>
    </row>
    <row r="1915" spans="1:9" x14ac:dyDescent="0.3">
      <c r="A1915" t="s">
        <v>140</v>
      </c>
      <c r="B1915">
        <v>1158</v>
      </c>
      <c r="C1915" s="1">
        <v>43512</v>
      </c>
      <c r="D1915">
        <v>4</v>
      </c>
      <c r="E1915">
        <v>12.4</v>
      </c>
      <c r="F1915">
        <v>783</v>
      </c>
      <c r="G1915">
        <v>3107</v>
      </c>
      <c r="H1915" t="s">
        <v>22</v>
      </c>
      <c r="I1915">
        <f t="shared" si="29"/>
        <v>1.4789272030651341</v>
      </c>
    </row>
    <row r="1916" spans="1:9" x14ac:dyDescent="0.3">
      <c r="A1916" t="s">
        <v>140</v>
      </c>
      <c r="B1916">
        <v>1310</v>
      </c>
      <c r="C1916" s="1">
        <v>43533</v>
      </c>
      <c r="D1916">
        <v>3</v>
      </c>
      <c r="E1916">
        <v>12.4</v>
      </c>
      <c r="F1916">
        <v>948</v>
      </c>
      <c r="G1916">
        <v>3107</v>
      </c>
      <c r="H1916" t="s">
        <v>22</v>
      </c>
      <c r="I1916">
        <f t="shared" si="29"/>
        <v>1.3818565400843883</v>
      </c>
    </row>
    <row r="1917" spans="1:9" x14ac:dyDescent="0.3">
      <c r="A1917" t="s">
        <v>141</v>
      </c>
      <c r="B1917">
        <v>801</v>
      </c>
      <c r="C1917" s="1">
        <v>43519</v>
      </c>
      <c r="D1917">
        <v>3</v>
      </c>
      <c r="E1917">
        <v>15.3</v>
      </c>
      <c r="F1917">
        <v>584</v>
      </c>
      <c r="G1917">
        <v>3074</v>
      </c>
      <c r="H1917" t="s">
        <v>34</v>
      </c>
      <c r="I1917">
        <f t="shared" si="29"/>
        <v>1.3715753424657535</v>
      </c>
    </row>
    <row r="1918" spans="1:9" x14ac:dyDescent="0.3">
      <c r="A1918" t="s">
        <v>141</v>
      </c>
      <c r="B1918">
        <v>895</v>
      </c>
      <c r="C1918" s="1">
        <v>43526</v>
      </c>
      <c r="D1918">
        <v>4</v>
      </c>
      <c r="E1918">
        <v>15.3</v>
      </c>
      <c r="F1918">
        <v>656</v>
      </c>
      <c r="G1918">
        <v>3074</v>
      </c>
      <c r="H1918" t="s">
        <v>34</v>
      </c>
      <c r="I1918">
        <f t="shared" si="29"/>
        <v>1.3643292682926829</v>
      </c>
    </row>
    <row r="1919" spans="1:9" x14ac:dyDescent="0.3">
      <c r="A1919" t="s">
        <v>141</v>
      </c>
      <c r="B1919">
        <v>865</v>
      </c>
      <c r="C1919" s="1">
        <v>43477</v>
      </c>
      <c r="D1919">
        <v>3</v>
      </c>
      <c r="E1919">
        <v>15.3</v>
      </c>
      <c r="F1919">
        <v>665</v>
      </c>
      <c r="G1919">
        <v>3074</v>
      </c>
      <c r="H1919" t="s">
        <v>34</v>
      </c>
      <c r="I1919">
        <f t="shared" si="29"/>
        <v>1.3007518796992481</v>
      </c>
    </row>
    <row r="1920" spans="1:9" x14ac:dyDescent="0.3">
      <c r="A1920" t="s">
        <v>141</v>
      </c>
      <c r="B1920">
        <v>926</v>
      </c>
      <c r="C1920" s="1">
        <v>43547</v>
      </c>
      <c r="D1920">
        <v>3</v>
      </c>
      <c r="E1920">
        <v>15.3</v>
      </c>
      <c r="F1920">
        <v>717</v>
      </c>
      <c r="G1920">
        <v>3074</v>
      </c>
      <c r="H1920" t="s">
        <v>34</v>
      </c>
      <c r="I1920">
        <f t="shared" si="29"/>
        <v>1.2914923291492328</v>
      </c>
    </row>
    <row r="1921" spans="1:9" x14ac:dyDescent="0.3">
      <c r="A1921" t="s">
        <v>141</v>
      </c>
      <c r="B1921">
        <v>674</v>
      </c>
      <c r="C1921" s="1">
        <v>43547</v>
      </c>
      <c r="D1921">
        <v>3</v>
      </c>
      <c r="E1921">
        <v>15.3</v>
      </c>
      <c r="F1921">
        <v>543</v>
      </c>
      <c r="G1921">
        <v>3074</v>
      </c>
      <c r="H1921" t="s">
        <v>34</v>
      </c>
      <c r="I1921">
        <f t="shared" si="29"/>
        <v>1.2412523020257826</v>
      </c>
    </row>
    <row r="1922" spans="1:9" x14ac:dyDescent="0.3">
      <c r="A1922" t="s">
        <v>141</v>
      </c>
      <c r="B1922">
        <v>647</v>
      </c>
      <c r="C1922" s="1">
        <v>43533</v>
      </c>
      <c r="D1922">
        <v>3</v>
      </c>
      <c r="E1922">
        <v>15.3</v>
      </c>
      <c r="F1922">
        <v>545</v>
      </c>
      <c r="G1922">
        <v>3074</v>
      </c>
      <c r="H1922" t="s">
        <v>34</v>
      </c>
      <c r="I1922">
        <f t="shared" ref="I1922:I1985" si="30">B1922/F1922</f>
        <v>1.1871559633027522</v>
      </c>
    </row>
    <row r="1923" spans="1:9" x14ac:dyDescent="0.3">
      <c r="A1923" t="s">
        <v>141</v>
      </c>
      <c r="B1923">
        <v>645</v>
      </c>
      <c r="C1923" s="1">
        <v>43547</v>
      </c>
      <c r="D1923">
        <v>3</v>
      </c>
      <c r="E1923">
        <v>15.3</v>
      </c>
      <c r="F1923">
        <v>556</v>
      </c>
      <c r="G1923">
        <v>3074</v>
      </c>
      <c r="H1923" t="s">
        <v>34</v>
      </c>
      <c r="I1923">
        <f t="shared" si="30"/>
        <v>1.1600719424460431</v>
      </c>
    </row>
    <row r="1924" spans="1:9" x14ac:dyDescent="0.3">
      <c r="A1924" t="s">
        <v>141</v>
      </c>
      <c r="B1924">
        <v>646</v>
      </c>
      <c r="C1924" s="1">
        <v>43526</v>
      </c>
      <c r="D1924">
        <v>4</v>
      </c>
      <c r="E1924">
        <v>15.3</v>
      </c>
      <c r="F1924">
        <v>568</v>
      </c>
      <c r="G1924">
        <v>3074</v>
      </c>
      <c r="H1924" t="s">
        <v>34</v>
      </c>
      <c r="I1924">
        <f t="shared" si="30"/>
        <v>1.1373239436619718</v>
      </c>
    </row>
    <row r="1925" spans="1:9" x14ac:dyDescent="0.3">
      <c r="A1925" t="s">
        <v>141</v>
      </c>
      <c r="B1925">
        <v>638</v>
      </c>
      <c r="C1925" s="1">
        <v>43526</v>
      </c>
      <c r="D1925">
        <v>3</v>
      </c>
      <c r="E1925">
        <v>15.3</v>
      </c>
      <c r="F1925">
        <v>572</v>
      </c>
      <c r="G1925">
        <v>3074</v>
      </c>
      <c r="H1925" t="s">
        <v>34</v>
      </c>
      <c r="I1925">
        <f t="shared" si="30"/>
        <v>1.1153846153846154</v>
      </c>
    </row>
    <row r="1926" spans="1:9" x14ac:dyDescent="0.3">
      <c r="A1926" t="s">
        <v>141</v>
      </c>
      <c r="B1926">
        <v>679</v>
      </c>
      <c r="C1926" s="1">
        <v>43547</v>
      </c>
      <c r="D1926">
        <v>3</v>
      </c>
      <c r="E1926">
        <v>15.3</v>
      </c>
      <c r="F1926">
        <v>621</v>
      </c>
      <c r="G1926">
        <v>3074</v>
      </c>
      <c r="H1926" t="s">
        <v>34</v>
      </c>
      <c r="I1926">
        <f t="shared" si="30"/>
        <v>1.0933977455716586</v>
      </c>
    </row>
    <row r="1927" spans="1:9" x14ac:dyDescent="0.3">
      <c r="A1927" t="s">
        <v>141</v>
      </c>
      <c r="B1927">
        <v>600</v>
      </c>
      <c r="C1927" s="1">
        <v>43540</v>
      </c>
      <c r="D1927">
        <v>4</v>
      </c>
      <c r="E1927">
        <v>15.3</v>
      </c>
      <c r="F1927">
        <v>572</v>
      </c>
      <c r="G1927">
        <v>3074</v>
      </c>
      <c r="H1927" t="s">
        <v>34</v>
      </c>
      <c r="I1927">
        <f t="shared" si="30"/>
        <v>1.048951048951049</v>
      </c>
    </row>
    <row r="1928" spans="1:9" x14ac:dyDescent="0.3">
      <c r="A1928" t="s">
        <v>141</v>
      </c>
      <c r="B1928">
        <v>629</v>
      </c>
      <c r="C1928" s="1">
        <v>43526</v>
      </c>
      <c r="D1928">
        <v>3</v>
      </c>
      <c r="E1928">
        <v>15.3</v>
      </c>
      <c r="F1928">
        <v>618</v>
      </c>
      <c r="G1928">
        <v>3074</v>
      </c>
      <c r="H1928" t="s">
        <v>34</v>
      </c>
      <c r="I1928">
        <f t="shared" si="30"/>
        <v>1.0177993527508091</v>
      </c>
    </row>
    <row r="1929" spans="1:9" x14ac:dyDescent="0.3">
      <c r="A1929" t="s">
        <v>141</v>
      </c>
      <c r="B1929">
        <v>608</v>
      </c>
      <c r="C1929" s="1">
        <v>43512</v>
      </c>
      <c r="D1929">
        <v>4</v>
      </c>
      <c r="E1929">
        <v>15.3</v>
      </c>
      <c r="F1929">
        <v>599</v>
      </c>
      <c r="G1929">
        <v>3074</v>
      </c>
      <c r="H1929" t="s">
        <v>34</v>
      </c>
      <c r="I1929">
        <f t="shared" si="30"/>
        <v>1.015025041736227</v>
      </c>
    </row>
    <row r="1930" spans="1:9" x14ac:dyDescent="0.3">
      <c r="A1930" t="s">
        <v>142</v>
      </c>
      <c r="B1930">
        <v>1113</v>
      </c>
      <c r="C1930" s="1">
        <v>43526</v>
      </c>
      <c r="D1930">
        <v>2</v>
      </c>
      <c r="E1930">
        <v>7</v>
      </c>
      <c r="F1930">
        <v>198</v>
      </c>
      <c r="G1930">
        <v>3071</v>
      </c>
      <c r="H1930" t="s">
        <v>34</v>
      </c>
      <c r="I1930">
        <f t="shared" si="30"/>
        <v>5.6212121212121211</v>
      </c>
    </row>
    <row r="1931" spans="1:9" x14ac:dyDescent="0.3">
      <c r="A1931" t="s">
        <v>142</v>
      </c>
      <c r="B1931">
        <v>1486</v>
      </c>
      <c r="C1931" s="1">
        <v>43519</v>
      </c>
      <c r="D1931">
        <v>3</v>
      </c>
      <c r="E1931">
        <v>7</v>
      </c>
      <c r="F1931">
        <v>332</v>
      </c>
      <c r="G1931">
        <v>3071</v>
      </c>
      <c r="H1931" t="s">
        <v>34</v>
      </c>
      <c r="I1931">
        <f t="shared" si="30"/>
        <v>4.475903614457831</v>
      </c>
    </row>
    <row r="1932" spans="1:9" x14ac:dyDescent="0.3">
      <c r="A1932" t="s">
        <v>142</v>
      </c>
      <c r="B1932">
        <v>910</v>
      </c>
      <c r="C1932" s="1">
        <v>43519</v>
      </c>
      <c r="D1932">
        <v>2</v>
      </c>
      <c r="E1932">
        <v>7</v>
      </c>
      <c r="F1932">
        <v>204</v>
      </c>
      <c r="G1932">
        <v>3071</v>
      </c>
      <c r="H1932" t="s">
        <v>34</v>
      </c>
      <c r="I1932">
        <f t="shared" si="30"/>
        <v>4.4607843137254903</v>
      </c>
    </row>
    <row r="1933" spans="1:9" x14ac:dyDescent="0.3">
      <c r="A1933" t="s">
        <v>142</v>
      </c>
      <c r="B1933">
        <v>932</v>
      </c>
      <c r="C1933" s="1">
        <v>43477</v>
      </c>
      <c r="D1933">
        <v>3</v>
      </c>
      <c r="E1933">
        <v>7</v>
      </c>
      <c r="F1933">
        <v>209</v>
      </c>
      <c r="G1933">
        <v>3071</v>
      </c>
      <c r="H1933" t="s">
        <v>34</v>
      </c>
      <c r="I1933">
        <f t="shared" si="30"/>
        <v>4.4593301435406696</v>
      </c>
    </row>
    <row r="1934" spans="1:9" x14ac:dyDescent="0.3">
      <c r="A1934" t="s">
        <v>142</v>
      </c>
      <c r="B1934">
        <v>1404</v>
      </c>
      <c r="C1934" s="1">
        <v>43519</v>
      </c>
      <c r="D1934">
        <v>4</v>
      </c>
      <c r="E1934">
        <v>7</v>
      </c>
      <c r="F1934">
        <v>330</v>
      </c>
      <c r="G1934">
        <v>3071</v>
      </c>
      <c r="H1934" t="s">
        <v>34</v>
      </c>
      <c r="I1934">
        <f t="shared" si="30"/>
        <v>4.2545454545454549</v>
      </c>
    </row>
    <row r="1935" spans="1:9" x14ac:dyDescent="0.3">
      <c r="A1935" t="s">
        <v>142</v>
      </c>
      <c r="B1935">
        <v>825</v>
      </c>
      <c r="C1935" s="1">
        <v>43547</v>
      </c>
      <c r="D1935">
        <v>2</v>
      </c>
      <c r="E1935">
        <v>7</v>
      </c>
      <c r="F1935">
        <v>196</v>
      </c>
      <c r="G1935">
        <v>3071</v>
      </c>
      <c r="H1935" t="s">
        <v>34</v>
      </c>
      <c r="I1935">
        <f t="shared" si="30"/>
        <v>4.2091836734693882</v>
      </c>
    </row>
    <row r="1936" spans="1:9" x14ac:dyDescent="0.3">
      <c r="A1936" t="s">
        <v>142</v>
      </c>
      <c r="B1936">
        <v>1609</v>
      </c>
      <c r="C1936" s="1">
        <v>43526</v>
      </c>
      <c r="D1936">
        <v>3</v>
      </c>
      <c r="E1936">
        <v>7</v>
      </c>
      <c r="F1936">
        <v>387</v>
      </c>
      <c r="G1936">
        <v>3071</v>
      </c>
      <c r="H1936" t="s">
        <v>34</v>
      </c>
      <c r="I1936">
        <f t="shared" si="30"/>
        <v>4.1576227390180875</v>
      </c>
    </row>
    <row r="1937" spans="1:9" x14ac:dyDescent="0.3">
      <c r="A1937" t="s">
        <v>142</v>
      </c>
      <c r="B1937">
        <v>1209</v>
      </c>
      <c r="C1937" s="1">
        <v>43519</v>
      </c>
      <c r="D1937">
        <v>3</v>
      </c>
      <c r="E1937">
        <v>7</v>
      </c>
      <c r="F1937">
        <v>311</v>
      </c>
      <c r="G1937">
        <v>3071</v>
      </c>
      <c r="H1937" t="s">
        <v>34</v>
      </c>
      <c r="I1937">
        <f t="shared" si="30"/>
        <v>3.887459807073955</v>
      </c>
    </row>
    <row r="1938" spans="1:9" x14ac:dyDescent="0.3">
      <c r="A1938" t="s">
        <v>142</v>
      </c>
      <c r="B1938">
        <v>1412</v>
      </c>
      <c r="C1938" s="1">
        <v>43533</v>
      </c>
      <c r="D1938">
        <v>3</v>
      </c>
      <c r="E1938">
        <v>7</v>
      </c>
      <c r="F1938">
        <v>380</v>
      </c>
      <c r="G1938">
        <v>3071</v>
      </c>
      <c r="H1938" t="s">
        <v>34</v>
      </c>
      <c r="I1938">
        <f t="shared" si="30"/>
        <v>3.7157894736842105</v>
      </c>
    </row>
    <row r="1939" spans="1:9" x14ac:dyDescent="0.3">
      <c r="A1939" t="s">
        <v>142</v>
      </c>
      <c r="B1939">
        <v>1195</v>
      </c>
      <c r="C1939" s="1">
        <v>43547</v>
      </c>
      <c r="D1939">
        <v>3</v>
      </c>
      <c r="E1939">
        <v>7</v>
      </c>
      <c r="F1939">
        <v>335</v>
      </c>
      <c r="G1939">
        <v>3071</v>
      </c>
      <c r="H1939" t="s">
        <v>34</v>
      </c>
      <c r="I1939">
        <f t="shared" si="30"/>
        <v>3.5671641791044775</v>
      </c>
    </row>
    <row r="1940" spans="1:9" x14ac:dyDescent="0.3">
      <c r="A1940" t="s">
        <v>142</v>
      </c>
      <c r="B1940">
        <v>1087</v>
      </c>
      <c r="C1940" s="1">
        <v>43533</v>
      </c>
      <c r="D1940">
        <v>2</v>
      </c>
      <c r="E1940">
        <v>7</v>
      </c>
      <c r="F1940">
        <v>306</v>
      </c>
      <c r="G1940">
        <v>3071</v>
      </c>
      <c r="H1940" t="s">
        <v>34</v>
      </c>
      <c r="I1940">
        <f t="shared" si="30"/>
        <v>3.5522875816993462</v>
      </c>
    </row>
    <row r="1941" spans="1:9" x14ac:dyDescent="0.3">
      <c r="A1941" t="s">
        <v>142</v>
      </c>
      <c r="B1941">
        <v>1196</v>
      </c>
      <c r="C1941" s="1">
        <v>43547</v>
      </c>
      <c r="D1941">
        <v>3</v>
      </c>
      <c r="E1941">
        <v>7</v>
      </c>
      <c r="F1941">
        <v>341</v>
      </c>
      <c r="G1941">
        <v>3071</v>
      </c>
      <c r="H1941" t="s">
        <v>34</v>
      </c>
      <c r="I1941">
        <f t="shared" si="30"/>
        <v>3.5073313782991202</v>
      </c>
    </row>
    <row r="1942" spans="1:9" x14ac:dyDescent="0.3">
      <c r="A1942" t="s">
        <v>142</v>
      </c>
      <c r="B1942">
        <v>1535</v>
      </c>
      <c r="C1942" s="1">
        <v>43547</v>
      </c>
      <c r="D1942">
        <v>3</v>
      </c>
      <c r="E1942">
        <v>7</v>
      </c>
      <c r="F1942">
        <v>463</v>
      </c>
      <c r="G1942">
        <v>3071</v>
      </c>
      <c r="H1942" t="s">
        <v>34</v>
      </c>
      <c r="I1942">
        <f t="shared" si="30"/>
        <v>3.3153347732181424</v>
      </c>
    </row>
    <row r="1943" spans="1:9" x14ac:dyDescent="0.3">
      <c r="A1943" t="s">
        <v>142</v>
      </c>
      <c r="B1943">
        <v>1971</v>
      </c>
      <c r="C1943" s="1">
        <v>43477</v>
      </c>
      <c r="D1943">
        <v>4</v>
      </c>
      <c r="E1943">
        <v>7</v>
      </c>
      <c r="F1943">
        <v>610</v>
      </c>
      <c r="G1943">
        <v>3071</v>
      </c>
      <c r="H1943" t="s">
        <v>34</v>
      </c>
      <c r="I1943">
        <f t="shared" si="30"/>
        <v>3.2311475409836063</v>
      </c>
    </row>
    <row r="1944" spans="1:9" x14ac:dyDescent="0.3">
      <c r="A1944" t="s">
        <v>142</v>
      </c>
      <c r="B1944">
        <v>1208</v>
      </c>
      <c r="C1944" s="1">
        <v>43526</v>
      </c>
      <c r="D1944">
        <v>3</v>
      </c>
      <c r="E1944">
        <v>7</v>
      </c>
      <c r="F1944">
        <v>405</v>
      </c>
      <c r="G1944">
        <v>3071</v>
      </c>
      <c r="H1944" t="s">
        <v>34</v>
      </c>
      <c r="I1944">
        <f t="shared" si="30"/>
        <v>2.9827160493827161</v>
      </c>
    </row>
    <row r="1945" spans="1:9" x14ac:dyDescent="0.3">
      <c r="A1945" t="s">
        <v>142</v>
      </c>
      <c r="B1945">
        <v>1439</v>
      </c>
      <c r="C1945" s="1">
        <v>43533</v>
      </c>
      <c r="D1945">
        <v>3</v>
      </c>
      <c r="E1945">
        <v>7</v>
      </c>
      <c r="F1945">
        <v>486</v>
      </c>
      <c r="G1945">
        <v>3071</v>
      </c>
      <c r="H1945" t="s">
        <v>34</v>
      </c>
      <c r="I1945">
        <f t="shared" si="30"/>
        <v>2.9609053497942388</v>
      </c>
    </row>
    <row r="1946" spans="1:9" x14ac:dyDescent="0.3">
      <c r="A1946" t="s">
        <v>142</v>
      </c>
      <c r="B1946">
        <v>1005</v>
      </c>
      <c r="C1946" s="1">
        <v>43526</v>
      </c>
      <c r="D1946">
        <v>3</v>
      </c>
      <c r="E1946">
        <v>7</v>
      </c>
      <c r="F1946">
        <v>364</v>
      </c>
      <c r="G1946">
        <v>3071</v>
      </c>
      <c r="H1946" t="s">
        <v>34</v>
      </c>
      <c r="I1946">
        <f t="shared" si="30"/>
        <v>2.7609890109890109</v>
      </c>
    </row>
    <row r="1947" spans="1:9" x14ac:dyDescent="0.3">
      <c r="A1947" t="s">
        <v>142</v>
      </c>
      <c r="B1947">
        <v>997</v>
      </c>
      <c r="C1947" s="1">
        <v>43533</v>
      </c>
      <c r="D1947">
        <v>3</v>
      </c>
      <c r="E1947">
        <v>7</v>
      </c>
      <c r="F1947">
        <v>377</v>
      </c>
      <c r="G1947">
        <v>3071</v>
      </c>
      <c r="H1947" t="s">
        <v>34</v>
      </c>
      <c r="I1947">
        <f t="shared" si="30"/>
        <v>2.6445623342175066</v>
      </c>
    </row>
    <row r="1948" spans="1:9" x14ac:dyDescent="0.3">
      <c r="A1948" t="s">
        <v>142</v>
      </c>
      <c r="B1948">
        <v>1197</v>
      </c>
      <c r="C1948" s="1">
        <v>43533</v>
      </c>
      <c r="D1948">
        <v>3</v>
      </c>
      <c r="E1948">
        <v>7</v>
      </c>
      <c r="F1948">
        <v>473</v>
      </c>
      <c r="G1948">
        <v>3071</v>
      </c>
      <c r="H1948" t="s">
        <v>34</v>
      </c>
      <c r="I1948">
        <f t="shared" si="30"/>
        <v>2.5306553911205074</v>
      </c>
    </row>
    <row r="1949" spans="1:9" x14ac:dyDescent="0.3">
      <c r="A1949" t="s">
        <v>142</v>
      </c>
      <c r="B1949">
        <v>1462</v>
      </c>
      <c r="C1949" s="1">
        <v>43477</v>
      </c>
      <c r="D1949">
        <v>3</v>
      </c>
      <c r="E1949">
        <v>7</v>
      </c>
      <c r="F1949">
        <v>584</v>
      </c>
      <c r="G1949">
        <v>3071</v>
      </c>
      <c r="H1949" t="s">
        <v>34</v>
      </c>
      <c r="I1949">
        <f t="shared" si="30"/>
        <v>2.5034246575342465</v>
      </c>
    </row>
    <row r="1950" spans="1:9" x14ac:dyDescent="0.3">
      <c r="A1950" t="s">
        <v>142</v>
      </c>
      <c r="B1950">
        <v>1858</v>
      </c>
      <c r="C1950" s="1">
        <v>43512</v>
      </c>
      <c r="D1950">
        <v>4</v>
      </c>
      <c r="E1950">
        <v>7</v>
      </c>
      <c r="F1950">
        <v>763</v>
      </c>
      <c r="G1950">
        <v>3071</v>
      </c>
      <c r="H1950" t="s">
        <v>34</v>
      </c>
      <c r="I1950">
        <f t="shared" si="30"/>
        <v>2.4351245085190039</v>
      </c>
    </row>
    <row r="1951" spans="1:9" x14ac:dyDescent="0.3">
      <c r="A1951" t="s">
        <v>142</v>
      </c>
      <c r="B1951">
        <v>1150</v>
      </c>
      <c r="C1951" s="1">
        <v>43533</v>
      </c>
      <c r="D1951">
        <v>3</v>
      </c>
      <c r="E1951">
        <v>7</v>
      </c>
      <c r="F1951">
        <v>495</v>
      </c>
      <c r="G1951">
        <v>3071</v>
      </c>
      <c r="H1951" t="s">
        <v>34</v>
      </c>
      <c r="I1951">
        <f t="shared" si="30"/>
        <v>2.3232323232323231</v>
      </c>
    </row>
    <row r="1952" spans="1:9" x14ac:dyDescent="0.3">
      <c r="A1952" t="s">
        <v>284</v>
      </c>
      <c r="B1952">
        <v>2304</v>
      </c>
      <c r="C1952" s="1">
        <v>43547</v>
      </c>
      <c r="D1952">
        <v>3</v>
      </c>
      <c r="E1952">
        <v>4.0999999999999996</v>
      </c>
      <c r="F1952">
        <v>239</v>
      </c>
      <c r="G1952">
        <v>3142</v>
      </c>
      <c r="H1952" t="s">
        <v>15</v>
      </c>
      <c r="I1952">
        <f t="shared" si="30"/>
        <v>9.6401673640167367</v>
      </c>
    </row>
    <row r="1953" spans="1:9" x14ac:dyDescent="0.3">
      <c r="A1953" t="s">
        <v>284</v>
      </c>
      <c r="B1953">
        <v>4808</v>
      </c>
      <c r="C1953" s="1">
        <v>43547</v>
      </c>
      <c r="D1953">
        <v>4</v>
      </c>
      <c r="E1953">
        <v>4.0999999999999996</v>
      </c>
      <c r="F1953">
        <v>861</v>
      </c>
      <c r="G1953">
        <v>3142</v>
      </c>
      <c r="H1953" t="s">
        <v>15</v>
      </c>
      <c r="I1953">
        <f t="shared" si="30"/>
        <v>5.5842044134727065</v>
      </c>
    </row>
    <row r="1954" spans="1:9" x14ac:dyDescent="0.3">
      <c r="A1954" t="s">
        <v>285</v>
      </c>
      <c r="B1954">
        <v>1110</v>
      </c>
      <c r="C1954" s="1">
        <v>43547</v>
      </c>
      <c r="D1954">
        <v>2</v>
      </c>
      <c r="E1954">
        <v>4.3</v>
      </c>
      <c r="F1954">
        <v>339</v>
      </c>
      <c r="G1954">
        <v>3032</v>
      </c>
      <c r="H1954" t="s">
        <v>9</v>
      </c>
      <c r="I1954">
        <f t="shared" si="30"/>
        <v>3.2743362831858409</v>
      </c>
    </row>
    <row r="1955" spans="1:9" x14ac:dyDescent="0.3">
      <c r="A1955" t="s">
        <v>285</v>
      </c>
      <c r="B1955">
        <v>977</v>
      </c>
      <c r="C1955" s="1">
        <v>43547</v>
      </c>
      <c r="D1955">
        <v>2</v>
      </c>
      <c r="E1955">
        <v>4.3</v>
      </c>
      <c r="F1955">
        <v>343</v>
      </c>
      <c r="G1955">
        <v>3032</v>
      </c>
      <c r="H1955" t="s">
        <v>9</v>
      </c>
      <c r="I1955">
        <f t="shared" si="30"/>
        <v>2.8483965014577262</v>
      </c>
    </row>
    <row r="1956" spans="1:9" x14ac:dyDescent="0.3">
      <c r="A1956" t="s">
        <v>285</v>
      </c>
      <c r="B1956">
        <v>1459</v>
      </c>
      <c r="C1956" s="1">
        <v>43547</v>
      </c>
      <c r="D1956">
        <v>4</v>
      </c>
      <c r="E1956">
        <v>4.3</v>
      </c>
      <c r="F1956">
        <v>656</v>
      </c>
      <c r="G1956">
        <v>3032</v>
      </c>
      <c r="H1956" t="s">
        <v>9</v>
      </c>
      <c r="I1956">
        <f t="shared" si="30"/>
        <v>2.2240853658536586</v>
      </c>
    </row>
    <row r="1957" spans="1:9" x14ac:dyDescent="0.3">
      <c r="A1957" t="s">
        <v>192</v>
      </c>
      <c r="B1957">
        <v>622</v>
      </c>
      <c r="C1957" s="1">
        <v>43512</v>
      </c>
      <c r="D1957">
        <v>4</v>
      </c>
      <c r="E1957">
        <v>18.399999999999999</v>
      </c>
      <c r="F1957">
        <v>355</v>
      </c>
      <c r="G1957">
        <v>3029</v>
      </c>
      <c r="H1957" t="s">
        <v>9</v>
      </c>
      <c r="I1957">
        <f t="shared" si="30"/>
        <v>1.7521126760563381</v>
      </c>
    </row>
    <row r="1958" spans="1:9" x14ac:dyDescent="0.3">
      <c r="A1958" t="s">
        <v>192</v>
      </c>
      <c r="B1958">
        <v>616</v>
      </c>
      <c r="C1958" s="1">
        <v>43512</v>
      </c>
      <c r="D1958">
        <v>4</v>
      </c>
      <c r="E1958">
        <v>18.399999999999999</v>
      </c>
      <c r="F1958">
        <v>357</v>
      </c>
      <c r="G1958">
        <v>3029</v>
      </c>
      <c r="H1958" t="s">
        <v>9</v>
      </c>
      <c r="I1958">
        <f t="shared" si="30"/>
        <v>1.7254901960784315</v>
      </c>
    </row>
    <row r="1959" spans="1:9" x14ac:dyDescent="0.3">
      <c r="A1959" t="s">
        <v>192</v>
      </c>
      <c r="B1959">
        <v>578</v>
      </c>
      <c r="C1959" s="1">
        <v>43519</v>
      </c>
      <c r="D1959">
        <v>3</v>
      </c>
      <c r="E1959">
        <v>18.399999999999999</v>
      </c>
      <c r="F1959">
        <v>471</v>
      </c>
      <c r="G1959">
        <v>3029</v>
      </c>
      <c r="H1959" t="s">
        <v>9</v>
      </c>
      <c r="I1959">
        <f t="shared" si="30"/>
        <v>1.227176220806794</v>
      </c>
    </row>
    <row r="1960" spans="1:9" x14ac:dyDescent="0.3">
      <c r="A1960" t="s">
        <v>192</v>
      </c>
      <c r="B1960">
        <v>619</v>
      </c>
      <c r="C1960" s="1">
        <v>43512</v>
      </c>
      <c r="D1960">
        <v>4</v>
      </c>
      <c r="E1960">
        <v>18.399999999999999</v>
      </c>
      <c r="F1960">
        <v>539</v>
      </c>
      <c r="G1960">
        <v>3029</v>
      </c>
      <c r="H1960" t="s">
        <v>9</v>
      </c>
      <c r="I1960">
        <f t="shared" si="30"/>
        <v>1.1484230055658626</v>
      </c>
    </row>
    <row r="1961" spans="1:9" x14ac:dyDescent="0.3">
      <c r="A1961" t="s">
        <v>192</v>
      </c>
      <c r="B1961">
        <v>565</v>
      </c>
      <c r="C1961" s="1">
        <v>43512</v>
      </c>
      <c r="D1961">
        <v>3</v>
      </c>
      <c r="E1961">
        <v>18.399999999999999</v>
      </c>
      <c r="F1961">
        <v>585</v>
      </c>
      <c r="G1961">
        <v>3029</v>
      </c>
      <c r="H1961" t="s">
        <v>9</v>
      </c>
      <c r="I1961">
        <f t="shared" si="30"/>
        <v>0.96581196581196582</v>
      </c>
    </row>
    <row r="1962" spans="1:9" x14ac:dyDescent="0.3">
      <c r="A1962" t="s">
        <v>193</v>
      </c>
      <c r="B1962">
        <v>688</v>
      </c>
      <c r="C1962" s="1">
        <v>43512</v>
      </c>
      <c r="D1962">
        <v>4</v>
      </c>
      <c r="E1962">
        <v>12.9</v>
      </c>
      <c r="F1962">
        <v>566</v>
      </c>
      <c r="G1962">
        <v>3043</v>
      </c>
      <c r="H1962" t="s">
        <v>9</v>
      </c>
      <c r="I1962">
        <f t="shared" si="30"/>
        <v>1.215547703180212</v>
      </c>
    </row>
    <row r="1963" spans="1:9" x14ac:dyDescent="0.3">
      <c r="A1963" t="s">
        <v>194</v>
      </c>
      <c r="B1963">
        <v>1083</v>
      </c>
      <c r="C1963" s="1">
        <v>43512</v>
      </c>
      <c r="D1963">
        <v>5</v>
      </c>
      <c r="E1963">
        <v>29.3</v>
      </c>
      <c r="F1963">
        <v>2002</v>
      </c>
      <c r="G1963">
        <v>3158</v>
      </c>
      <c r="H1963" t="s">
        <v>25</v>
      </c>
      <c r="I1963">
        <f t="shared" si="30"/>
        <v>0.5409590409590409</v>
      </c>
    </row>
    <row r="1964" spans="1:9" x14ac:dyDescent="0.3">
      <c r="A1964" t="s">
        <v>266</v>
      </c>
      <c r="B1964">
        <v>1481</v>
      </c>
      <c r="C1964" s="1">
        <v>43519</v>
      </c>
      <c r="D1964">
        <v>4</v>
      </c>
      <c r="E1964">
        <v>17.2</v>
      </c>
      <c r="F1964">
        <v>853</v>
      </c>
      <c r="G1964">
        <v>3133</v>
      </c>
      <c r="H1964" t="s">
        <v>22</v>
      </c>
      <c r="I1964">
        <f t="shared" si="30"/>
        <v>1.7362250879249708</v>
      </c>
    </row>
    <row r="1965" spans="1:9" x14ac:dyDescent="0.3">
      <c r="A1965" t="s">
        <v>266</v>
      </c>
      <c r="B1965">
        <v>1021</v>
      </c>
      <c r="C1965" s="1">
        <v>43547</v>
      </c>
      <c r="D1965">
        <v>4</v>
      </c>
      <c r="E1965">
        <v>17.2</v>
      </c>
      <c r="F1965">
        <v>625</v>
      </c>
      <c r="G1965">
        <v>3133</v>
      </c>
      <c r="H1965" t="s">
        <v>22</v>
      </c>
      <c r="I1965">
        <f t="shared" si="30"/>
        <v>1.6335999999999999</v>
      </c>
    </row>
    <row r="1966" spans="1:9" x14ac:dyDescent="0.3">
      <c r="A1966" t="s">
        <v>266</v>
      </c>
      <c r="B1966">
        <v>919</v>
      </c>
      <c r="C1966" s="1">
        <v>43519</v>
      </c>
      <c r="D1966">
        <v>3</v>
      </c>
      <c r="E1966">
        <v>17.2</v>
      </c>
      <c r="F1966">
        <v>602</v>
      </c>
      <c r="G1966">
        <v>3133</v>
      </c>
      <c r="H1966" t="s">
        <v>22</v>
      </c>
      <c r="I1966">
        <f t="shared" si="30"/>
        <v>1.5265780730897009</v>
      </c>
    </row>
    <row r="1967" spans="1:9" x14ac:dyDescent="0.3">
      <c r="A1967" t="s">
        <v>266</v>
      </c>
      <c r="B1967">
        <v>1155</v>
      </c>
      <c r="C1967" s="1">
        <v>43547</v>
      </c>
      <c r="D1967">
        <v>4</v>
      </c>
      <c r="E1967">
        <v>17.2</v>
      </c>
      <c r="F1967">
        <v>781</v>
      </c>
      <c r="G1967">
        <v>3133</v>
      </c>
      <c r="H1967" t="s">
        <v>22</v>
      </c>
      <c r="I1967">
        <f t="shared" si="30"/>
        <v>1.4788732394366197</v>
      </c>
    </row>
    <row r="1968" spans="1:9" x14ac:dyDescent="0.3">
      <c r="A1968" t="s">
        <v>266</v>
      </c>
      <c r="B1968">
        <v>909</v>
      </c>
      <c r="C1968" s="1">
        <v>43526</v>
      </c>
      <c r="D1968">
        <v>4</v>
      </c>
      <c r="E1968">
        <v>17.2</v>
      </c>
      <c r="F1968">
        <v>643</v>
      </c>
      <c r="G1968">
        <v>3133</v>
      </c>
      <c r="H1968" t="s">
        <v>22</v>
      </c>
      <c r="I1968">
        <f t="shared" si="30"/>
        <v>1.4136858475894245</v>
      </c>
    </row>
    <row r="1969" spans="1:9" x14ac:dyDescent="0.3">
      <c r="A1969" t="s">
        <v>239</v>
      </c>
      <c r="B1969">
        <v>947</v>
      </c>
      <c r="C1969" s="1">
        <v>43547</v>
      </c>
      <c r="D1969">
        <v>3</v>
      </c>
      <c r="E1969">
        <v>17.2</v>
      </c>
      <c r="F1969">
        <v>454</v>
      </c>
      <c r="G1969">
        <v>3133</v>
      </c>
      <c r="H1969" t="s">
        <v>22</v>
      </c>
      <c r="I1969">
        <f t="shared" si="30"/>
        <v>2.0859030837004404</v>
      </c>
    </row>
    <row r="1970" spans="1:9" x14ac:dyDescent="0.3">
      <c r="A1970" t="s">
        <v>239</v>
      </c>
      <c r="B1970">
        <v>1190</v>
      </c>
      <c r="C1970" s="1">
        <v>43533</v>
      </c>
      <c r="D1970">
        <v>5</v>
      </c>
      <c r="E1970">
        <v>17.2</v>
      </c>
      <c r="F1970">
        <v>666</v>
      </c>
      <c r="G1970">
        <v>3133</v>
      </c>
      <c r="H1970" t="s">
        <v>22</v>
      </c>
      <c r="I1970">
        <f t="shared" si="30"/>
        <v>1.7867867867867868</v>
      </c>
    </row>
    <row r="1971" spans="1:9" x14ac:dyDescent="0.3">
      <c r="A1971" t="s">
        <v>239</v>
      </c>
      <c r="B1971">
        <v>1132</v>
      </c>
      <c r="C1971" s="1">
        <v>43547</v>
      </c>
      <c r="D1971">
        <v>3</v>
      </c>
      <c r="E1971">
        <v>17.2</v>
      </c>
      <c r="F1971">
        <v>657</v>
      </c>
      <c r="G1971">
        <v>3133</v>
      </c>
      <c r="H1971" t="s">
        <v>22</v>
      </c>
      <c r="I1971">
        <f t="shared" si="30"/>
        <v>1.7229832572298325</v>
      </c>
    </row>
    <row r="1972" spans="1:9" x14ac:dyDescent="0.3">
      <c r="A1972" t="s">
        <v>239</v>
      </c>
      <c r="B1972">
        <v>1311</v>
      </c>
      <c r="C1972" s="1">
        <v>43533</v>
      </c>
      <c r="D1972">
        <v>4</v>
      </c>
      <c r="E1972">
        <v>17.2</v>
      </c>
      <c r="F1972">
        <v>855</v>
      </c>
      <c r="G1972">
        <v>3133</v>
      </c>
      <c r="H1972" t="s">
        <v>22</v>
      </c>
      <c r="I1972">
        <f t="shared" si="30"/>
        <v>1.5333333333333334</v>
      </c>
    </row>
    <row r="1973" spans="1:9" x14ac:dyDescent="0.3">
      <c r="A1973" t="s">
        <v>239</v>
      </c>
      <c r="B1973">
        <v>1179</v>
      </c>
      <c r="C1973" s="1">
        <v>43526</v>
      </c>
      <c r="D1973">
        <v>3</v>
      </c>
      <c r="E1973">
        <v>17.2</v>
      </c>
      <c r="F1973">
        <v>845</v>
      </c>
      <c r="G1973">
        <v>3133</v>
      </c>
      <c r="H1973" t="s">
        <v>22</v>
      </c>
      <c r="I1973">
        <f t="shared" si="30"/>
        <v>1.3952662721893492</v>
      </c>
    </row>
    <row r="1974" spans="1:9" x14ac:dyDescent="0.3">
      <c r="A1974" t="s">
        <v>143</v>
      </c>
      <c r="B1974">
        <v>1201</v>
      </c>
      <c r="C1974" s="1">
        <v>43519</v>
      </c>
      <c r="D1974">
        <v>4</v>
      </c>
      <c r="E1974">
        <v>8.9</v>
      </c>
      <c r="F1974">
        <v>561</v>
      </c>
      <c r="G1974">
        <v>3084</v>
      </c>
      <c r="H1974" t="s">
        <v>22</v>
      </c>
      <c r="I1974">
        <f t="shared" si="30"/>
        <v>2.1408199643493759</v>
      </c>
    </row>
    <row r="1975" spans="1:9" x14ac:dyDescent="0.3">
      <c r="A1975" t="s">
        <v>143</v>
      </c>
      <c r="B1975">
        <v>1153</v>
      </c>
      <c r="C1975" s="1">
        <v>43547</v>
      </c>
      <c r="D1975">
        <v>4</v>
      </c>
      <c r="E1975">
        <v>8.9</v>
      </c>
      <c r="F1975">
        <v>599</v>
      </c>
      <c r="G1975">
        <v>3084</v>
      </c>
      <c r="H1975" t="s">
        <v>22</v>
      </c>
      <c r="I1975">
        <f t="shared" si="30"/>
        <v>1.9248747913188649</v>
      </c>
    </row>
    <row r="1976" spans="1:9" x14ac:dyDescent="0.3">
      <c r="A1976" t="s">
        <v>143</v>
      </c>
      <c r="B1976">
        <v>1150</v>
      </c>
      <c r="C1976" s="1">
        <v>43477</v>
      </c>
      <c r="D1976">
        <v>4</v>
      </c>
      <c r="E1976">
        <v>8.9</v>
      </c>
      <c r="F1976">
        <v>601</v>
      </c>
      <c r="G1976">
        <v>3084</v>
      </c>
      <c r="H1976" t="s">
        <v>22</v>
      </c>
      <c r="I1976">
        <f t="shared" si="30"/>
        <v>1.9134775374376041</v>
      </c>
    </row>
    <row r="1977" spans="1:9" x14ac:dyDescent="0.3">
      <c r="A1977" t="s">
        <v>143</v>
      </c>
      <c r="B1977">
        <v>1057</v>
      </c>
      <c r="C1977" s="1">
        <v>43526</v>
      </c>
      <c r="D1977">
        <v>5</v>
      </c>
      <c r="E1977">
        <v>8.9</v>
      </c>
      <c r="F1977">
        <v>584</v>
      </c>
      <c r="G1977">
        <v>3084</v>
      </c>
      <c r="H1977" t="s">
        <v>22</v>
      </c>
      <c r="I1977">
        <f t="shared" si="30"/>
        <v>1.8099315068493151</v>
      </c>
    </row>
    <row r="1978" spans="1:9" x14ac:dyDescent="0.3">
      <c r="A1978" t="s">
        <v>143</v>
      </c>
      <c r="B1978">
        <v>1260</v>
      </c>
      <c r="C1978" s="1">
        <v>43519</v>
      </c>
      <c r="D1978">
        <v>4</v>
      </c>
      <c r="E1978">
        <v>8.9</v>
      </c>
      <c r="F1978">
        <v>711</v>
      </c>
      <c r="G1978">
        <v>3084</v>
      </c>
      <c r="H1978" t="s">
        <v>22</v>
      </c>
      <c r="I1978">
        <f t="shared" si="30"/>
        <v>1.7721518987341771</v>
      </c>
    </row>
    <row r="1979" spans="1:9" x14ac:dyDescent="0.3">
      <c r="A1979" t="s">
        <v>143</v>
      </c>
      <c r="B1979">
        <v>910</v>
      </c>
      <c r="C1979" s="1">
        <v>43526</v>
      </c>
      <c r="D1979">
        <v>3</v>
      </c>
      <c r="E1979">
        <v>8.9</v>
      </c>
      <c r="F1979">
        <v>714</v>
      </c>
      <c r="G1979">
        <v>3084</v>
      </c>
      <c r="H1979" t="s">
        <v>22</v>
      </c>
      <c r="I1979">
        <f t="shared" si="30"/>
        <v>1.2745098039215685</v>
      </c>
    </row>
    <row r="1980" spans="1:9" x14ac:dyDescent="0.3">
      <c r="A1980" t="s">
        <v>144</v>
      </c>
      <c r="B1980">
        <v>574</v>
      </c>
      <c r="C1980" s="1">
        <v>43526</v>
      </c>
      <c r="D1980">
        <v>4</v>
      </c>
      <c r="E1980">
        <v>44.2</v>
      </c>
      <c r="F1980">
        <v>734</v>
      </c>
      <c r="G1980">
        <v>3756</v>
      </c>
      <c r="H1980" t="s">
        <v>54</v>
      </c>
      <c r="I1980">
        <f t="shared" si="30"/>
        <v>0.78201634877384196</v>
      </c>
    </row>
    <row r="1981" spans="1:9" x14ac:dyDescent="0.3">
      <c r="A1981" t="s">
        <v>144</v>
      </c>
      <c r="B1981">
        <v>565</v>
      </c>
      <c r="C1981" s="1">
        <v>43519</v>
      </c>
      <c r="D1981">
        <v>4</v>
      </c>
      <c r="E1981">
        <v>44.2</v>
      </c>
      <c r="F1981">
        <v>760</v>
      </c>
      <c r="G1981">
        <v>3756</v>
      </c>
      <c r="H1981" t="s">
        <v>54</v>
      </c>
      <c r="I1981">
        <f t="shared" si="30"/>
        <v>0.74342105263157898</v>
      </c>
    </row>
    <row r="1982" spans="1:9" x14ac:dyDescent="0.3">
      <c r="A1982" t="s">
        <v>144</v>
      </c>
      <c r="B1982">
        <v>435</v>
      </c>
      <c r="C1982" s="1">
        <v>43491</v>
      </c>
      <c r="D1982">
        <v>3</v>
      </c>
      <c r="E1982">
        <v>44.2</v>
      </c>
      <c r="F1982">
        <v>693</v>
      </c>
      <c r="G1982">
        <v>3756</v>
      </c>
      <c r="H1982" t="s">
        <v>54</v>
      </c>
      <c r="I1982">
        <f t="shared" si="30"/>
        <v>0.62770562770562766</v>
      </c>
    </row>
    <row r="1983" spans="1:9" x14ac:dyDescent="0.3">
      <c r="A1983" t="s">
        <v>144</v>
      </c>
      <c r="B1983">
        <v>596</v>
      </c>
      <c r="C1983" s="1">
        <v>43477</v>
      </c>
      <c r="D1983">
        <v>4</v>
      </c>
      <c r="E1983">
        <v>44.2</v>
      </c>
      <c r="F1983">
        <v>953</v>
      </c>
      <c r="G1983">
        <v>3756</v>
      </c>
      <c r="H1983" t="s">
        <v>54</v>
      </c>
      <c r="I1983">
        <f t="shared" si="30"/>
        <v>0.62539349422875135</v>
      </c>
    </row>
    <row r="1984" spans="1:9" x14ac:dyDescent="0.3">
      <c r="A1984" t="s">
        <v>240</v>
      </c>
      <c r="B1984">
        <v>1159</v>
      </c>
      <c r="C1984" s="1">
        <v>43533</v>
      </c>
      <c r="D1984">
        <v>4</v>
      </c>
      <c r="E1984">
        <v>35.200000000000003</v>
      </c>
      <c r="F1984">
        <v>40523</v>
      </c>
      <c r="G1984">
        <v>3139</v>
      </c>
      <c r="H1984" t="s">
        <v>25</v>
      </c>
      <c r="I1984">
        <f t="shared" si="30"/>
        <v>2.8601041383905436E-2</v>
      </c>
    </row>
    <row r="1985" spans="1:9" x14ac:dyDescent="0.3">
      <c r="A1985" t="s">
        <v>145</v>
      </c>
      <c r="B1985">
        <v>884</v>
      </c>
      <c r="C1985" s="1">
        <v>43533</v>
      </c>
      <c r="D1985">
        <v>5</v>
      </c>
      <c r="E1985">
        <v>14.7</v>
      </c>
      <c r="F1985">
        <v>553</v>
      </c>
      <c r="G1985">
        <v>3152</v>
      </c>
      <c r="H1985" t="s">
        <v>22</v>
      </c>
      <c r="I1985">
        <f t="shared" si="30"/>
        <v>1.5985533453887883</v>
      </c>
    </row>
    <row r="1986" spans="1:9" x14ac:dyDescent="0.3">
      <c r="A1986" t="s">
        <v>145</v>
      </c>
      <c r="B1986">
        <v>1019</v>
      </c>
      <c r="C1986" s="1">
        <v>43533</v>
      </c>
      <c r="D1986">
        <v>4</v>
      </c>
      <c r="E1986">
        <v>14.7</v>
      </c>
      <c r="F1986">
        <v>652</v>
      </c>
      <c r="G1986">
        <v>3152</v>
      </c>
      <c r="H1986" t="s">
        <v>22</v>
      </c>
      <c r="I1986">
        <f t="shared" ref="I1986:I2049" si="31">B1986/F1986</f>
        <v>1.5628834355828221</v>
      </c>
    </row>
    <row r="1987" spans="1:9" x14ac:dyDescent="0.3">
      <c r="A1987" t="s">
        <v>145</v>
      </c>
      <c r="B1987">
        <v>915</v>
      </c>
      <c r="C1987" s="1">
        <v>43547</v>
      </c>
      <c r="D1987">
        <v>3</v>
      </c>
      <c r="E1987">
        <v>14.7</v>
      </c>
      <c r="F1987">
        <v>587</v>
      </c>
      <c r="G1987">
        <v>3152</v>
      </c>
      <c r="H1987" t="s">
        <v>22</v>
      </c>
      <c r="I1987">
        <f t="shared" si="31"/>
        <v>1.5587734241908007</v>
      </c>
    </row>
    <row r="1988" spans="1:9" x14ac:dyDescent="0.3">
      <c r="A1988" t="s">
        <v>145</v>
      </c>
      <c r="B1988">
        <v>983</v>
      </c>
      <c r="C1988" s="1">
        <v>43491</v>
      </c>
      <c r="D1988">
        <v>4</v>
      </c>
      <c r="E1988">
        <v>14.7</v>
      </c>
      <c r="F1988">
        <v>646</v>
      </c>
      <c r="G1988">
        <v>3152</v>
      </c>
      <c r="H1988" t="s">
        <v>22</v>
      </c>
      <c r="I1988">
        <f t="shared" si="31"/>
        <v>1.521671826625387</v>
      </c>
    </row>
    <row r="1989" spans="1:9" x14ac:dyDescent="0.3">
      <c r="A1989" t="s">
        <v>145</v>
      </c>
      <c r="B1989">
        <v>1201</v>
      </c>
      <c r="C1989" s="1">
        <v>43477</v>
      </c>
      <c r="D1989">
        <v>4</v>
      </c>
      <c r="E1989">
        <v>14.7</v>
      </c>
      <c r="F1989">
        <v>975</v>
      </c>
      <c r="G1989">
        <v>3152</v>
      </c>
      <c r="H1989" t="s">
        <v>22</v>
      </c>
      <c r="I1989">
        <f t="shared" si="31"/>
        <v>1.2317948717948719</v>
      </c>
    </row>
    <row r="1990" spans="1:9" x14ac:dyDescent="0.3">
      <c r="A1990" t="s">
        <v>145</v>
      </c>
      <c r="B1990">
        <v>985</v>
      </c>
      <c r="C1990" s="1">
        <v>43477</v>
      </c>
      <c r="D1990">
        <v>4</v>
      </c>
      <c r="E1990">
        <v>14.7</v>
      </c>
      <c r="F1990">
        <v>889</v>
      </c>
      <c r="G1990">
        <v>3152</v>
      </c>
      <c r="H1990" t="s">
        <v>22</v>
      </c>
      <c r="I1990">
        <f t="shared" si="31"/>
        <v>1.1079865016872892</v>
      </c>
    </row>
    <row r="1991" spans="1:9" x14ac:dyDescent="0.3">
      <c r="A1991" t="s">
        <v>145</v>
      </c>
      <c r="B1991">
        <v>759</v>
      </c>
      <c r="C1991" s="1">
        <v>43526</v>
      </c>
      <c r="D1991">
        <v>3</v>
      </c>
      <c r="E1991">
        <v>14.7</v>
      </c>
      <c r="F1991">
        <v>729</v>
      </c>
      <c r="G1991">
        <v>3152</v>
      </c>
      <c r="H1991" t="s">
        <v>22</v>
      </c>
      <c r="I1991">
        <f t="shared" si="31"/>
        <v>1.0411522633744856</v>
      </c>
    </row>
    <row r="1992" spans="1:9" x14ac:dyDescent="0.3">
      <c r="A1992" t="s">
        <v>145</v>
      </c>
      <c r="B1992">
        <v>771</v>
      </c>
      <c r="C1992" s="1">
        <v>43526</v>
      </c>
      <c r="D1992">
        <v>3</v>
      </c>
      <c r="E1992">
        <v>14.7</v>
      </c>
      <c r="F1992">
        <v>745</v>
      </c>
      <c r="G1992">
        <v>3152</v>
      </c>
      <c r="H1992" t="s">
        <v>22</v>
      </c>
      <c r="I1992">
        <f t="shared" si="31"/>
        <v>1.0348993288590604</v>
      </c>
    </row>
    <row r="1993" spans="1:9" x14ac:dyDescent="0.3">
      <c r="A1993" t="s">
        <v>146</v>
      </c>
      <c r="B1993">
        <v>1192</v>
      </c>
      <c r="C1993" s="1">
        <v>43540</v>
      </c>
      <c r="D1993">
        <v>5</v>
      </c>
      <c r="E1993">
        <v>14.7</v>
      </c>
      <c r="F1993">
        <v>415</v>
      </c>
      <c r="G1993">
        <v>3152</v>
      </c>
      <c r="H1993" t="s">
        <v>22</v>
      </c>
      <c r="I1993">
        <f t="shared" si="31"/>
        <v>2.8722891566265059</v>
      </c>
    </row>
    <row r="1994" spans="1:9" x14ac:dyDescent="0.3">
      <c r="A1994" t="s">
        <v>146</v>
      </c>
      <c r="B1994">
        <v>1380</v>
      </c>
      <c r="C1994" s="1">
        <v>43512</v>
      </c>
      <c r="D1994">
        <v>5</v>
      </c>
      <c r="E1994">
        <v>14.7</v>
      </c>
      <c r="F1994">
        <v>927</v>
      </c>
      <c r="G1994">
        <v>3152</v>
      </c>
      <c r="H1994" t="s">
        <v>22</v>
      </c>
      <c r="I1994">
        <f t="shared" si="31"/>
        <v>1.4886731391585761</v>
      </c>
    </row>
    <row r="1995" spans="1:9" x14ac:dyDescent="0.3">
      <c r="A1995" t="s">
        <v>146</v>
      </c>
      <c r="B1995">
        <v>985</v>
      </c>
      <c r="C1995" s="1">
        <v>43547</v>
      </c>
      <c r="D1995">
        <v>3</v>
      </c>
      <c r="E1995">
        <v>14.7</v>
      </c>
      <c r="F1995">
        <v>668</v>
      </c>
      <c r="G1995">
        <v>3152</v>
      </c>
      <c r="H1995" t="s">
        <v>22</v>
      </c>
      <c r="I1995">
        <f t="shared" si="31"/>
        <v>1.4745508982035929</v>
      </c>
    </row>
    <row r="1996" spans="1:9" x14ac:dyDescent="0.3">
      <c r="A1996" t="s">
        <v>146</v>
      </c>
      <c r="B1996">
        <v>952</v>
      </c>
      <c r="C1996" s="1">
        <v>43512</v>
      </c>
      <c r="D1996">
        <v>3</v>
      </c>
      <c r="E1996">
        <v>14.7</v>
      </c>
      <c r="F1996">
        <v>734</v>
      </c>
      <c r="G1996">
        <v>3152</v>
      </c>
      <c r="H1996" t="s">
        <v>22</v>
      </c>
      <c r="I1996">
        <f t="shared" si="31"/>
        <v>1.2970027247956404</v>
      </c>
    </row>
    <row r="1997" spans="1:9" x14ac:dyDescent="0.3">
      <c r="A1997" t="s">
        <v>146</v>
      </c>
      <c r="B1997">
        <v>905</v>
      </c>
      <c r="C1997" s="1">
        <v>43547</v>
      </c>
      <c r="D1997">
        <v>3</v>
      </c>
      <c r="E1997">
        <v>14.7</v>
      </c>
      <c r="F1997">
        <v>730</v>
      </c>
      <c r="G1997">
        <v>3152</v>
      </c>
      <c r="H1997" t="s">
        <v>22</v>
      </c>
      <c r="I1997">
        <f t="shared" si="31"/>
        <v>1.2397260273972603</v>
      </c>
    </row>
    <row r="1998" spans="1:9" x14ac:dyDescent="0.3">
      <c r="A1998" t="s">
        <v>146</v>
      </c>
      <c r="B1998">
        <v>1081</v>
      </c>
      <c r="C1998" s="1">
        <v>43477</v>
      </c>
      <c r="D1998">
        <v>5</v>
      </c>
      <c r="E1998">
        <v>14.7</v>
      </c>
      <c r="F1998">
        <v>953</v>
      </c>
      <c r="G1998">
        <v>3152</v>
      </c>
      <c r="H1998" t="s">
        <v>22</v>
      </c>
      <c r="I1998">
        <f t="shared" si="31"/>
        <v>1.1343126967471144</v>
      </c>
    </row>
    <row r="1999" spans="1:9" x14ac:dyDescent="0.3">
      <c r="A1999" t="s">
        <v>146</v>
      </c>
      <c r="B1999">
        <v>825</v>
      </c>
      <c r="C1999" s="1">
        <v>43547</v>
      </c>
      <c r="D1999">
        <v>3</v>
      </c>
      <c r="E1999">
        <v>14.7</v>
      </c>
      <c r="F1999">
        <v>732</v>
      </c>
      <c r="G1999">
        <v>3152</v>
      </c>
      <c r="H1999" t="s">
        <v>22</v>
      </c>
      <c r="I1999">
        <f t="shared" si="31"/>
        <v>1.1270491803278688</v>
      </c>
    </row>
    <row r="2000" spans="1:9" x14ac:dyDescent="0.3">
      <c r="A2000" t="s">
        <v>241</v>
      </c>
      <c r="B2000">
        <v>1237</v>
      </c>
      <c r="C2000" s="1">
        <v>43533</v>
      </c>
      <c r="D2000">
        <v>4</v>
      </c>
      <c r="E2000">
        <v>21.1</v>
      </c>
      <c r="F2000">
        <v>1587</v>
      </c>
      <c r="G2000">
        <v>3113</v>
      </c>
      <c r="H2000" t="s">
        <v>22</v>
      </c>
      <c r="I2000">
        <f t="shared" si="31"/>
        <v>0.77945809703843727</v>
      </c>
    </row>
    <row r="2001" spans="1:9" x14ac:dyDescent="0.3">
      <c r="A2001" t="s">
        <v>241</v>
      </c>
      <c r="B2001">
        <v>3259</v>
      </c>
      <c r="C2001" s="1">
        <v>43547</v>
      </c>
      <c r="D2001">
        <v>5</v>
      </c>
      <c r="E2001">
        <v>21.1</v>
      </c>
      <c r="F2001">
        <v>4334</v>
      </c>
      <c r="G2001">
        <v>3113</v>
      </c>
      <c r="H2001" t="s">
        <v>22</v>
      </c>
      <c r="I2001">
        <f t="shared" si="31"/>
        <v>0.75196123673281035</v>
      </c>
    </row>
    <row r="2002" spans="1:9" x14ac:dyDescent="0.3">
      <c r="A2002" t="s">
        <v>305</v>
      </c>
      <c r="B2002">
        <v>1061</v>
      </c>
      <c r="C2002" s="1">
        <v>43526</v>
      </c>
      <c r="D2002">
        <v>4</v>
      </c>
      <c r="E2002">
        <v>19.899999999999999</v>
      </c>
      <c r="F2002">
        <v>924</v>
      </c>
      <c r="G2002">
        <v>3134</v>
      </c>
      <c r="H2002" t="s">
        <v>22</v>
      </c>
      <c r="I2002">
        <f t="shared" si="31"/>
        <v>1.1482683982683983</v>
      </c>
    </row>
    <row r="2003" spans="1:9" x14ac:dyDescent="0.3">
      <c r="A2003" t="s">
        <v>242</v>
      </c>
      <c r="B2003">
        <v>761</v>
      </c>
      <c r="C2003" s="1">
        <v>43533</v>
      </c>
      <c r="D2003">
        <v>4</v>
      </c>
      <c r="E2003">
        <v>14.5</v>
      </c>
      <c r="F2003">
        <v>546</v>
      </c>
      <c r="G2003">
        <v>3087</v>
      </c>
      <c r="H2003" t="s">
        <v>34</v>
      </c>
      <c r="I2003">
        <f t="shared" si="31"/>
        <v>1.3937728937728937</v>
      </c>
    </row>
    <row r="2004" spans="1:9" x14ac:dyDescent="0.3">
      <c r="A2004" t="s">
        <v>242</v>
      </c>
      <c r="B2004">
        <v>746</v>
      </c>
      <c r="C2004" s="1">
        <v>43533</v>
      </c>
      <c r="D2004">
        <v>2</v>
      </c>
      <c r="E2004">
        <v>14.5</v>
      </c>
      <c r="F2004">
        <v>592</v>
      </c>
      <c r="G2004">
        <v>3087</v>
      </c>
      <c r="H2004" t="s">
        <v>34</v>
      </c>
      <c r="I2004">
        <f t="shared" si="31"/>
        <v>1.2601351351351351</v>
      </c>
    </row>
    <row r="2005" spans="1:9" x14ac:dyDescent="0.3">
      <c r="A2005" t="s">
        <v>242</v>
      </c>
      <c r="B2005">
        <v>750</v>
      </c>
      <c r="C2005" s="1">
        <v>43526</v>
      </c>
      <c r="D2005">
        <v>3</v>
      </c>
      <c r="E2005">
        <v>14.5</v>
      </c>
      <c r="F2005">
        <v>621</v>
      </c>
      <c r="G2005">
        <v>3087</v>
      </c>
      <c r="H2005" t="s">
        <v>34</v>
      </c>
      <c r="I2005">
        <f t="shared" si="31"/>
        <v>1.2077294685990339</v>
      </c>
    </row>
    <row r="2006" spans="1:9" x14ac:dyDescent="0.3">
      <c r="A2006" t="s">
        <v>242</v>
      </c>
      <c r="B2006">
        <v>741</v>
      </c>
      <c r="C2006" s="1">
        <v>43547</v>
      </c>
      <c r="D2006">
        <v>3</v>
      </c>
      <c r="E2006">
        <v>14.5</v>
      </c>
      <c r="F2006">
        <v>618</v>
      </c>
      <c r="G2006">
        <v>3087</v>
      </c>
      <c r="H2006" t="s">
        <v>34</v>
      </c>
      <c r="I2006">
        <f t="shared" si="31"/>
        <v>1.1990291262135921</v>
      </c>
    </row>
    <row r="2007" spans="1:9" x14ac:dyDescent="0.3">
      <c r="A2007" t="s">
        <v>242</v>
      </c>
      <c r="B2007">
        <v>850</v>
      </c>
      <c r="C2007" s="1">
        <v>43526</v>
      </c>
      <c r="D2007">
        <v>3</v>
      </c>
      <c r="E2007">
        <v>14.5</v>
      </c>
      <c r="F2007">
        <v>711</v>
      </c>
      <c r="G2007">
        <v>3087</v>
      </c>
      <c r="H2007" t="s">
        <v>34</v>
      </c>
      <c r="I2007">
        <f t="shared" si="31"/>
        <v>1.1954992967651195</v>
      </c>
    </row>
    <row r="2008" spans="1:9" x14ac:dyDescent="0.3">
      <c r="A2008" t="s">
        <v>147</v>
      </c>
      <c r="B2008">
        <v>707</v>
      </c>
      <c r="C2008" s="1">
        <v>43477</v>
      </c>
      <c r="D2008">
        <v>3</v>
      </c>
      <c r="E2008">
        <v>14.5</v>
      </c>
      <c r="F2008">
        <v>414</v>
      </c>
      <c r="G2008">
        <v>3087</v>
      </c>
      <c r="H2008" t="s">
        <v>34</v>
      </c>
      <c r="I2008">
        <f t="shared" si="31"/>
        <v>1.7077294685990339</v>
      </c>
    </row>
    <row r="2009" spans="1:9" x14ac:dyDescent="0.3">
      <c r="A2009" t="s">
        <v>147</v>
      </c>
      <c r="B2009">
        <v>870</v>
      </c>
      <c r="C2009" s="1">
        <v>43519</v>
      </c>
      <c r="D2009">
        <v>4</v>
      </c>
      <c r="E2009">
        <v>14.5</v>
      </c>
      <c r="F2009">
        <v>521</v>
      </c>
      <c r="G2009">
        <v>3087</v>
      </c>
      <c r="H2009" t="s">
        <v>34</v>
      </c>
      <c r="I2009">
        <f t="shared" si="31"/>
        <v>1.6698656429942418</v>
      </c>
    </row>
    <row r="2010" spans="1:9" x14ac:dyDescent="0.3">
      <c r="A2010" t="s">
        <v>147</v>
      </c>
      <c r="B2010">
        <v>956</v>
      </c>
      <c r="C2010" s="1">
        <v>43533</v>
      </c>
      <c r="D2010">
        <v>4</v>
      </c>
      <c r="E2010">
        <v>14.5</v>
      </c>
      <c r="F2010">
        <v>687</v>
      </c>
      <c r="G2010">
        <v>3087</v>
      </c>
      <c r="H2010" t="s">
        <v>34</v>
      </c>
      <c r="I2010">
        <f t="shared" si="31"/>
        <v>1.3915574963609898</v>
      </c>
    </row>
    <row r="2011" spans="1:9" x14ac:dyDescent="0.3">
      <c r="A2011" t="s">
        <v>147</v>
      </c>
      <c r="B2011">
        <v>794</v>
      </c>
      <c r="C2011" s="1">
        <v>43526</v>
      </c>
      <c r="D2011">
        <v>4</v>
      </c>
      <c r="E2011">
        <v>14.5</v>
      </c>
      <c r="F2011">
        <v>574</v>
      </c>
      <c r="G2011">
        <v>3087</v>
      </c>
      <c r="H2011" t="s">
        <v>34</v>
      </c>
      <c r="I2011">
        <f t="shared" si="31"/>
        <v>1.3832752613240418</v>
      </c>
    </row>
    <row r="2012" spans="1:9" x14ac:dyDescent="0.3">
      <c r="A2012" t="s">
        <v>147</v>
      </c>
      <c r="B2012">
        <v>768</v>
      </c>
      <c r="C2012" s="1">
        <v>43547</v>
      </c>
      <c r="D2012">
        <v>3</v>
      </c>
      <c r="E2012">
        <v>14.5</v>
      </c>
      <c r="F2012">
        <v>568</v>
      </c>
      <c r="G2012">
        <v>3087</v>
      </c>
      <c r="H2012" t="s">
        <v>34</v>
      </c>
      <c r="I2012">
        <f t="shared" si="31"/>
        <v>1.352112676056338</v>
      </c>
    </row>
    <row r="2013" spans="1:9" x14ac:dyDescent="0.3">
      <c r="A2013" t="s">
        <v>147</v>
      </c>
      <c r="B2013">
        <v>763</v>
      </c>
      <c r="C2013" s="1">
        <v>43477</v>
      </c>
      <c r="D2013">
        <v>4</v>
      </c>
      <c r="E2013">
        <v>14.5</v>
      </c>
      <c r="F2013">
        <v>662</v>
      </c>
      <c r="G2013">
        <v>3087</v>
      </c>
      <c r="H2013" t="s">
        <v>34</v>
      </c>
      <c r="I2013">
        <f t="shared" si="31"/>
        <v>1.1525679758308156</v>
      </c>
    </row>
    <row r="2014" spans="1:9" x14ac:dyDescent="0.3">
      <c r="A2014" t="s">
        <v>147</v>
      </c>
      <c r="B2014">
        <v>661</v>
      </c>
      <c r="C2014" s="1">
        <v>43526</v>
      </c>
      <c r="D2014">
        <v>3</v>
      </c>
      <c r="E2014">
        <v>14.5</v>
      </c>
      <c r="F2014">
        <v>596</v>
      </c>
      <c r="G2014">
        <v>3087</v>
      </c>
      <c r="H2014" t="s">
        <v>34</v>
      </c>
      <c r="I2014">
        <f t="shared" si="31"/>
        <v>1.1090604026845639</v>
      </c>
    </row>
    <row r="2015" spans="1:9" x14ac:dyDescent="0.3">
      <c r="A2015" t="s">
        <v>148</v>
      </c>
      <c r="B2015">
        <v>844</v>
      </c>
      <c r="C2015" s="1">
        <v>43477</v>
      </c>
      <c r="D2015">
        <v>4</v>
      </c>
      <c r="E2015">
        <v>23.6</v>
      </c>
      <c r="F2015">
        <v>608</v>
      </c>
      <c r="G2015">
        <v>3096</v>
      </c>
      <c r="H2015" t="s">
        <v>54</v>
      </c>
      <c r="I2015">
        <f t="shared" si="31"/>
        <v>1.388157894736842</v>
      </c>
    </row>
    <row r="2016" spans="1:9" x14ac:dyDescent="0.3">
      <c r="A2016" t="s">
        <v>149</v>
      </c>
      <c r="B2016">
        <v>589</v>
      </c>
      <c r="C2016" s="1">
        <v>43512</v>
      </c>
      <c r="D2016">
        <v>4</v>
      </c>
      <c r="E2016">
        <v>14.7</v>
      </c>
      <c r="F2016">
        <v>301</v>
      </c>
      <c r="G2016">
        <v>3030</v>
      </c>
      <c r="H2016" t="s">
        <v>9</v>
      </c>
      <c r="I2016">
        <f t="shared" si="31"/>
        <v>1.9568106312292359</v>
      </c>
    </row>
    <row r="2017" spans="1:9" x14ac:dyDescent="0.3">
      <c r="A2017" t="s">
        <v>149</v>
      </c>
      <c r="B2017">
        <v>664</v>
      </c>
      <c r="C2017" s="1">
        <v>43519</v>
      </c>
      <c r="D2017">
        <v>4</v>
      </c>
      <c r="E2017">
        <v>14.7</v>
      </c>
      <c r="F2017">
        <v>399</v>
      </c>
      <c r="G2017">
        <v>3030</v>
      </c>
      <c r="H2017" t="s">
        <v>9</v>
      </c>
      <c r="I2017">
        <f t="shared" si="31"/>
        <v>1.6641604010025062</v>
      </c>
    </row>
    <row r="2018" spans="1:9" x14ac:dyDescent="0.3">
      <c r="A2018" t="s">
        <v>149</v>
      </c>
      <c r="B2018">
        <v>603</v>
      </c>
      <c r="C2018" s="1">
        <v>43533</v>
      </c>
      <c r="D2018">
        <v>3</v>
      </c>
      <c r="E2018">
        <v>14.7</v>
      </c>
      <c r="F2018">
        <v>422</v>
      </c>
      <c r="G2018">
        <v>3030</v>
      </c>
      <c r="H2018" t="s">
        <v>9</v>
      </c>
      <c r="I2018">
        <f t="shared" si="31"/>
        <v>1.4289099526066351</v>
      </c>
    </row>
    <row r="2019" spans="1:9" x14ac:dyDescent="0.3">
      <c r="A2019" t="s">
        <v>149</v>
      </c>
      <c r="B2019">
        <v>434</v>
      </c>
      <c r="C2019" s="1">
        <v>43547</v>
      </c>
      <c r="D2019">
        <v>3</v>
      </c>
      <c r="E2019">
        <v>14.7</v>
      </c>
      <c r="F2019">
        <v>306</v>
      </c>
      <c r="G2019">
        <v>3030</v>
      </c>
      <c r="H2019" t="s">
        <v>9</v>
      </c>
      <c r="I2019">
        <f t="shared" si="31"/>
        <v>1.4183006535947713</v>
      </c>
    </row>
    <row r="2020" spans="1:9" x14ac:dyDescent="0.3">
      <c r="A2020" t="s">
        <v>149</v>
      </c>
      <c r="B2020">
        <v>591</v>
      </c>
      <c r="C2020" s="1">
        <v>43547</v>
      </c>
      <c r="D2020">
        <v>4</v>
      </c>
      <c r="E2020">
        <v>14.7</v>
      </c>
      <c r="F2020">
        <v>468</v>
      </c>
      <c r="G2020">
        <v>3030</v>
      </c>
      <c r="H2020" t="s">
        <v>9</v>
      </c>
      <c r="I2020">
        <f t="shared" si="31"/>
        <v>1.2628205128205128</v>
      </c>
    </row>
    <row r="2021" spans="1:9" x14ac:dyDescent="0.3">
      <c r="A2021" t="s">
        <v>149</v>
      </c>
      <c r="B2021">
        <v>506</v>
      </c>
      <c r="C2021" s="1">
        <v>43533</v>
      </c>
      <c r="D2021">
        <v>3</v>
      </c>
      <c r="E2021">
        <v>14.7</v>
      </c>
      <c r="F2021">
        <v>417</v>
      </c>
      <c r="G2021">
        <v>3030</v>
      </c>
      <c r="H2021" t="s">
        <v>9</v>
      </c>
      <c r="I2021">
        <f t="shared" si="31"/>
        <v>1.2134292565947242</v>
      </c>
    </row>
    <row r="2022" spans="1:9" x14ac:dyDescent="0.3">
      <c r="A2022" t="s">
        <v>149</v>
      </c>
      <c r="B2022">
        <v>431</v>
      </c>
      <c r="C2022" s="1">
        <v>43477</v>
      </c>
      <c r="D2022">
        <v>3</v>
      </c>
      <c r="E2022">
        <v>14.7</v>
      </c>
      <c r="F2022">
        <v>361</v>
      </c>
      <c r="G2022">
        <v>3030</v>
      </c>
      <c r="H2022" t="s">
        <v>9</v>
      </c>
      <c r="I2022">
        <f t="shared" si="31"/>
        <v>1.1939058171745152</v>
      </c>
    </row>
    <row r="2023" spans="1:9" x14ac:dyDescent="0.3">
      <c r="A2023" t="s">
        <v>149</v>
      </c>
      <c r="B2023">
        <v>512</v>
      </c>
      <c r="C2023" s="1">
        <v>43477</v>
      </c>
      <c r="D2023">
        <v>3</v>
      </c>
      <c r="E2023">
        <v>14.7</v>
      </c>
      <c r="F2023">
        <v>459</v>
      </c>
      <c r="G2023">
        <v>3030</v>
      </c>
      <c r="H2023" t="s">
        <v>9</v>
      </c>
      <c r="I2023">
        <f t="shared" si="31"/>
        <v>1.1154684095860568</v>
      </c>
    </row>
    <row r="2024" spans="1:9" x14ac:dyDescent="0.3">
      <c r="A2024" t="s">
        <v>149</v>
      </c>
      <c r="B2024">
        <v>645</v>
      </c>
      <c r="C2024" s="1">
        <v>43526</v>
      </c>
      <c r="D2024">
        <v>5</v>
      </c>
      <c r="E2024">
        <v>14.7</v>
      </c>
      <c r="F2024">
        <v>597</v>
      </c>
      <c r="G2024">
        <v>3030</v>
      </c>
      <c r="H2024" t="s">
        <v>9</v>
      </c>
      <c r="I2024">
        <f t="shared" si="31"/>
        <v>1.0804020100502512</v>
      </c>
    </row>
    <row r="2025" spans="1:9" x14ac:dyDescent="0.3">
      <c r="A2025" t="s">
        <v>149</v>
      </c>
      <c r="B2025">
        <v>688</v>
      </c>
      <c r="C2025" s="1">
        <v>43526</v>
      </c>
      <c r="D2025">
        <v>4</v>
      </c>
      <c r="E2025">
        <v>14.7</v>
      </c>
      <c r="F2025">
        <v>663</v>
      </c>
      <c r="G2025">
        <v>3030</v>
      </c>
      <c r="H2025" t="s">
        <v>9</v>
      </c>
      <c r="I2025">
        <f t="shared" si="31"/>
        <v>1.0377073906485672</v>
      </c>
    </row>
    <row r="2026" spans="1:9" x14ac:dyDescent="0.3">
      <c r="A2026" t="s">
        <v>149</v>
      </c>
      <c r="B2026">
        <v>553</v>
      </c>
      <c r="C2026" s="1">
        <v>43533</v>
      </c>
      <c r="D2026">
        <v>3</v>
      </c>
      <c r="E2026">
        <v>14.7</v>
      </c>
      <c r="F2026">
        <v>540</v>
      </c>
      <c r="G2026">
        <v>3030</v>
      </c>
      <c r="H2026" t="s">
        <v>9</v>
      </c>
      <c r="I2026">
        <f t="shared" si="31"/>
        <v>1.0240740740740741</v>
      </c>
    </row>
    <row r="2027" spans="1:9" x14ac:dyDescent="0.3">
      <c r="A2027" t="s">
        <v>149</v>
      </c>
      <c r="B2027">
        <v>547</v>
      </c>
      <c r="C2027" s="1">
        <v>43547</v>
      </c>
      <c r="D2027">
        <v>3</v>
      </c>
      <c r="E2027">
        <v>14.7</v>
      </c>
      <c r="F2027">
        <v>536</v>
      </c>
      <c r="G2027">
        <v>3030</v>
      </c>
      <c r="H2027" t="s">
        <v>9</v>
      </c>
      <c r="I2027">
        <f t="shared" si="31"/>
        <v>1.0205223880597014</v>
      </c>
    </row>
    <row r="2028" spans="1:9" x14ac:dyDescent="0.3">
      <c r="A2028" t="s">
        <v>149</v>
      </c>
      <c r="B2028">
        <v>499</v>
      </c>
      <c r="C2028" s="1">
        <v>43547</v>
      </c>
      <c r="D2028">
        <v>3</v>
      </c>
      <c r="E2028">
        <v>14.7</v>
      </c>
      <c r="F2028">
        <v>529</v>
      </c>
      <c r="G2028">
        <v>3030</v>
      </c>
      <c r="H2028" t="s">
        <v>9</v>
      </c>
      <c r="I2028">
        <f t="shared" si="31"/>
        <v>0.94328922495274103</v>
      </c>
    </row>
    <row r="2029" spans="1:9" x14ac:dyDescent="0.3">
      <c r="A2029" t="s">
        <v>149</v>
      </c>
      <c r="B2029">
        <v>732</v>
      </c>
      <c r="C2029" s="1">
        <v>43540</v>
      </c>
      <c r="D2029">
        <v>3</v>
      </c>
      <c r="E2029">
        <v>14.7</v>
      </c>
      <c r="F2029">
        <v>819</v>
      </c>
      <c r="G2029">
        <v>3030</v>
      </c>
      <c r="H2029" t="s">
        <v>9</v>
      </c>
      <c r="I2029">
        <f t="shared" si="31"/>
        <v>0.89377289377289382</v>
      </c>
    </row>
    <row r="2030" spans="1:9" x14ac:dyDescent="0.3">
      <c r="A2030" t="s">
        <v>149</v>
      </c>
      <c r="B2030">
        <v>481</v>
      </c>
      <c r="C2030" s="1">
        <v>43533</v>
      </c>
      <c r="D2030">
        <v>3</v>
      </c>
      <c r="E2030">
        <v>14.7</v>
      </c>
      <c r="F2030">
        <v>556</v>
      </c>
      <c r="G2030">
        <v>3030</v>
      </c>
      <c r="H2030" t="s">
        <v>9</v>
      </c>
      <c r="I2030">
        <f t="shared" si="31"/>
        <v>0.8651079136690647</v>
      </c>
    </row>
    <row r="2031" spans="1:9" x14ac:dyDescent="0.3">
      <c r="A2031" t="s">
        <v>149</v>
      </c>
      <c r="B2031">
        <v>473</v>
      </c>
      <c r="C2031" s="1">
        <v>43519</v>
      </c>
      <c r="D2031">
        <v>3</v>
      </c>
      <c r="E2031">
        <v>14.7</v>
      </c>
      <c r="F2031">
        <v>554</v>
      </c>
      <c r="G2031">
        <v>3030</v>
      </c>
      <c r="H2031" t="s">
        <v>9</v>
      </c>
      <c r="I2031">
        <f t="shared" si="31"/>
        <v>0.85379061371841158</v>
      </c>
    </row>
    <row r="2032" spans="1:9" x14ac:dyDescent="0.3">
      <c r="A2032" t="s">
        <v>149</v>
      </c>
      <c r="B2032">
        <v>462</v>
      </c>
      <c r="C2032" s="1">
        <v>43533</v>
      </c>
      <c r="D2032">
        <v>3</v>
      </c>
      <c r="E2032">
        <v>14.7</v>
      </c>
      <c r="F2032">
        <v>552</v>
      </c>
      <c r="G2032">
        <v>3030</v>
      </c>
      <c r="H2032" t="s">
        <v>9</v>
      </c>
      <c r="I2032">
        <f t="shared" si="31"/>
        <v>0.83695652173913049</v>
      </c>
    </row>
    <row r="2033" spans="1:9" x14ac:dyDescent="0.3">
      <c r="A2033" t="s">
        <v>149</v>
      </c>
      <c r="B2033">
        <v>477</v>
      </c>
      <c r="C2033" s="1">
        <v>43512</v>
      </c>
      <c r="D2033">
        <v>3</v>
      </c>
      <c r="E2033">
        <v>14.7</v>
      </c>
      <c r="F2033">
        <v>570</v>
      </c>
      <c r="G2033">
        <v>3030</v>
      </c>
      <c r="H2033" t="s">
        <v>9</v>
      </c>
      <c r="I2033">
        <f t="shared" si="31"/>
        <v>0.83684210526315794</v>
      </c>
    </row>
    <row r="2034" spans="1:9" x14ac:dyDescent="0.3">
      <c r="A2034" t="s">
        <v>149</v>
      </c>
      <c r="B2034">
        <v>511</v>
      </c>
      <c r="C2034" s="1">
        <v>43540</v>
      </c>
      <c r="D2034">
        <v>3</v>
      </c>
      <c r="E2034">
        <v>14.7</v>
      </c>
      <c r="F2034">
        <v>616</v>
      </c>
      <c r="G2034">
        <v>3030</v>
      </c>
      <c r="H2034" t="s">
        <v>9</v>
      </c>
      <c r="I2034">
        <f t="shared" si="31"/>
        <v>0.82954545454545459</v>
      </c>
    </row>
    <row r="2035" spans="1:9" x14ac:dyDescent="0.3">
      <c r="A2035" t="s">
        <v>149</v>
      </c>
      <c r="B2035">
        <v>494</v>
      </c>
      <c r="C2035" s="1">
        <v>43547</v>
      </c>
      <c r="D2035">
        <v>4</v>
      </c>
      <c r="E2035">
        <v>14.7</v>
      </c>
      <c r="F2035">
        <v>598</v>
      </c>
      <c r="G2035">
        <v>3030</v>
      </c>
      <c r="H2035" t="s">
        <v>9</v>
      </c>
      <c r="I2035">
        <f t="shared" si="31"/>
        <v>0.82608695652173914</v>
      </c>
    </row>
    <row r="2036" spans="1:9" x14ac:dyDescent="0.3">
      <c r="A2036" t="s">
        <v>149</v>
      </c>
      <c r="B2036">
        <v>891</v>
      </c>
      <c r="C2036" s="1">
        <v>43526</v>
      </c>
      <c r="D2036">
        <v>3</v>
      </c>
      <c r="E2036">
        <v>14.7</v>
      </c>
      <c r="F2036">
        <v>1085</v>
      </c>
      <c r="G2036">
        <v>3030</v>
      </c>
      <c r="H2036" t="s">
        <v>9</v>
      </c>
      <c r="I2036">
        <f t="shared" si="31"/>
        <v>0.82119815668202767</v>
      </c>
    </row>
    <row r="2037" spans="1:9" x14ac:dyDescent="0.3">
      <c r="A2037" t="s">
        <v>149</v>
      </c>
      <c r="B2037">
        <v>480</v>
      </c>
      <c r="C2037" s="1">
        <v>43547</v>
      </c>
      <c r="D2037">
        <v>3</v>
      </c>
      <c r="E2037">
        <v>14.7</v>
      </c>
      <c r="F2037">
        <v>600</v>
      </c>
      <c r="G2037">
        <v>3030</v>
      </c>
      <c r="H2037" t="s">
        <v>9</v>
      </c>
      <c r="I2037">
        <f t="shared" si="31"/>
        <v>0.8</v>
      </c>
    </row>
    <row r="2038" spans="1:9" x14ac:dyDescent="0.3">
      <c r="A2038" t="s">
        <v>149</v>
      </c>
      <c r="B2038">
        <v>504</v>
      </c>
      <c r="C2038" s="1">
        <v>43519</v>
      </c>
      <c r="D2038">
        <v>3</v>
      </c>
      <c r="E2038">
        <v>14.7</v>
      </c>
      <c r="F2038">
        <v>632</v>
      </c>
      <c r="G2038">
        <v>3030</v>
      </c>
      <c r="H2038" t="s">
        <v>9</v>
      </c>
      <c r="I2038">
        <f t="shared" si="31"/>
        <v>0.79746835443037978</v>
      </c>
    </row>
    <row r="2039" spans="1:9" x14ac:dyDescent="0.3">
      <c r="A2039" t="s">
        <v>149</v>
      </c>
      <c r="B2039">
        <v>561</v>
      </c>
      <c r="C2039" s="1">
        <v>43477</v>
      </c>
      <c r="D2039">
        <v>4</v>
      </c>
      <c r="E2039">
        <v>14.7</v>
      </c>
      <c r="F2039">
        <v>758</v>
      </c>
      <c r="G2039">
        <v>3030</v>
      </c>
      <c r="H2039" t="s">
        <v>9</v>
      </c>
      <c r="I2039">
        <f t="shared" si="31"/>
        <v>0.74010554089709768</v>
      </c>
    </row>
    <row r="2040" spans="1:9" x14ac:dyDescent="0.3">
      <c r="A2040" t="s">
        <v>149</v>
      </c>
      <c r="B2040">
        <v>731</v>
      </c>
      <c r="C2040" s="1">
        <v>43519</v>
      </c>
      <c r="D2040">
        <v>4</v>
      </c>
      <c r="E2040">
        <v>14.7</v>
      </c>
      <c r="F2040">
        <v>1019</v>
      </c>
      <c r="G2040">
        <v>3030</v>
      </c>
      <c r="H2040" t="s">
        <v>9</v>
      </c>
      <c r="I2040">
        <f t="shared" si="31"/>
        <v>0.71736997055937191</v>
      </c>
    </row>
    <row r="2041" spans="1:9" x14ac:dyDescent="0.3">
      <c r="A2041" t="s">
        <v>149</v>
      </c>
      <c r="B2041">
        <v>576</v>
      </c>
      <c r="C2041" s="1">
        <v>43477</v>
      </c>
      <c r="D2041">
        <v>2</v>
      </c>
      <c r="E2041">
        <v>14.7</v>
      </c>
      <c r="F2041">
        <v>813</v>
      </c>
      <c r="G2041">
        <v>3030</v>
      </c>
      <c r="H2041" t="s">
        <v>9</v>
      </c>
      <c r="I2041">
        <f t="shared" si="31"/>
        <v>0.70848708487084866</v>
      </c>
    </row>
    <row r="2042" spans="1:9" x14ac:dyDescent="0.3">
      <c r="A2042" t="s">
        <v>149</v>
      </c>
      <c r="B2042">
        <v>821</v>
      </c>
      <c r="C2042" s="1">
        <v>43526</v>
      </c>
      <c r="D2042">
        <v>5</v>
      </c>
      <c r="E2042">
        <v>14.7</v>
      </c>
      <c r="F2042">
        <v>1189</v>
      </c>
      <c r="G2042">
        <v>3030</v>
      </c>
      <c r="H2042" t="s">
        <v>9</v>
      </c>
      <c r="I2042">
        <f t="shared" si="31"/>
        <v>0.69049621530698069</v>
      </c>
    </row>
    <row r="2043" spans="1:9" x14ac:dyDescent="0.3">
      <c r="A2043" t="s">
        <v>149</v>
      </c>
      <c r="B2043">
        <v>476</v>
      </c>
      <c r="C2043" s="1">
        <v>43547</v>
      </c>
      <c r="D2043">
        <v>4</v>
      </c>
      <c r="E2043">
        <v>14.7</v>
      </c>
      <c r="F2043">
        <v>713</v>
      </c>
      <c r="G2043">
        <v>3030</v>
      </c>
      <c r="H2043" t="s">
        <v>9</v>
      </c>
      <c r="I2043">
        <f t="shared" si="31"/>
        <v>0.667601683029453</v>
      </c>
    </row>
    <row r="2044" spans="1:9" x14ac:dyDescent="0.3">
      <c r="A2044" t="s">
        <v>149</v>
      </c>
      <c r="B2044">
        <v>481</v>
      </c>
      <c r="C2044" s="1">
        <v>43533</v>
      </c>
      <c r="D2044">
        <v>3</v>
      </c>
      <c r="E2044">
        <v>14.7</v>
      </c>
      <c r="F2044">
        <v>769</v>
      </c>
      <c r="G2044">
        <v>3030</v>
      </c>
      <c r="H2044" t="s">
        <v>9</v>
      </c>
      <c r="I2044">
        <f t="shared" si="31"/>
        <v>0.6254876462938882</v>
      </c>
    </row>
    <row r="2045" spans="1:9" x14ac:dyDescent="0.3">
      <c r="A2045" t="s">
        <v>149</v>
      </c>
      <c r="B2045">
        <v>606</v>
      </c>
      <c r="C2045" s="1">
        <v>43519</v>
      </c>
      <c r="D2045">
        <v>3</v>
      </c>
      <c r="E2045">
        <v>14.7</v>
      </c>
      <c r="F2045">
        <v>1178</v>
      </c>
      <c r="G2045">
        <v>3030</v>
      </c>
      <c r="H2045" t="s">
        <v>9</v>
      </c>
      <c r="I2045">
        <f t="shared" si="31"/>
        <v>0.51443123938879454</v>
      </c>
    </row>
    <row r="2046" spans="1:9" x14ac:dyDescent="0.3">
      <c r="A2046" t="s">
        <v>306</v>
      </c>
      <c r="B2046">
        <v>647</v>
      </c>
      <c r="C2046" s="1">
        <v>43526</v>
      </c>
      <c r="D2046">
        <v>4</v>
      </c>
      <c r="E2046">
        <v>14.7</v>
      </c>
      <c r="F2046">
        <v>1329</v>
      </c>
      <c r="G2046">
        <v>3030</v>
      </c>
      <c r="H2046" t="s">
        <v>9</v>
      </c>
      <c r="I2046">
        <f t="shared" si="31"/>
        <v>0.48683220466516175</v>
      </c>
    </row>
    <row r="2047" spans="1:9" x14ac:dyDescent="0.3">
      <c r="A2047" t="s">
        <v>150</v>
      </c>
      <c r="B2047">
        <v>657</v>
      </c>
      <c r="C2047" s="1">
        <v>43519</v>
      </c>
      <c r="D2047">
        <v>3</v>
      </c>
      <c r="E2047">
        <v>6.4</v>
      </c>
      <c r="F2047">
        <v>142</v>
      </c>
      <c r="G2047">
        <v>3012</v>
      </c>
      <c r="H2047" t="s">
        <v>9</v>
      </c>
      <c r="I2047">
        <f t="shared" si="31"/>
        <v>4.626760563380282</v>
      </c>
    </row>
    <row r="2048" spans="1:9" x14ac:dyDescent="0.3">
      <c r="A2048" t="s">
        <v>150</v>
      </c>
      <c r="B2048">
        <v>777</v>
      </c>
      <c r="C2048" s="1">
        <v>43547</v>
      </c>
      <c r="D2048">
        <v>3</v>
      </c>
      <c r="E2048">
        <v>6.4</v>
      </c>
      <c r="F2048">
        <v>196</v>
      </c>
      <c r="G2048">
        <v>3012</v>
      </c>
      <c r="H2048" t="s">
        <v>9</v>
      </c>
      <c r="I2048">
        <f t="shared" si="31"/>
        <v>3.9642857142857144</v>
      </c>
    </row>
    <row r="2049" spans="1:9" x14ac:dyDescent="0.3">
      <c r="A2049" t="s">
        <v>150</v>
      </c>
      <c r="B2049">
        <v>837</v>
      </c>
      <c r="C2049" s="1">
        <v>43526</v>
      </c>
      <c r="D2049">
        <v>4</v>
      </c>
      <c r="E2049">
        <v>6.4</v>
      </c>
      <c r="F2049">
        <v>223</v>
      </c>
      <c r="G2049">
        <v>3012</v>
      </c>
      <c r="H2049" t="s">
        <v>9</v>
      </c>
      <c r="I2049">
        <f t="shared" si="31"/>
        <v>3.7533632286995515</v>
      </c>
    </row>
    <row r="2050" spans="1:9" x14ac:dyDescent="0.3">
      <c r="A2050" t="s">
        <v>150</v>
      </c>
      <c r="B2050">
        <v>1236</v>
      </c>
      <c r="C2050" s="1">
        <v>43547</v>
      </c>
      <c r="D2050">
        <v>4</v>
      </c>
      <c r="E2050">
        <v>6.4</v>
      </c>
      <c r="F2050">
        <v>357</v>
      </c>
      <c r="G2050">
        <v>3012</v>
      </c>
      <c r="H2050" t="s">
        <v>9</v>
      </c>
      <c r="I2050">
        <f t="shared" ref="I2050:I2113" si="32">B2050/F2050</f>
        <v>3.46218487394958</v>
      </c>
    </row>
    <row r="2051" spans="1:9" x14ac:dyDescent="0.3">
      <c r="A2051" t="s">
        <v>150</v>
      </c>
      <c r="B2051">
        <v>1213</v>
      </c>
      <c r="C2051" s="1">
        <v>43547</v>
      </c>
      <c r="D2051">
        <v>4</v>
      </c>
      <c r="E2051">
        <v>6.4</v>
      </c>
      <c r="F2051">
        <v>408</v>
      </c>
      <c r="G2051">
        <v>3012</v>
      </c>
      <c r="H2051" t="s">
        <v>9</v>
      </c>
      <c r="I2051">
        <f t="shared" si="32"/>
        <v>2.9730392156862746</v>
      </c>
    </row>
    <row r="2052" spans="1:9" x14ac:dyDescent="0.3">
      <c r="A2052" t="s">
        <v>150</v>
      </c>
      <c r="B2052">
        <v>1105</v>
      </c>
      <c r="C2052" s="1">
        <v>43526</v>
      </c>
      <c r="D2052">
        <v>4</v>
      </c>
      <c r="E2052">
        <v>6.4</v>
      </c>
      <c r="F2052">
        <v>393</v>
      </c>
      <c r="G2052">
        <v>3012</v>
      </c>
      <c r="H2052" t="s">
        <v>9</v>
      </c>
      <c r="I2052">
        <f t="shared" si="32"/>
        <v>2.8117048346055982</v>
      </c>
    </row>
    <row r="2053" spans="1:9" x14ac:dyDescent="0.3">
      <c r="A2053" t="s">
        <v>150</v>
      </c>
      <c r="B2053">
        <v>1007</v>
      </c>
      <c r="C2053" s="1">
        <v>43533</v>
      </c>
      <c r="D2053">
        <v>2</v>
      </c>
      <c r="E2053">
        <v>6.4</v>
      </c>
      <c r="F2053">
        <v>366</v>
      </c>
      <c r="G2053">
        <v>3012</v>
      </c>
      <c r="H2053" t="s">
        <v>9</v>
      </c>
      <c r="I2053">
        <f t="shared" si="32"/>
        <v>2.7513661202185791</v>
      </c>
    </row>
    <row r="2054" spans="1:9" x14ac:dyDescent="0.3">
      <c r="A2054" t="s">
        <v>150</v>
      </c>
      <c r="B2054">
        <v>982</v>
      </c>
      <c r="C2054" s="1">
        <v>43519</v>
      </c>
      <c r="D2054">
        <v>3</v>
      </c>
      <c r="E2054">
        <v>6.4</v>
      </c>
      <c r="F2054">
        <v>380</v>
      </c>
      <c r="G2054">
        <v>3012</v>
      </c>
      <c r="H2054" t="s">
        <v>9</v>
      </c>
      <c r="I2054">
        <f t="shared" si="32"/>
        <v>2.5842105263157893</v>
      </c>
    </row>
    <row r="2055" spans="1:9" x14ac:dyDescent="0.3">
      <c r="A2055" t="s">
        <v>150</v>
      </c>
      <c r="B2055">
        <v>1023</v>
      </c>
      <c r="C2055" s="1">
        <v>43533</v>
      </c>
      <c r="D2055">
        <v>3</v>
      </c>
      <c r="E2055">
        <v>6.4</v>
      </c>
      <c r="F2055">
        <v>413</v>
      </c>
      <c r="G2055">
        <v>3012</v>
      </c>
      <c r="H2055" t="s">
        <v>9</v>
      </c>
      <c r="I2055">
        <f t="shared" si="32"/>
        <v>2.4769975786924938</v>
      </c>
    </row>
    <row r="2056" spans="1:9" x14ac:dyDescent="0.3">
      <c r="A2056" t="s">
        <v>150</v>
      </c>
      <c r="B2056">
        <v>915</v>
      </c>
      <c r="C2056" s="1">
        <v>43533</v>
      </c>
      <c r="D2056">
        <v>3</v>
      </c>
      <c r="E2056">
        <v>6.4</v>
      </c>
      <c r="F2056">
        <v>382</v>
      </c>
      <c r="G2056">
        <v>3012</v>
      </c>
      <c r="H2056" t="s">
        <v>9</v>
      </c>
      <c r="I2056">
        <f t="shared" si="32"/>
        <v>2.3952879581151834</v>
      </c>
    </row>
    <row r="2057" spans="1:9" x14ac:dyDescent="0.3">
      <c r="A2057" t="s">
        <v>150</v>
      </c>
      <c r="B2057">
        <v>720</v>
      </c>
      <c r="C2057" s="1">
        <v>43519</v>
      </c>
      <c r="D2057">
        <v>3</v>
      </c>
      <c r="E2057">
        <v>6.4</v>
      </c>
      <c r="F2057">
        <v>378</v>
      </c>
      <c r="G2057">
        <v>3012</v>
      </c>
      <c r="H2057" t="s">
        <v>9</v>
      </c>
      <c r="I2057">
        <f t="shared" si="32"/>
        <v>1.9047619047619047</v>
      </c>
    </row>
    <row r="2058" spans="1:9" x14ac:dyDescent="0.3">
      <c r="A2058" t="s">
        <v>150</v>
      </c>
      <c r="B2058">
        <v>904</v>
      </c>
      <c r="C2058" s="1">
        <v>43526</v>
      </c>
      <c r="D2058">
        <v>3</v>
      </c>
      <c r="E2058">
        <v>6.4</v>
      </c>
      <c r="F2058">
        <v>491</v>
      </c>
      <c r="G2058">
        <v>3012</v>
      </c>
      <c r="H2058" t="s">
        <v>9</v>
      </c>
      <c r="I2058">
        <f t="shared" si="32"/>
        <v>1.8411405295315681</v>
      </c>
    </row>
    <row r="2059" spans="1:9" x14ac:dyDescent="0.3">
      <c r="A2059" t="s">
        <v>150</v>
      </c>
      <c r="B2059">
        <v>1329</v>
      </c>
      <c r="C2059" s="1">
        <v>43519</v>
      </c>
      <c r="D2059">
        <v>4</v>
      </c>
      <c r="E2059">
        <v>6.4</v>
      </c>
      <c r="F2059">
        <v>799</v>
      </c>
      <c r="G2059">
        <v>3012</v>
      </c>
      <c r="H2059" t="s">
        <v>9</v>
      </c>
      <c r="I2059">
        <f t="shared" si="32"/>
        <v>1.6633291614518149</v>
      </c>
    </row>
    <row r="2060" spans="1:9" x14ac:dyDescent="0.3">
      <c r="A2060" t="s">
        <v>150</v>
      </c>
      <c r="B2060">
        <v>1307</v>
      </c>
      <c r="C2060" s="1">
        <v>43477</v>
      </c>
      <c r="D2060">
        <v>2</v>
      </c>
      <c r="E2060">
        <v>6.4</v>
      </c>
      <c r="F2060">
        <v>805</v>
      </c>
      <c r="G2060">
        <v>3012</v>
      </c>
      <c r="H2060" t="s">
        <v>9</v>
      </c>
      <c r="I2060">
        <f t="shared" si="32"/>
        <v>1.6236024844720496</v>
      </c>
    </row>
    <row r="2061" spans="1:9" x14ac:dyDescent="0.3">
      <c r="A2061" t="s">
        <v>150</v>
      </c>
      <c r="B2061">
        <v>795</v>
      </c>
      <c r="C2061" s="1">
        <v>43477</v>
      </c>
      <c r="D2061">
        <v>2</v>
      </c>
      <c r="E2061">
        <v>6.4</v>
      </c>
      <c r="F2061">
        <v>495</v>
      </c>
      <c r="G2061">
        <v>3012</v>
      </c>
      <c r="H2061" t="s">
        <v>9</v>
      </c>
      <c r="I2061">
        <f t="shared" si="32"/>
        <v>1.606060606060606</v>
      </c>
    </row>
    <row r="2062" spans="1:9" x14ac:dyDescent="0.3">
      <c r="A2062" t="s">
        <v>286</v>
      </c>
      <c r="B2062">
        <v>1205</v>
      </c>
      <c r="C2062" s="1">
        <v>43547</v>
      </c>
      <c r="D2062">
        <v>2</v>
      </c>
      <c r="E2062">
        <v>3.1</v>
      </c>
      <c r="F2062">
        <v>166</v>
      </c>
      <c r="G2062">
        <v>3003</v>
      </c>
      <c r="H2062" t="s">
        <v>34</v>
      </c>
      <c r="I2062">
        <f t="shared" si="32"/>
        <v>7.2590361445783129</v>
      </c>
    </row>
    <row r="2063" spans="1:9" x14ac:dyDescent="0.3">
      <c r="A2063" t="s">
        <v>243</v>
      </c>
      <c r="B2063">
        <v>470</v>
      </c>
      <c r="C2063" s="1">
        <v>43547</v>
      </c>
      <c r="D2063">
        <v>2</v>
      </c>
      <c r="E2063">
        <v>16.5</v>
      </c>
      <c r="F2063">
        <v>273</v>
      </c>
      <c r="G2063">
        <v>3049</v>
      </c>
      <c r="H2063" t="s">
        <v>34</v>
      </c>
      <c r="I2063">
        <f t="shared" si="32"/>
        <v>1.7216117216117217</v>
      </c>
    </row>
    <row r="2064" spans="1:9" x14ac:dyDescent="0.3">
      <c r="A2064" t="s">
        <v>243</v>
      </c>
      <c r="B2064">
        <v>681</v>
      </c>
      <c r="C2064" s="1">
        <v>43526</v>
      </c>
      <c r="D2064">
        <v>4</v>
      </c>
      <c r="E2064">
        <v>16.5</v>
      </c>
      <c r="F2064">
        <v>586</v>
      </c>
      <c r="G2064">
        <v>3049</v>
      </c>
      <c r="H2064" t="s">
        <v>34</v>
      </c>
      <c r="I2064">
        <f t="shared" si="32"/>
        <v>1.1621160409556315</v>
      </c>
    </row>
    <row r="2065" spans="1:9" x14ac:dyDescent="0.3">
      <c r="A2065" t="s">
        <v>243</v>
      </c>
      <c r="B2065">
        <v>603</v>
      </c>
      <c r="C2065" s="1">
        <v>43547</v>
      </c>
      <c r="D2065">
        <v>4</v>
      </c>
      <c r="E2065">
        <v>16.5</v>
      </c>
      <c r="F2065">
        <v>565</v>
      </c>
      <c r="G2065">
        <v>3049</v>
      </c>
      <c r="H2065" t="s">
        <v>34</v>
      </c>
      <c r="I2065">
        <f t="shared" si="32"/>
        <v>1.0672566371681416</v>
      </c>
    </row>
    <row r="2066" spans="1:9" x14ac:dyDescent="0.3">
      <c r="A2066" t="s">
        <v>243</v>
      </c>
      <c r="B2066">
        <v>586</v>
      </c>
      <c r="C2066" s="1">
        <v>43547</v>
      </c>
      <c r="D2066">
        <v>3</v>
      </c>
      <c r="E2066">
        <v>16.5</v>
      </c>
      <c r="F2066">
        <v>558</v>
      </c>
      <c r="G2066">
        <v>3049</v>
      </c>
      <c r="H2066" t="s">
        <v>34</v>
      </c>
      <c r="I2066">
        <f t="shared" si="32"/>
        <v>1.0501792114695341</v>
      </c>
    </row>
    <row r="2067" spans="1:9" x14ac:dyDescent="0.3">
      <c r="A2067" t="s">
        <v>243</v>
      </c>
      <c r="B2067">
        <v>1110</v>
      </c>
      <c r="C2067" s="1">
        <v>43533</v>
      </c>
      <c r="D2067">
        <v>4</v>
      </c>
      <c r="E2067">
        <v>16.5</v>
      </c>
      <c r="F2067">
        <v>1280</v>
      </c>
      <c r="G2067">
        <v>3049</v>
      </c>
      <c r="H2067" t="s">
        <v>34</v>
      </c>
      <c r="I2067">
        <f t="shared" si="32"/>
        <v>0.8671875</v>
      </c>
    </row>
    <row r="2068" spans="1:9" x14ac:dyDescent="0.3">
      <c r="A2068" t="s">
        <v>195</v>
      </c>
      <c r="B2068">
        <v>2109</v>
      </c>
      <c r="C2068" s="1">
        <v>43533</v>
      </c>
      <c r="D2068">
        <v>5</v>
      </c>
      <c r="E2068">
        <v>16.7</v>
      </c>
      <c r="F2068">
        <v>658</v>
      </c>
      <c r="G2068">
        <v>3150</v>
      </c>
      <c r="H2068" t="s">
        <v>17</v>
      </c>
      <c r="I2068">
        <f t="shared" si="32"/>
        <v>3.2051671732522795</v>
      </c>
    </row>
    <row r="2069" spans="1:9" x14ac:dyDescent="0.3">
      <c r="A2069" t="s">
        <v>195</v>
      </c>
      <c r="B2069">
        <v>1811</v>
      </c>
      <c r="C2069" s="1">
        <v>43547</v>
      </c>
      <c r="D2069">
        <v>4</v>
      </c>
      <c r="E2069">
        <v>16.7</v>
      </c>
      <c r="F2069">
        <v>666</v>
      </c>
      <c r="G2069">
        <v>3150</v>
      </c>
      <c r="H2069" t="s">
        <v>17</v>
      </c>
      <c r="I2069">
        <f t="shared" si="32"/>
        <v>2.7192192192192191</v>
      </c>
    </row>
    <row r="2070" spans="1:9" x14ac:dyDescent="0.3">
      <c r="A2070" t="s">
        <v>195</v>
      </c>
      <c r="B2070">
        <v>1404</v>
      </c>
      <c r="C2070" s="1">
        <v>43526</v>
      </c>
      <c r="D2070">
        <v>5</v>
      </c>
      <c r="E2070">
        <v>16.7</v>
      </c>
      <c r="F2070">
        <v>742</v>
      </c>
      <c r="G2070">
        <v>3150</v>
      </c>
      <c r="H2070" t="s">
        <v>17</v>
      </c>
      <c r="I2070">
        <f t="shared" si="32"/>
        <v>1.8921832884097034</v>
      </c>
    </row>
    <row r="2071" spans="1:9" x14ac:dyDescent="0.3">
      <c r="A2071" t="s">
        <v>195</v>
      </c>
      <c r="B2071">
        <v>1286</v>
      </c>
      <c r="C2071" s="1">
        <v>43547</v>
      </c>
      <c r="D2071">
        <v>4</v>
      </c>
      <c r="E2071">
        <v>16.7</v>
      </c>
      <c r="F2071">
        <v>699</v>
      </c>
      <c r="G2071">
        <v>3150</v>
      </c>
      <c r="H2071" t="s">
        <v>17</v>
      </c>
      <c r="I2071">
        <f t="shared" si="32"/>
        <v>1.8397711015736766</v>
      </c>
    </row>
    <row r="2072" spans="1:9" x14ac:dyDescent="0.3">
      <c r="A2072" t="s">
        <v>195</v>
      </c>
      <c r="B2072">
        <v>1583</v>
      </c>
      <c r="C2072" s="1">
        <v>43512</v>
      </c>
      <c r="D2072">
        <v>4</v>
      </c>
      <c r="E2072">
        <v>16.7</v>
      </c>
      <c r="F2072">
        <v>866</v>
      </c>
      <c r="G2072">
        <v>3150</v>
      </c>
      <c r="H2072" t="s">
        <v>17</v>
      </c>
      <c r="I2072">
        <f t="shared" si="32"/>
        <v>1.8279445727482679</v>
      </c>
    </row>
    <row r="2073" spans="1:9" x14ac:dyDescent="0.3">
      <c r="A2073" t="s">
        <v>195</v>
      </c>
      <c r="B2073">
        <v>1205</v>
      </c>
      <c r="C2073" s="1">
        <v>43533</v>
      </c>
      <c r="D2073">
        <v>4</v>
      </c>
      <c r="E2073">
        <v>16.7</v>
      </c>
      <c r="F2073">
        <v>681</v>
      </c>
      <c r="G2073">
        <v>3150</v>
      </c>
      <c r="H2073" t="s">
        <v>17</v>
      </c>
      <c r="I2073">
        <f t="shared" si="32"/>
        <v>1.7694566813509545</v>
      </c>
    </row>
    <row r="2074" spans="1:9" x14ac:dyDescent="0.3">
      <c r="A2074" t="s">
        <v>195</v>
      </c>
      <c r="B2074">
        <v>1162</v>
      </c>
      <c r="C2074" s="1">
        <v>43547</v>
      </c>
      <c r="D2074">
        <v>3</v>
      </c>
      <c r="E2074">
        <v>16.7</v>
      </c>
      <c r="F2074">
        <v>729</v>
      </c>
      <c r="G2074">
        <v>3150</v>
      </c>
      <c r="H2074" t="s">
        <v>17</v>
      </c>
      <c r="I2074">
        <f t="shared" si="32"/>
        <v>1.5939643347050754</v>
      </c>
    </row>
    <row r="2075" spans="1:9" x14ac:dyDescent="0.3">
      <c r="A2075" t="s">
        <v>195</v>
      </c>
      <c r="B2075">
        <v>1082</v>
      </c>
      <c r="C2075" s="1">
        <v>43498</v>
      </c>
      <c r="D2075">
        <v>4</v>
      </c>
      <c r="E2075">
        <v>16.7</v>
      </c>
      <c r="F2075">
        <v>725</v>
      </c>
      <c r="G2075">
        <v>3150</v>
      </c>
      <c r="H2075" t="s">
        <v>17</v>
      </c>
      <c r="I2075">
        <f t="shared" si="32"/>
        <v>1.4924137931034482</v>
      </c>
    </row>
    <row r="2076" spans="1:9" x14ac:dyDescent="0.3">
      <c r="A2076" t="s">
        <v>195</v>
      </c>
      <c r="B2076">
        <v>957</v>
      </c>
      <c r="C2076" s="1">
        <v>43547</v>
      </c>
      <c r="D2076">
        <v>4</v>
      </c>
      <c r="E2076">
        <v>16.7</v>
      </c>
      <c r="F2076">
        <v>752</v>
      </c>
      <c r="G2076">
        <v>3150</v>
      </c>
      <c r="H2076" t="s">
        <v>17</v>
      </c>
      <c r="I2076">
        <f t="shared" si="32"/>
        <v>1.2726063829787233</v>
      </c>
    </row>
    <row r="2077" spans="1:9" x14ac:dyDescent="0.3">
      <c r="A2077" t="s">
        <v>195</v>
      </c>
      <c r="B2077">
        <v>942</v>
      </c>
      <c r="C2077" s="1">
        <v>43526</v>
      </c>
      <c r="D2077">
        <v>4</v>
      </c>
      <c r="E2077">
        <v>16.7</v>
      </c>
      <c r="F2077">
        <v>784</v>
      </c>
      <c r="G2077">
        <v>3150</v>
      </c>
      <c r="H2077" t="s">
        <v>17</v>
      </c>
      <c r="I2077">
        <f t="shared" si="32"/>
        <v>1.2015306122448979</v>
      </c>
    </row>
    <row r="2078" spans="1:9" x14ac:dyDescent="0.3">
      <c r="A2078" t="s">
        <v>195</v>
      </c>
      <c r="B2078">
        <v>860</v>
      </c>
      <c r="C2078" s="1">
        <v>43533</v>
      </c>
      <c r="D2078">
        <v>3</v>
      </c>
      <c r="E2078">
        <v>16.7</v>
      </c>
      <c r="F2078">
        <v>784</v>
      </c>
      <c r="G2078">
        <v>3150</v>
      </c>
      <c r="H2078" t="s">
        <v>17</v>
      </c>
      <c r="I2078">
        <f t="shared" si="32"/>
        <v>1.096938775510204</v>
      </c>
    </row>
    <row r="2079" spans="1:9" x14ac:dyDescent="0.3">
      <c r="A2079" t="s">
        <v>151</v>
      </c>
      <c r="B2079">
        <v>790</v>
      </c>
      <c r="C2079" s="1">
        <v>43477</v>
      </c>
      <c r="D2079">
        <v>4</v>
      </c>
      <c r="E2079">
        <v>17.600000000000001</v>
      </c>
      <c r="F2079">
        <v>464</v>
      </c>
      <c r="G2079">
        <v>3027</v>
      </c>
      <c r="H2079" t="s">
        <v>9</v>
      </c>
      <c r="I2079">
        <f t="shared" si="32"/>
        <v>1.7025862068965518</v>
      </c>
    </row>
    <row r="2080" spans="1:9" x14ac:dyDescent="0.3">
      <c r="A2080" t="s">
        <v>152</v>
      </c>
      <c r="B2080">
        <v>2405</v>
      </c>
      <c r="C2080" s="1">
        <v>43477</v>
      </c>
      <c r="D2080">
        <v>3</v>
      </c>
      <c r="E2080">
        <v>6.8</v>
      </c>
      <c r="F2080">
        <v>275</v>
      </c>
      <c r="G2080">
        <v>3016</v>
      </c>
      <c r="H2080" t="s">
        <v>9</v>
      </c>
      <c r="I2080">
        <f t="shared" si="32"/>
        <v>8.745454545454546</v>
      </c>
    </row>
    <row r="2081" spans="1:9" x14ac:dyDescent="0.3">
      <c r="A2081" t="s">
        <v>152</v>
      </c>
      <c r="B2081">
        <v>1929</v>
      </c>
      <c r="C2081" s="1">
        <v>43547</v>
      </c>
      <c r="D2081">
        <v>5</v>
      </c>
      <c r="E2081">
        <v>6.8</v>
      </c>
      <c r="F2081">
        <v>221</v>
      </c>
      <c r="G2081">
        <v>3016</v>
      </c>
      <c r="H2081" t="s">
        <v>9</v>
      </c>
      <c r="I2081">
        <f t="shared" si="32"/>
        <v>8.7285067873303159</v>
      </c>
    </row>
    <row r="2082" spans="1:9" x14ac:dyDescent="0.3">
      <c r="A2082" t="s">
        <v>152</v>
      </c>
      <c r="B2082">
        <v>1581</v>
      </c>
      <c r="C2082" s="1">
        <v>43547</v>
      </c>
      <c r="D2082">
        <v>3</v>
      </c>
      <c r="E2082">
        <v>6.8</v>
      </c>
      <c r="F2082">
        <v>229</v>
      </c>
      <c r="G2082">
        <v>3016</v>
      </c>
      <c r="H2082" t="s">
        <v>9</v>
      </c>
      <c r="I2082">
        <f t="shared" si="32"/>
        <v>6.9039301310043673</v>
      </c>
    </row>
    <row r="2083" spans="1:9" x14ac:dyDescent="0.3">
      <c r="A2083" t="s">
        <v>152</v>
      </c>
      <c r="B2083">
        <v>943</v>
      </c>
      <c r="C2083" s="1">
        <v>43526</v>
      </c>
      <c r="D2083">
        <v>2</v>
      </c>
      <c r="E2083">
        <v>6.8</v>
      </c>
      <c r="F2083">
        <v>154</v>
      </c>
      <c r="G2083">
        <v>3016</v>
      </c>
      <c r="H2083" t="s">
        <v>9</v>
      </c>
      <c r="I2083">
        <f t="shared" si="32"/>
        <v>6.1233766233766236</v>
      </c>
    </row>
    <row r="2084" spans="1:9" x14ac:dyDescent="0.3">
      <c r="A2084" t="s">
        <v>152</v>
      </c>
      <c r="B2084">
        <v>2408</v>
      </c>
      <c r="C2084" s="1">
        <v>43533</v>
      </c>
      <c r="D2084">
        <v>4</v>
      </c>
      <c r="E2084">
        <v>6.8</v>
      </c>
      <c r="F2084">
        <v>491</v>
      </c>
      <c r="G2084">
        <v>3016</v>
      </c>
      <c r="H2084" t="s">
        <v>9</v>
      </c>
      <c r="I2084">
        <f t="shared" si="32"/>
        <v>4.9042769857433806</v>
      </c>
    </row>
    <row r="2085" spans="1:9" x14ac:dyDescent="0.3">
      <c r="A2085" t="s">
        <v>152</v>
      </c>
      <c r="B2085">
        <v>1297</v>
      </c>
      <c r="C2085" s="1">
        <v>43533</v>
      </c>
      <c r="D2085">
        <v>3</v>
      </c>
      <c r="E2085">
        <v>6.8</v>
      </c>
      <c r="F2085">
        <v>281</v>
      </c>
      <c r="G2085">
        <v>3016</v>
      </c>
      <c r="H2085" t="s">
        <v>9</v>
      </c>
      <c r="I2085">
        <f t="shared" si="32"/>
        <v>4.6156583629893237</v>
      </c>
    </row>
    <row r="2086" spans="1:9" x14ac:dyDescent="0.3">
      <c r="A2086" t="s">
        <v>152</v>
      </c>
      <c r="B2086">
        <v>879</v>
      </c>
      <c r="C2086" s="1">
        <v>43477</v>
      </c>
      <c r="D2086">
        <v>3</v>
      </c>
      <c r="E2086">
        <v>6.8</v>
      </c>
      <c r="F2086">
        <v>193</v>
      </c>
      <c r="G2086">
        <v>3016</v>
      </c>
      <c r="H2086" t="s">
        <v>9</v>
      </c>
      <c r="I2086">
        <f t="shared" si="32"/>
        <v>4.5544041450777204</v>
      </c>
    </row>
    <row r="2087" spans="1:9" x14ac:dyDescent="0.3">
      <c r="A2087" t="s">
        <v>152</v>
      </c>
      <c r="B2087">
        <v>1168</v>
      </c>
      <c r="C2087" s="1">
        <v>43519</v>
      </c>
      <c r="D2087">
        <v>3</v>
      </c>
      <c r="E2087">
        <v>6.8</v>
      </c>
      <c r="F2087">
        <v>258</v>
      </c>
      <c r="G2087">
        <v>3016</v>
      </c>
      <c r="H2087" t="s">
        <v>9</v>
      </c>
      <c r="I2087">
        <f t="shared" si="32"/>
        <v>4.5271317829457365</v>
      </c>
    </row>
    <row r="2088" spans="1:9" x14ac:dyDescent="0.3">
      <c r="A2088" t="s">
        <v>152</v>
      </c>
      <c r="B2088">
        <v>2029</v>
      </c>
      <c r="C2088" s="1">
        <v>43526</v>
      </c>
      <c r="D2088">
        <v>5</v>
      </c>
      <c r="E2088">
        <v>6.8</v>
      </c>
      <c r="F2088">
        <v>475</v>
      </c>
      <c r="G2088">
        <v>3016</v>
      </c>
      <c r="H2088" t="s">
        <v>9</v>
      </c>
      <c r="I2088">
        <f t="shared" si="32"/>
        <v>4.2715789473684209</v>
      </c>
    </row>
    <row r="2089" spans="1:9" x14ac:dyDescent="0.3">
      <c r="A2089" t="s">
        <v>152</v>
      </c>
      <c r="B2089">
        <v>1159</v>
      </c>
      <c r="C2089" s="1">
        <v>43547</v>
      </c>
      <c r="D2089">
        <v>3</v>
      </c>
      <c r="E2089">
        <v>6.8</v>
      </c>
      <c r="F2089">
        <v>280</v>
      </c>
      <c r="G2089">
        <v>3016</v>
      </c>
      <c r="H2089" t="s">
        <v>9</v>
      </c>
      <c r="I2089">
        <f t="shared" si="32"/>
        <v>4.1392857142857142</v>
      </c>
    </row>
    <row r="2090" spans="1:9" x14ac:dyDescent="0.3">
      <c r="A2090" t="s">
        <v>152</v>
      </c>
      <c r="B2090">
        <v>1411</v>
      </c>
      <c r="C2090" s="1">
        <v>43526</v>
      </c>
      <c r="D2090">
        <v>3</v>
      </c>
      <c r="E2090">
        <v>6.8</v>
      </c>
      <c r="F2090">
        <v>341</v>
      </c>
      <c r="G2090">
        <v>3016</v>
      </c>
      <c r="H2090" t="s">
        <v>9</v>
      </c>
      <c r="I2090">
        <f t="shared" si="32"/>
        <v>4.1378299120234603</v>
      </c>
    </row>
    <row r="2091" spans="1:9" x14ac:dyDescent="0.3">
      <c r="A2091" t="s">
        <v>152</v>
      </c>
      <c r="B2091">
        <v>2726</v>
      </c>
      <c r="C2091" s="1">
        <v>43533</v>
      </c>
      <c r="D2091">
        <v>5</v>
      </c>
      <c r="E2091">
        <v>6.8</v>
      </c>
      <c r="F2091">
        <v>677</v>
      </c>
      <c r="G2091">
        <v>3016</v>
      </c>
      <c r="H2091" t="s">
        <v>9</v>
      </c>
      <c r="I2091">
        <f t="shared" si="32"/>
        <v>4.0265878877400292</v>
      </c>
    </row>
    <row r="2092" spans="1:9" x14ac:dyDescent="0.3">
      <c r="A2092" t="s">
        <v>152</v>
      </c>
      <c r="B2092">
        <v>1299</v>
      </c>
      <c r="C2092" s="1">
        <v>43533</v>
      </c>
      <c r="D2092">
        <v>3</v>
      </c>
      <c r="E2092">
        <v>6.8</v>
      </c>
      <c r="F2092">
        <v>323</v>
      </c>
      <c r="G2092">
        <v>3016</v>
      </c>
      <c r="H2092" t="s">
        <v>9</v>
      </c>
      <c r="I2092">
        <f t="shared" si="32"/>
        <v>4.0216718266253872</v>
      </c>
    </row>
    <row r="2093" spans="1:9" x14ac:dyDescent="0.3">
      <c r="A2093" t="s">
        <v>152</v>
      </c>
      <c r="B2093">
        <v>1085</v>
      </c>
      <c r="C2093" s="1">
        <v>43533</v>
      </c>
      <c r="D2093">
        <v>3</v>
      </c>
      <c r="E2093">
        <v>6.8</v>
      </c>
      <c r="F2093">
        <v>298</v>
      </c>
      <c r="G2093">
        <v>3016</v>
      </c>
      <c r="H2093" t="s">
        <v>9</v>
      </c>
      <c r="I2093">
        <f t="shared" si="32"/>
        <v>3.6409395973154361</v>
      </c>
    </row>
    <row r="2094" spans="1:9" x14ac:dyDescent="0.3">
      <c r="A2094" t="s">
        <v>152</v>
      </c>
      <c r="B2094">
        <v>1155</v>
      </c>
      <c r="C2094" s="1">
        <v>43547</v>
      </c>
      <c r="D2094">
        <v>3</v>
      </c>
      <c r="E2094">
        <v>6.8</v>
      </c>
      <c r="F2094">
        <v>341</v>
      </c>
      <c r="G2094">
        <v>3016</v>
      </c>
      <c r="H2094" t="s">
        <v>9</v>
      </c>
      <c r="I2094">
        <f t="shared" si="32"/>
        <v>3.3870967741935485</v>
      </c>
    </row>
    <row r="2095" spans="1:9" x14ac:dyDescent="0.3">
      <c r="A2095" t="s">
        <v>152</v>
      </c>
      <c r="B2095">
        <v>985</v>
      </c>
      <c r="C2095" s="1">
        <v>43533</v>
      </c>
      <c r="D2095">
        <v>2</v>
      </c>
      <c r="E2095">
        <v>6.8</v>
      </c>
      <c r="F2095">
        <v>303</v>
      </c>
      <c r="G2095">
        <v>3016</v>
      </c>
      <c r="H2095" t="s">
        <v>9</v>
      </c>
      <c r="I2095">
        <f t="shared" si="32"/>
        <v>3.2508250825082508</v>
      </c>
    </row>
    <row r="2096" spans="1:9" x14ac:dyDescent="0.3">
      <c r="A2096" t="s">
        <v>152</v>
      </c>
      <c r="B2096">
        <v>1459</v>
      </c>
      <c r="C2096" s="1">
        <v>43547</v>
      </c>
      <c r="D2096">
        <v>3</v>
      </c>
      <c r="E2096">
        <v>6.8</v>
      </c>
      <c r="F2096">
        <v>455</v>
      </c>
      <c r="G2096">
        <v>3016</v>
      </c>
      <c r="H2096" t="s">
        <v>9</v>
      </c>
      <c r="I2096">
        <f t="shared" si="32"/>
        <v>3.2065934065934067</v>
      </c>
    </row>
    <row r="2097" spans="1:9" x14ac:dyDescent="0.3">
      <c r="A2097" t="s">
        <v>152</v>
      </c>
      <c r="B2097">
        <v>1609</v>
      </c>
      <c r="C2097" s="1">
        <v>43547</v>
      </c>
      <c r="D2097">
        <v>4</v>
      </c>
      <c r="E2097">
        <v>6.8</v>
      </c>
      <c r="F2097">
        <v>515</v>
      </c>
      <c r="G2097">
        <v>3016</v>
      </c>
      <c r="H2097" t="s">
        <v>9</v>
      </c>
      <c r="I2097">
        <f t="shared" si="32"/>
        <v>3.124271844660194</v>
      </c>
    </row>
    <row r="2098" spans="1:9" x14ac:dyDescent="0.3">
      <c r="A2098" t="s">
        <v>152</v>
      </c>
      <c r="B2098">
        <v>1126</v>
      </c>
      <c r="C2098" s="1">
        <v>43477</v>
      </c>
      <c r="D2098">
        <v>2</v>
      </c>
      <c r="E2098">
        <v>6.8</v>
      </c>
      <c r="F2098">
        <v>406</v>
      </c>
      <c r="G2098">
        <v>3016</v>
      </c>
      <c r="H2098" t="s">
        <v>9</v>
      </c>
      <c r="I2098">
        <f t="shared" si="32"/>
        <v>2.7733990147783252</v>
      </c>
    </row>
    <row r="2099" spans="1:9" x14ac:dyDescent="0.3">
      <c r="A2099" t="s">
        <v>196</v>
      </c>
      <c r="B2099">
        <v>833</v>
      </c>
      <c r="C2099" s="1">
        <v>43526</v>
      </c>
      <c r="D2099">
        <v>3</v>
      </c>
      <c r="E2099">
        <v>6.8</v>
      </c>
      <c r="F2099">
        <v>348</v>
      </c>
      <c r="G2099">
        <v>3016</v>
      </c>
      <c r="H2099" t="s">
        <v>9</v>
      </c>
      <c r="I2099">
        <f t="shared" si="32"/>
        <v>2.3936781609195403</v>
      </c>
    </row>
    <row r="2100" spans="1:9" x14ac:dyDescent="0.3">
      <c r="A2100" t="s">
        <v>196</v>
      </c>
      <c r="B2100">
        <v>1004</v>
      </c>
      <c r="C2100" s="1">
        <v>43512</v>
      </c>
      <c r="D2100">
        <v>3</v>
      </c>
      <c r="E2100">
        <v>6.8</v>
      </c>
      <c r="F2100">
        <v>541</v>
      </c>
      <c r="G2100">
        <v>3016</v>
      </c>
      <c r="H2100" t="s">
        <v>9</v>
      </c>
      <c r="I2100">
        <f t="shared" si="32"/>
        <v>1.8558225508317929</v>
      </c>
    </row>
    <row r="2101" spans="1:9" x14ac:dyDescent="0.3">
      <c r="A2101" t="s">
        <v>153</v>
      </c>
      <c r="B2101">
        <v>2411</v>
      </c>
      <c r="C2101" s="1">
        <v>43547</v>
      </c>
      <c r="D2101">
        <v>4</v>
      </c>
      <c r="E2101">
        <v>4.5999999999999996</v>
      </c>
      <c r="F2101">
        <v>216</v>
      </c>
      <c r="G2101">
        <v>3181</v>
      </c>
      <c r="H2101" t="s">
        <v>15</v>
      </c>
      <c r="I2101">
        <f t="shared" si="32"/>
        <v>11.162037037037036</v>
      </c>
    </row>
    <row r="2102" spans="1:9" x14ac:dyDescent="0.3">
      <c r="A2102" t="s">
        <v>153</v>
      </c>
      <c r="B2102">
        <v>1836</v>
      </c>
      <c r="C2102" s="1">
        <v>43519</v>
      </c>
      <c r="D2102">
        <v>3</v>
      </c>
      <c r="E2102">
        <v>4.5999999999999996</v>
      </c>
      <c r="F2102">
        <v>185</v>
      </c>
      <c r="G2102">
        <v>3181</v>
      </c>
      <c r="H2102" t="s">
        <v>15</v>
      </c>
      <c r="I2102">
        <f t="shared" si="32"/>
        <v>9.9243243243243242</v>
      </c>
    </row>
    <row r="2103" spans="1:9" x14ac:dyDescent="0.3">
      <c r="A2103" t="s">
        <v>153</v>
      </c>
      <c r="B2103">
        <v>1186</v>
      </c>
      <c r="C2103" s="1">
        <v>43519</v>
      </c>
      <c r="D2103">
        <v>2</v>
      </c>
      <c r="E2103">
        <v>4.5999999999999996</v>
      </c>
      <c r="F2103">
        <v>172</v>
      </c>
      <c r="G2103">
        <v>3181</v>
      </c>
      <c r="H2103" t="s">
        <v>15</v>
      </c>
      <c r="I2103">
        <f t="shared" si="32"/>
        <v>6.8953488372093021</v>
      </c>
    </row>
    <row r="2104" spans="1:9" x14ac:dyDescent="0.3">
      <c r="A2104" t="s">
        <v>153</v>
      </c>
      <c r="B2104">
        <v>1007</v>
      </c>
      <c r="C2104" s="1">
        <v>43477</v>
      </c>
      <c r="D2104">
        <v>2</v>
      </c>
      <c r="E2104">
        <v>4.5999999999999996</v>
      </c>
      <c r="F2104">
        <v>189</v>
      </c>
      <c r="G2104">
        <v>3181</v>
      </c>
      <c r="H2104" t="s">
        <v>15</v>
      </c>
      <c r="I2104">
        <f t="shared" si="32"/>
        <v>5.3280423280423284</v>
      </c>
    </row>
    <row r="2105" spans="1:9" x14ac:dyDescent="0.3">
      <c r="A2105" t="s">
        <v>153</v>
      </c>
      <c r="B2105">
        <v>1756</v>
      </c>
      <c r="C2105" s="1">
        <v>43519</v>
      </c>
      <c r="D2105">
        <v>3</v>
      </c>
      <c r="E2105">
        <v>4.5999999999999996</v>
      </c>
      <c r="F2105">
        <v>355</v>
      </c>
      <c r="G2105">
        <v>3181</v>
      </c>
      <c r="H2105" t="s">
        <v>15</v>
      </c>
      <c r="I2105">
        <f t="shared" si="32"/>
        <v>4.9464788732394362</v>
      </c>
    </row>
    <row r="2106" spans="1:9" x14ac:dyDescent="0.3">
      <c r="A2106" t="s">
        <v>153</v>
      </c>
      <c r="B2106">
        <v>1357</v>
      </c>
      <c r="C2106" s="1">
        <v>43533</v>
      </c>
      <c r="D2106">
        <v>4</v>
      </c>
      <c r="E2106">
        <v>4.5999999999999996</v>
      </c>
      <c r="F2106">
        <v>1818</v>
      </c>
      <c r="G2106">
        <v>3181</v>
      </c>
      <c r="H2106" t="s">
        <v>15</v>
      </c>
      <c r="I2106">
        <f t="shared" si="32"/>
        <v>0.74642464246424645</v>
      </c>
    </row>
    <row r="2107" spans="1:9" x14ac:dyDescent="0.3">
      <c r="A2107" t="s">
        <v>154</v>
      </c>
      <c r="B2107">
        <v>620</v>
      </c>
      <c r="C2107" s="1">
        <v>43512</v>
      </c>
      <c r="D2107">
        <v>4</v>
      </c>
      <c r="E2107">
        <v>25.5</v>
      </c>
      <c r="F2107">
        <v>396</v>
      </c>
      <c r="G2107">
        <v>3750</v>
      </c>
      <c r="H2107" t="s">
        <v>34</v>
      </c>
      <c r="I2107">
        <f t="shared" si="32"/>
        <v>1.5656565656565657</v>
      </c>
    </row>
    <row r="2108" spans="1:9" x14ac:dyDescent="0.3">
      <c r="A2108" t="s">
        <v>154</v>
      </c>
      <c r="B2108">
        <v>606</v>
      </c>
      <c r="C2108" s="1">
        <v>43547</v>
      </c>
      <c r="D2108">
        <v>3</v>
      </c>
      <c r="E2108">
        <v>25.5</v>
      </c>
      <c r="F2108">
        <v>389</v>
      </c>
      <c r="G2108">
        <v>3750</v>
      </c>
      <c r="H2108" t="s">
        <v>34</v>
      </c>
      <c r="I2108">
        <f t="shared" si="32"/>
        <v>1.557840616966581</v>
      </c>
    </row>
    <row r="2109" spans="1:9" x14ac:dyDescent="0.3">
      <c r="A2109" t="s">
        <v>154</v>
      </c>
      <c r="B2109">
        <v>624</v>
      </c>
      <c r="C2109" s="1">
        <v>43526</v>
      </c>
      <c r="D2109">
        <v>4</v>
      </c>
      <c r="E2109">
        <v>25.5</v>
      </c>
      <c r="F2109">
        <v>402</v>
      </c>
      <c r="G2109">
        <v>3750</v>
      </c>
      <c r="H2109" t="s">
        <v>34</v>
      </c>
      <c r="I2109">
        <f t="shared" si="32"/>
        <v>1.5522388059701493</v>
      </c>
    </row>
    <row r="2110" spans="1:9" x14ac:dyDescent="0.3">
      <c r="A2110" t="s">
        <v>154</v>
      </c>
      <c r="B2110">
        <v>633</v>
      </c>
      <c r="C2110" s="1">
        <v>43526</v>
      </c>
      <c r="D2110">
        <v>4</v>
      </c>
      <c r="E2110">
        <v>25.5</v>
      </c>
      <c r="F2110">
        <v>408</v>
      </c>
      <c r="G2110">
        <v>3750</v>
      </c>
      <c r="H2110" t="s">
        <v>34</v>
      </c>
      <c r="I2110">
        <f t="shared" si="32"/>
        <v>1.5514705882352942</v>
      </c>
    </row>
    <row r="2111" spans="1:9" x14ac:dyDescent="0.3">
      <c r="A2111" t="s">
        <v>154</v>
      </c>
      <c r="B2111">
        <v>631</v>
      </c>
      <c r="C2111" s="1">
        <v>43512</v>
      </c>
      <c r="D2111">
        <v>4</v>
      </c>
      <c r="E2111">
        <v>25.5</v>
      </c>
      <c r="F2111">
        <v>412</v>
      </c>
      <c r="G2111">
        <v>3750</v>
      </c>
      <c r="H2111" t="s">
        <v>34</v>
      </c>
      <c r="I2111">
        <f t="shared" si="32"/>
        <v>1.5315533980582525</v>
      </c>
    </row>
    <row r="2112" spans="1:9" x14ac:dyDescent="0.3">
      <c r="A2112" t="s">
        <v>154</v>
      </c>
      <c r="B2112">
        <v>647</v>
      </c>
      <c r="C2112" s="1">
        <v>43477</v>
      </c>
      <c r="D2112">
        <v>3</v>
      </c>
      <c r="E2112">
        <v>25.5</v>
      </c>
      <c r="F2112">
        <v>427</v>
      </c>
      <c r="G2112">
        <v>3750</v>
      </c>
      <c r="H2112" t="s">
        <v>34</v>
      </c>
      <c r="I2112">
        <f t="shared" si="32"/>
        <v>1.5152224824355971</v>
      </c>
    </row>
    <row r="2113" spans="1:9" x14ac:dyDescent="0.3">
      <c r="A2113" t="s">
        <v>154</v>
      </c>
      <c r="B2113">
        <v>626</v>
      </c>
      <c r="C2113" s="1">
        <v>43547</v>
      </c>
      <c r="D2113">
        <v>4</v>
      </c>
      <c r="E2113">
        <v>25.5</v>
      </c>
      <c r="F2113">
        <v>414</v>
      </c>
      <c r="G2113">
        <v>3750</v>
      </c>
      <c r="H2113" t="s">
        <v>34</v>
      </c>
      <c r="I2113">
        <f t="shared" si="32"/>
        <v>1.5120772946859904</v>
      </c>
    </row>
    <row r="2114" spans="1:9" x14ac:dyDescent="0.3">
      <c r="A2114" t="s">
        <v>154</v>
      </c>
      <c r="B2114">
        <v>751</v>
      </c>
      <c r="C2114" s="1">
        <v>43533</v>
      </c>
      <c r="D2114">
        <v>4</v>
      </c>
      <c r="E2114">
        <v>25.5</v>
      </c>
      <c r="F2114">
        <v>505</v>
      </c>
      <c r="G2114">
        <v>3750</v>
      </c>
      <c r="H2114" t="s">
        <v>34</v>
      </c>
      <c r="I2114">
        <f t="shared" ref="I2114:I2151" si="33">B2114/F2114</f>
        <v>1.4871287128712871</v>
      </c>
    </row>
    <row r="2115" spans="1:9" x14ac:dyDescent="0.3">
      <c r="A2115" t="s">
        <v>154</v>
      </c>
      <c r="B2115">
        <v>602</v>
      </c>
      <c r="C2115" s="1">
        <v>43540</v>
      </c>
      <c r="D2115">
        <v>4</v>
      </c>
      <c r="E2115">
        <v>25.5</v>
      </c>
      <c r="F2115">
        <v>406</v>
      </c>
      <c r="G2115">
        <v>3750</v>
      </c>
      <c r="H2115" t="s">
        <v>34</v>
      </c>
      <c r="I2115">
        <f t="shared" si="33"/>
        <v>1.4827586206896552</v>
      </c>
    </row>
    <row r="2116" spans="1:9" x14ac:dyDescent="0.3">
      <c r="A2116" t="s">
        <v>154</v>
      </c>
      <c r="B2116">
        <v>611</v>
      </c>
      <c r="C2116" s="1">
        <v>43533</v>
      </c>
      <c r="D2116">
        <v>4</v>
      </c>
      <c r="E2116">
        <v>25.5</v>
      </c>
      <c r="F2116">
        <v>417</v>
      </c>
      <c r="G2116">
        <v>3750</v>
      </c>
      <c r="H2116" t="s">
        <v>34</v>
      </c>
      <c r="I2116">
        <f t="shared" si="33"/>
        <v>1.4652278177458034</v>
      </c>
    </row>
    <row r="2117" spans="1:9" x14ac:dyDescent="0.3">
      <c r="A2117" t="s">
        <v>154</v>
      </c>
      <c r="B2117">
        <v>745</v>
      </c>
      <c r="C2117" s="1">
        <v>43540</v>
      </c>
      <c r="D2117">
        <v>4</v>
      </c>
      <c r="E2117">
        <v>25.5</v>
      </c>
      <c r="F2117">
        <v>525</v>
      </c>
      <c r="G2117">
        <v>3750</v>
      </c>
      <c r="H2117" t="s">
        <v>34</v>
      </c>
      <c r="I2117">
        <f t="shared" si="33"/>
        <v>1.4190476190476191</v>
      </c>
    </row>
    <row r="2118" spans="1:9" x14ac:dyDescent="0.3">
      <c r="A2118" t="s">
        <v>154</v>
      </c>
      <c r="B2118">
        <v>578</v>
      </c>
      <c r="C2118" s="1">
        <v>43526</v>
      </c>
      <c r="D2118">
        <v>3</v>
      </c>
      <c r="E2118">
        <v>25.5</v>
      </c>
      <c r="F2118">
        <v>414</v>
      </c>
      <c r="G2118">
        <v>3750</v>
      </c>
      <c r="H2118" t="s">
        <v>34</v>
      </c>
      <c r="I2118">
        <f t="shared" si="33"/>
        <v>1.3961352657004831</v>
      </c>
    </row>
    <row r="2119" spans="1:9" x14ac:dyDescent="0.3">
      <c r="A2119" t="s">
        <v>154</v>
      </c>
      <c r="B2119">
        <v>730</v>
      </c>
      <c r="C2119" s="1">
        <v>43519</v>
      </c>
      <c r="D2119">
        <v>4</v>
      </c>
      <c r="E2119">
        <v>25.5</v>
      </c>
      <c r="F2119">
        <v>526</v>
      </c>
      <c r="G2119">
        <v>3750</v>
      </c>
      <c r="H2119" t="s">
        <v>34</v>
      </c>
      <c r="I2119">
        <f t="shared" si="33"/>
        <v>1.3878326996197718</v>
      </c>
    </row>
    <row r="2120" spans="1:9" x14ac:dyDescent="0.3">
      <c r="A2120" t="s">
        <v>154</v>
      </c>
      <c r="B2120">
        <v>854</v>
      </c>
      <c r="C2120" s="1">
        <v>43533</v>
      </c>
      <c r="D2120">
        <v>4</v>
      </c>
      <c r="E2120">
        <v>25.5</v>
      </c>
      <c r="F2120">
        <v>626</v>
      </c>
      <c r="G2120">
        <v>3750</v>
      </c>
      <c r="H2120" t="s">
        <v>34</v>
      </c>
      <c r="I2120">
        <f t="shared" si="33"/>
        <v>1.3642172523961662</v>
      </c>
    </row>
    <row r="2121" spans="1:9" x14ac:dyDescent="0.3">
      <c r="A2121" t="s">
        <v>154</v>
      </c>
      <c r="B2121">
        <v>509</v>
      </c>
      <c r="C2121" s="1">
        <v>43526</v>
      </c>
      <c r="D2121">
        <v>3</v>
      </c>
      <c r="E2121">
        <v>25.5</v>
      </c>
      <c r="F2121">
        <v>411</v>
      </c>
      <c r="G2121">
        <v>3750</v>
      </c>
      <c r="H2121" t="s">
        <v>34</v>
      </c>
      <c r="I2121">
        <f t="shared" si="33"/>
        <v>1.2384428223844282</v>
      </c>
    </row>
    <row r="2122" spans="1:9" x14ac:dyDescent="0.3">
      <c r="A2122" t="s">
        <v>154</v>
      </c>
      <c r="B2122">
        <v>524</v>
      </c>
      <c r="C2122" s="1">
        <v>43477</v>
      </c>
      <c r="D2122">
        <v>4</v>
      </c>
      <c r="E2122">
        <v>25.5</v>
      </c>
      <c r="F2122">
        <v>430</v>
      </c>
      <c r="G2122">
        <v>3750</v>
      </c>
      <c r="H2122" t="s">
        <v>34</v>
      </c>
      <c r="I2122">
        <f t="shared" si="33"/>
        <v>1.2186046511627906</v>
      </c>
    </row>
    <row r="2123" spans="1:9" x14ac:dyDescent="0.3">
      <c r="A2123" t="s">
        <v>155</v>
      </c>
      <c r="B2123">
        <v>425</v>
      </c>
      <c r="C2123" s="1">
        <v>43547</v>
      </c>
      <c r="D2123">
        <v>3</v>
      </c>
      <c r="E2123">
        <v>27.2</v>
      </c>
      <c r="F2123">
        <v>266</v>
      </c>
      <c r="G2123">
        <v>3024</v>
      </c>
      <c r="H2123" t="s">
        <v>9</v>
      </c>
      <c r="I2123">
        <f t="shared" si="33"/>
        <v>1.5977443609022557</v>
      </c>
    </row>
    <row r="2124" spans="1:9" x14ac:dyDescent="0.3">
      <c r="A2124" t="s">
        <v>155</v>
      </c>
      <c r="B2124">
        <v>417</v>
      </c>
      <c r="C2124" s="1">
        <v>43477</v>
      </c>
      <c r="D2124">
        <v>3</v>
      </c>
      <c r="E2124">
        <v>27.2</v>
      </c>
      <c r="F2124">
        <v>269</v>
      </c>
      <c r="G2124">
        <v>3024</v>
      </c>
      <c r="H2124" t="s">
        <v>9</v>
      </c>
      <c r="I2124">
        <f t="shared" si="33"/>
        <v>1.550185873605948</v>
      </c>
    </row>
    <row r="2125" spans="1:9" x14ac:dyDescent="0.3">
      <c r="A2125" t="s">
        <v>155</v>
      </c>
      <c r="B2125">
        <v>403</v>
      </c>
      <c r="C2125" s="1">
        <v>43477</v>
      </c>
      <c r="D2125">
        <v>3</v>
      </c>
      <c r="E2125">
        <v>27.2</v>
      </c>
      <c r="F2125">
        <v>355</v>
      </c>
      <c r="G2125">
        <v>3024</v>
      </c>
      <c r="H2125" t="s">
        <v>9</v>
      </c>
      <c r="I2125">
        <f t="shared" si="33"/>
        <v>1.1352112676056338</v>
      </c>
    </row>
    <row r="2126" spans="1:9" x14ac:dyDescent="0.3">
      <c r="A2126" t="s">
        <v>155</v>
      </c>
      <c r="B2126">
        <v>514</v>
      </c>
      <c r="C2126" s="1">
        <v>43547</v>
      </c>
      <c r="D2126">
        <v>4</v>
      </c>
      <c r="E2126">
        <v>27.2</v>
      </c>
      <c r="F2126">
        <v>494</v>
      </c>
      <c r="G2126">
        <v>3024</v>
      </c>
      <c r="H2126" t="s">
        <v>9</v>
      </c>
      <c r="I2126">
        <f t="shared" si="33"/>
        <v>1.0404858299595141</v>
      </c>
    </row>
    <row r="2127" spans="1:9" x14ac:dyDescent="0.3">
      <c r="A2127" t="s">
        <v>155</v>
      </c>
      <c r="B2127">
        <v>540</v>
      </c>
      <c r="C2127" s="1">
        <v>43547</v>
      </c>
      <c r="D2127">
        <v>4</v>
      </c>
      <c r="E2127">
        <v>27.2</v>
      </c>
      <c r="F2127">
        <v>561</v>
      </c>
      <c r="G2127">
        <v>3024</v>
      </c>
      <c r="H2127" t="s">
        <v>9</v>
      </c>
      <c r="I2127">
        <f t="shared" si="33"/>
        <v>0.96256684491978606</v>
      </c>
    </row>
    <row r="2128" spans="1:9" x14ac:dyDescent="0.3">
      <c r="A2128" t="s">
        <v>155</v>
      </c>
      <c r="B2128">
        <v>554</v>
      </c>
      <c r="C2128" s="1">
        <v>43533</v>
      </c>
      <c r="D2128">
        <v>4</v>
      </c>
      <c r="E2128">
        <v>27.2</v>
      </c>
      <c r="F2128">
        <v>585</v>
      </c>
      <c r="G2128">
        <v>3024</v>
      </c>
      <c r="H2128" t="s">
        <v>9</v>
      </c>
      <c r="I2128">
        <f t="shared" si="33"/>
        <v>0.94700854700854697</v>
      </c>
    </row>
    <row r="2129" spans="1:9" x14ac:dyDescent="0.3">
      <c r="A2129" t="s">
        <v>155</v>
      </c>
      <c r="B2129">
        <v>462</v>
      </c>
      <c r="C2129" s="1">
        <v>43533</v>
      </c>
      <c r="D2129">
        <v>3</v>
      </c>
      <c r="E2129">
        <v>27.2</v>
      </c>
      <c r="F2129">
        <v>575</v>
      </c>
      <c r="G2129">
        <v>3024</v>
      </c>
      <c r="H2129" t="s">
        <v>9</v>
      </c>
      <c r="I2129">
        <f t="shared" si="33"/>
        <v>0.8034782608695652</v>
      </c>
    </row>
    <row r="2130" spans="1:9" x14ac:dyDescent="0.3">
      <c r="A2130" t="s">
        <v>244</v>
      </c>
      <c r="B2130">
        <v>828</v>
      </c>
      <c r="C2130" s="1">
        <v>43533</v>
      </c>
      <c r="D2130">
        <v>4</v>
      </c>
      <c r="E2130">
        <v>12.7</v>
      </c>
      <c r="F2130">
        <v>664</v>
      </c>
      <c r="G2130">
        <v>3085</v>
      </c>
      <c r="H2130" t="s">
        <v>34</v>
      </c>
      <c r="I2130">
        <f t="shared" si="33"/>
        <v>1.2469879518072289</v>
      </c>
    </row>
    <row r="2131" spans="1:9" x14ac:dyDescent="0.3">
      <c r="A2131" t="s">
        <v>244</v>
      </c>
      <c r="B2131">
        <v>829</v>
      </c>
      <c r="C2131" s="1">
        <v>43547</v>
      </c>
      <c r="D2131">
        <v>3</v>
      </c>
      <c r="E2131">
        <v>12.7</v>
      </c>
      <c r="F2131">
        <v>669</v>
      </c>
      <c r="G2131">
        <v>3085</v>
      </c>
      <c r="H2131" t="s">
        <v>34</v>
      </c>
      <c r="I2131">
        <f t="shared" si="33"/>
        <v>1.2391629297458895</v>
      </c>
    </row>
    <row r="2132" spans="1:9" x14ac:dyDescent="0.3">
      <c r="A2132" t="s">
        <v>156</v>
      </c>
      <c r="B2132">
        <v>893</v>
      </c>
      <c r="C2132" s="1">
        <v>43526</v>
      </c>
      <c r="D2132">
        <v>2</v>
      </c>
      <c r="E2132">
        <v>6.3</v>
      </c>
      <c r="F2132">
        <v>118</v>
      </c>
      <c r="G2132">
        <v>3013</v>
      </c>
      <c r="H2132" t="s">
        <v>9</v>
      </c>
      <c r="I2132">
        <f t="shared" si="33"/>
        <v>7.5677966101694913</v>
      </c>
    </row>
    <row r="2133" spans="1:9" x14ac:dyDescent="0.3">
      <c r="A2133" t="s">
        <v>156</v>
      </c>
      <c r="B2133">
        <v>945</v>
      </c>
      <c r="C2133" s="1">
        <v>43547</v>
      </c>
      <c r="D2133">
        <v>2</v>
      </c>
      <c r="E2133">
        <v>6.3</v>
      </c>
      <c r="F2133">
        <v>202</v>
      </c>
      <c r="G2133">
        <v>3013</v>
      </c>
      <c r="H2133" t="s">
        <v>9</v>
      </c>
      <c r="I2133">
        <f t="shared" si="33"/>
        <v>4.6782178217821784</v>
      </c>
    </row>
    <row r="2134" spans="1:9" x14ac:dyDescent="0.3">
      <c r="A2134" t="s">
        <v>156</v>
      </c>
      <c r="B2134">
        <v>1096</v>
      </c>
      <c r="C2134" s="1">
        <v>43547</v>
      </c>
      <c r="D2134">
        <v>3</v>
      </c>
      <c r="E2134">
        <v>6.3</v>
      </c>
      <c r="F2134">
        <v>246</v>
      </c>
      <c r="G2134">
        <v>3013</v>
      </c>
      <c r="H2134" t="s">
        <v>9</v>
      </c>
      <c r="I2134">
        <f t="shared" si="33"/>
        <v>4.4552845528455283</v>
      </c>
    </row>
    <row r="2135" spans="1:9" x14ac:dyDescent="0.3">
      <c r="A2135" t="s">
        <v>156</v>
      </c>
      <c r="B2135">
        <v>1210</v>
      </c>
      <c r="C2135" s="1">
        <v>43547</v>
      </c>
      <c r="D2135">
        <v>3</v>
      </c>
      <c r="E2135">
        <v>6.3</v>
      </c>
      <c r="F2135">
        <v>282</v>
      </c>
      <c r="G2135">
        <v>3013</v>
      </c>
      <c r="H2135" t="s">
        <v>9</v>
      </c>
      <c r="I2135">
        <f t="shared" si="33"/>
        <v>4.2907801418439719</v>
      </c>
    </row>
    <row r="2136" spans="1:9" x14ac:dyDescent="0.3">
      <c r="A2136" t="s">
        <v>156</v>
      </c>
      <c r="B2136">
        <v>897</v>
      </c>
      <c r="C2136" s="1">
        <v>43533</v>
      </c>
      <c r="D2136">
        <v>3</v>
      </c>
      <c r="E2136">
        <v>6.3</v>
      </c>
      <c r="F2136">
        <v>225</v>
      </c>
      <c r="G2136">
        <v>3013</v>
      </c>
      <c r="H2136" t="s">
        <v>9</v>
      </c>
      <c r="I2136">
        <f t="shared" si="33"/>
        <v>3.9866666666666668</v>
      </c>
    </row>
    <row r="2137" spans="1:9" x14ac:dyDescent="0.3">
      <c r="A2137" t="s">
        <v>156</v>
      </c>
      <c r="B2137">
        <v>1135</v>
      </c>
      <c r="C2137" s="1">
        <v>43547</v>
      </c>
      <c r="D2137">
        <v>3</v>
      </c>
      <c r="E2137">
        <v>6.3</v>
      </c>
      <c r="F2137">
        <v>299</v>
      </c>
      <c r="G2137">
        <v>3013</v>
      </c>
      <c r="H2137" t="s">
        <v>9</v>
      </c>
      <c r="I2137">
        <f t="shared" si="33"/>
        <v>3.7959866220735785</v>
      </c>
    </row>
    <row r="2138" spans="1:9" x14ac:dyDescent="0.3">
      <c r="A2138" t="s">
        <v>156</v>
      </c>
      <c r="B2138">
        <v>861</v>
      </c>
      <c r="C2138" s="1">
        <v>43547</v>
      </c>
      <c r="D2138">
        <v>3</v>
      </c>
      <c r="E2138">
        <v>6.3</v>
      </c>
      <c r="F2138">
        <v>227</v>
      </c>
      <c r="G2138">
        <v>3013</v>
      </c>
      <c r="H2138" t="s">
        <v>9</v>
      </c>
      <c r="I2138">
        <f t="shared" si="33"/>
        <v>3.7929515418502202</v>
      </c>
    </row>
    <row r="2139" spans="1:9" x14ac:dyDescent="0.3">
      <c r="A2139" t="s">
        <v>156</v>
      </c>
      <c r="B2139">
        <v>1031</v>
      </c>
      <c r="C2139" s="1">
        <v>43526</v>
      </c>
      <c r="D2139">
        <v>2</v>
      </c>
      <c r="E2139">
        <v>6.3</v>
      </c>
      <c r="F2139">
        <v>272</v>
      </c>
      <c r="G2139">
        <v>3013</v>
      </c>
      <c r="H2139" t="s">
        <v>9</v>
      </c>
      <c r="I2139">
        <f t="shared" si="33"/>
        <v>3.7904411764705883</v>
      </c>
    </row>
    <row r="2140" spans="1:9" x14ac:dyDescent="0.3">
      <c r="A2140" t="s">
        <v>156</v>
      </c>
      <c r="B2140">
        <v>2197</v>
      </c>
      <c r="C2140" s="1">
        <v>43533</v>
      </c>
      <c r="D2140">
        <v>4</v>
      </c>
      <c r="E2140">
        <v>6.3</v>
      </c>
      <c r="F2140">
        <v>592</v>
      </c>
      <c r="G2140">
        <v>3013</v>
      </c>
      <c r="H2140" t="s">
        <v>9</v>
      </c>
      <c r="I2140">
        <f t="shared" si="33"/>
        <v>3.7111486486486487</v>
      </c>
    </row>
    <row r="2141" spans="1:9" x14ac:dyDescent="0.3">
      <c r="A2141" t="s">
        <v>156</v>
      </c>
      <c r="B2141">
        <v>874</v>
      </c>
      <c r="C2141" s="1">
        <v>43477</v>
      </c>
      <c r="D2141">
        <v>2</v>
      </c>
      <c r="E2141">
        <v>6.3</v>
      </c>
      <c r="F2141">
        <v>240</v>
      </c>
      <c r="G2141">
        <v>3013</v>
      </c>
      <c r="H2141" t="s">
        <v>9</v>
      </c>
      <c r="I2141">
        <f t="shared" si="33"/>
        <v>3.6416666666666666</v>
      </c>
    </row>
    <row r="2142" spans="1:9" x14ac:dyDescent="0.3">
      <c r="A2142" t="s">
        <v>156</v>
      </c>
      <c r="B2142">
        <v>1112</v>
      </c>
      <c r="C2142" s="1">
        <v>43526</v>
      </c>
      <c r="D2142">
        <v>3</v>
      </c>
      <c r="E2142">
        <v>6.3</v>
      </c>
      <c r="F2142">
        <v>315</v>
      </c>
      <c r="G2142">
        <v>3013</v>
      </c>
      <c r="H2142" t="s">
        <v>9</v>
      </c>
      <c r="I2142">
        <f t="shared" si="33"/>
        <v>3.5301587301587301</v>
      </c>
    </row>
    <row r="2143" spans="1:9" x14ac:dyDescent="0.3">
      <c r="A2143" t="s">
        <v>156</v>
      </c>
      <c r="B2143">
        <v>1854</v>
      </c>
      <c r="C2143" s="1">
        <v>43533</v>
      </c>
      <c r="D2143">
        <v>4</v>
      </c>
      <c r="E2143">
        <v>6.3</v>
      </c>
      <c r="F2143">
        <v>539</v>
      </c>
      <c r="G2143">
        <v>3013</v>
      </c>
      <c r="H2143" t="s">
        <v>9</v>
      </c>
      <c r="I2143">
        <f t="shared" si="33"/>
        <v>3.4397031539888681</v>
      </c>
    </row>
    <row r="2144" spans="1:9" x14ac:dyDescent="0.3">
      <c r="A2144" t="s">
        <v>156</v>
      </c>
      <c r="B2144">
        <v>1580</v>
      </c>
      <c r="C2144" s="1">
        <v>43547</v>
      </c>
      <c r="D2144">
        <v>3</v>
      </c>
      <c r="E2144">
        <v>6.3</v>
      </c>
      <c r="F2144">
        <v>624</v>
      </c>
      <c r="G2144">
        <v>3013</v>
      </c>
      <c r="H2144" t="s">
        <v>9</v>
      </c>
      <c r="I2144">
        <f t="shared" si="33"/>
        <v>2.5320512820512819</v>
      </c>
    </row>
    <row r="2145" spans="1:9" x14ac:dyDescent="0.3">
      <c r="A2145" t="s">
        <v>156</v>
      </c>
      <c r="B2145">
        <v>1490</v>
      </c>
      <c r="C2145" s="1">
        <v>43526</v>
      </c>
      <c r="D2145">
        <v>4</v>
      </c>
      <c r="E2145">
        <v>6.3</v>
      </c>
      <c r="F2145">
        <v>602</v>
      </c>
      <c r="G2145">
        <v>3013</v>
      </c>
      <c r="H2145" t="s">
        <v>9</v>
      </c>
      <c r="I2145">
        <f t="shared" si="33"/>
        <v>2.4750830564784052</v>
      </c>
    </row>
    <row r="2146" spans="1:9" x14ac:dyDescent="0.3">
      <c r="A2146" t="s">
        <v>156</v>
      </c>
      <c r="B2146">
        <v>764</v>
      </c>
      <c r="C2146" s="1">
        <v>43505</v>
      </c>
      <c r="D2146">
        <v>2</v>
      </c>
      <c r="E2146">
        <v>6.3</v>
      </c>
      <c r="F2146">
        <v>314</v>
      </c>
      <c r="G2146">
        <v>3013</v>
      </c>
      <c r="H2146" t="s">
        <v>9</v>
      </c>
      <c r="I2146">
        <f t="shared" si="33"/>
        <v>2.4331210191082802</v>
      </c>
    </row>
    <row r="2147" spans="1:9" x14ac:dyDescent="0.3">
      <c r="A2147" t="s">
        <v>156</v>
      </c>
      <c r="B2147">
        <v>1355</v>
      </c>
      <c r="C2147" s="1">
        <v>43519</v>
      </c>
      <c r="D2147">
        <v>3</v>
      </c>
      <c r="E2147">
        <v>6.3</v>
      </c>
      <c r="F2147">
        <v>581</v>
      </c>
      <c r="G2147">
        <v>3013</v>
      </c>
      <c r="H2147" t="s">
        <v>9</v>
      </c>
      <c r="I2147">
        <f t="shared" si="33"/>
        <v>2.3321858864027538</v>
      </c>
    </row>
    <row r="2148" spans="1:9" x14ac:dyDescent="0.3">
      <c r="A2148" t="s">
        <v>156</v>
      </c>
      <c r="B2148">
        <v>981</v>
      </c>
      <c r="C2148" s="1">
        <v>43519</v>
      </c>
      <c r="D2148">
        <v>3</v>
      </c>
      <c r="E2148">
        <v>6.3</v>
      </c>
      <c r="F2148">
        <v>474</v>
      </c>
      <c r="G2148">
        <v>3013</v>
      </c>
      <c r="H2148" t="s">
        <v>9</v>
      </c>
      <c r="I2148">
        <f t="shared" si="33"/>
        <v>2.0696202531645569</v>
      </c>
    </row>
    <row r="2149" spans="1:9" x14ac:dyDescent="0.3">
      <c r="A2149" t="s">
        <v>156</v>
      </c>
      <c r="B2149">
        <v>927</v>
      </c>
      <c r="C2149" s="1">
        <v>43519</v>
      </c>
      <c r="D2149">
        <v>3</v>
      </c>
      <c r="E2149">
        <v>6.3</v>
      </c>
      <c r="F2149">
        <v>457</v>
      </c>
      <c r="G2149">
        <v>3013</v>
      </c>
      <c r="H2149" t="s">
        <v>9</v>
      </c>
      <c r="I2149">
        <f t="shared" si="33"/>
        <v>2.0284463894967177</v>
      </c>
    </row>
    <row r="2150" spans="1:9" x14ac:dyDescent="0.3">
      <c r="A2150" t="s">
        <v>156</v>
      </c>
      <c r="B2150">
        <v>846</v>
      </c>
      <c r="C2150" s="1">
        <v>43519</v>
      </c>
      <c r="D2150">
        <v>3</v>
      </c>
      <c r="E2150">
        <v>6.3</v>
      </c>
      <c r="F2150">
        <v>441</v>
      </c>
      <c r="G2150">
        <v>3013</v>
      </c>
      <c r="H2150" t="s">
        <v>9</v>
      </c>
      <c r="I2150">
        <f t="shared" si="33"/>
        <v>1.9183673469387754</v>
      </c>
    </row>
    <row r="2151" spans="1:9" x14ac:dyDescent="0.3">
      <c r="A2151" t="s">
        <v>156</v>
      </c>
      <c r="B2151">
        <v>811</v>
      </c>
      <c r="C2151" s="1">
        <v>43519</v>
      </c>
      <c r="D2151">
        <v>3</v>
      </c>
      <c r="E2151">
        <v>6.3</v>
      </c>
      <c r="F2151">
        <v>471</v>
      </c>
      <c r="G2151">
        <v>3013</v>
      </c>
      <c r="H2151" t="s">
        <v>9</v>
      </c>
      <c r="I2151">
        <f t="shared" si="33"/>
        <v>1.7218683651804672</v>
      </c>
    </row>
    <row r="2155" spans="1:9" x14ac:dyDescent="0.3">
      <c r="F2155" s="3"/>
    </row>
  </sheetData>
  <sortState xmlns:xlrd2="http://schemas.microsoft.com/office/spreadsheetml/2017/richdata2" ref="A2:I2151">
    <sortCondition ref="A2:A215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3E46-DE3B-4A9A-9CF2-1360BB88686B}">
  <dimension ref="A1"/>
  <sheetViews>
    <sheetView zoomScale="85" zoomScaleNormal="85" workbookViewId="0">
      <selection activeCell="C9" sqref="C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4439-1FDF-40AC-9D26-93ACD2914576}">
  <dimension ref="A1:H22"/>
  <sheetViews>
    <sheetView tabSelected="1" zoomScale="85" zoomScaleNormal="85" workbookViewId="0">
      <selection activeCell="G11" sqref="G11"/>
    </sheetView>
  </sheetViews>
  <sheetFormatPr defaultRowHeight="14.4" x14ac:dyDescent="0.3"/>
  <cols>
    <col min="1" max="1" width="19.6640625" bestFit="1" customWidth="1"/>
    <col min="5" max="5" width="14.5546875" bestFit="1" customWidth="1"/>
    <col min="7" max="7" width="14.6640625" bestFit="1" customWidth="1"/>
    <col min="8" max="8" width="9.21875" bestFit="1" customWidth="1"/>
    <col min="12" max="12" width="17.109375" bestFit="1" customWidth="1"/>
  </cols>
  <sheetData>
    <row r="1" spans="1:8" x14ac:dyDescent="0.3">
      <c r="A1" s="2" t="s">
        <v>307</v>
      </c>
      <c r="G1" s="2" t="s">
        <v>309</v>
      </c>
    </row>
    <row r="2" spans="1:8" x14ac:dyDescent="0.3">
      <c r="A2" s="2" t="s">
        <v>308</v>
      </c>
      <c r="B2" s="6">
        <f>AVERAGE(data!B2:B2151)</f>
        <v>1172.2953488372093</v>
      </c>
      <c r="G2" s="2" t="s">
        <v>311</v>
      </c>
      <c r="H2">
        <f>_xlfn.QUARTILE.INC(data!B2:B2151,1)</f>
        <v>711</v>
      </c>
    </row>
    <row r="3" spans="1:8" x14ac:dyDescent="0.3">
      <c r="A3" s="2" t="s">
        <v>310</v>
      </c>
      <c r="B3">
        <f>MEDIAN(data!B2:B2151)</f>
        <v>977</v>
      </c>
      <c r="G3" s="2" t="s">
        <v>313</v>
      </c>
      <c r="H3">
        <f>_xlfn.QUARTILE.INC(data!B2:B2151,3)</f>
        <v>1414.75</v>
      </c>
    </row>
    <row r="4" spans="1:8" x14ac:dyDescent="0.3">
      <c r="A4" s="2" t="s">
        <v>312</v>
      </c>
      <c r="B4" s="5">
        <v>861</v>
      </c>
      <c r="C4" s="5">
        <v>1110</v>
      </c>
      <c r="D4" s="5">
        <v>746</v>
      </c>
      <c r="E4" t="s">
        <v>323</v>
      </c>
      <c r="G4" s="2" t="s">
        <v>314</v>
      </c>
      <c r="H4">
        <f>H3-H2</f>
        <v>703.75</v>
      </c>
    </row>
    <row r="5" spans="1:8" x14ac:dyDescent="0.3">
      <c r="G5" s="2" t="s">
        <v>315</v>
      </c>
      <c r="H5">
        <f>MAX(MIN(data!B2:B2151),(H2-(1.5*H4)))</f>
        <v>334</v>
      </c>
    </row>
    <row r="6" spans="1:8" x14ac:dyDescent="0.3">
      <c r="G6" s="2" t="s">
        <v>317</v>
      </c>
      <c r="H6">
        <f>H3+1.5*H4</f>
        <v>2470.375</v>
      </c>
    </row>
    <row r="7" spans="1:8" x14ac:dyDescent="0.3">
      <c r="A7" s="2" t="s">
        <v>316</v>
      </c>
      <c r="B7" s="6">
        <f>_xlfn.SKEW.P(data!B2:B2151)</f>
        <v>2.3492188601785329</v>
      </c>
      <c r="C7" t="s">
        <v>329</v>
      </c>
    </row>
    <row r="8" spans="1:8" x14ac:dyDescent="0.3">
      <c r="A8" s="2" t="s">
        <v>318</v>
      </c>
      <c r="B8" s="7">
        <f>_xlfn.VAR.P(data!B2:B2151)</f>
        <v>459891.19974580855</v>
      </c>
    </row>
    <row r="10" spans="1:8" x14ac:dyDescent="0.3">
      <c r="A10" s="2" t="s">
        <v>319</v>
      </c>
      <c r="B10" s="6">
        <f>_xlfn.STDEV.P(data!B2:B2151)</f>
        <v>678.15278495764403</v>
      </c>
    </row>
    <row r="11" spans="1:8" x14ac:dyDescent="0.3">
      <c r="C11" s="6"/>
    </row>
    <row r="13" spans="1:8" x14ac:dyDescent="0.3">
      <c r="A13" s="2" t="s">
        <v>324</v>
      </c>
      <c r="B13">
        <f>MIN(data!B2:B2151)</f>
        <v>334</v>
      </c>
    </row>
    <row r="14" spans="1:8" x14ac:dyDescent="0.3">
      <c r="A14" s="2" t="s">
        <v>325</v>
      </c>
      <c r="B14">
        <f>MAX(data!B2:B2151)</f>
        <v>6311</v>
      </c>
    </row>
    <row r="22" spans="6:6" x14ac:dyDescent="0.3">
      <c r="F2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F315-C03F-471E-9C3B-F1A47CD7437F}">
  <dimension ref="A1:AL516"/>
  <sheetViews>
    <sheetView topLeftCell="A67" zoomScale="75" workbookViewId="0">
      <selection activeCell="R34" sqref="R34"/>
    </sheetView>
  </sheetViews>
  <sheetFormatPr defaultRowHeight="14.4" x14ac:dyDescent="0.3"/>
  <cols>
    <col min="3" max="3" width="10.6640625" bestFit="1" customWidth="1"/>
    <col min="12" max="12" width="12.109375" bestFit="1" customWidth="1"/>
    <col min="29" max="29" width="10.6640625" bestFit="1" customWidth="1"/>
    <col min="37" max="37" width="11.33203125" bestFit="1" customWidth="1"/>
  </cols>
  <sheetData>
    <row r="1" spans="1:3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320</v>
      </c>
      <c r="AA1" s="2" t="s">
        <v>0</v>
      </c>
      <c r="AB1" s="2" t="s">
        <v>1</v>
      </c>
      <c r="AC1" s="2" t="s">
        <v>2</v>
      </c>
      <c r="AD1" s="2" t="s">
        <v>3</v>
      </c>
      <c r="AE1" s="2" t="s">
        <v>4</v>
      </c>
      <c r="AF1" s="2" t="s">
        <v>5</v>
      </c>
      <c r="AG1" s="2" t="s">
        <v>6</v>
      </c>
      <c r="AH1" s="2" t="s">
        <v>7</v>
      </c>
      <c r="AI1" s="2" t="s">
        <v>320</v>
      </c>
    </row>
    <row r="2" spans="1:38" x14ac:dyDescent="0.3">
      <c r="A2" t="s">
        <v>21</v>
      </c>
      <c r="B2">
        <v>914</v>
      </c>
      <c r="C2" s="1">
        <v>43477</v>
      </c>
      <c r="D2">
        <v>3</v>
      </c>
      <c r="E2">
        <v>23.2</v>
      </c>
      <c r="F2">
        <v>1042</v>
      </c>
      <c r="G2">
        <v>3153</v>
      </c>
      <c r="H2" t="s">
        <v>22</v>
      </c>
      <c r="J2" t="str">
        <f>IF(OR(B2&lt;$M$5,B2&gt;$M$6),"Outlier","")</f>
        <v/>
      </c>
      <c r="L2" t="s">
        <v>311</v>
      </c>
      <c r="M2">
        <f>_xlfn.QUARTILE.INC($B$2:$B$316,1)</f>
        <v>936</v>
      </c>
      <c r="AA2" t="s">
        <v>135</v>
      </c>
      <c r="AB2">
        <v>400</v>
      </c>
      <c r="AC2" s="1">
        <v>43533</v>
      </c>
      <c r="AD2">
        <v>3</v>
      </c>
      <c r="AE2">
        <v>31.7</v>
      </c>
      <c r="AF2">
        <v>716</v>
      </c>
      <c r="AG2">
        <v>3429</v>
      </c>
      <c r="AH2" t="s">
        <v>9</v>
      </c>
      <c r="AI2" t="str">
        <f t="shared" ref="AI2:AI65" si="0">IF(OR(AB2&lt;$AL$5,AB2&gt;$AL$6),"Outlier","")</f>
        <v/>
      </c>
      <c r="AK2" t="s">
        <v>311</v>
      </c>
      <c r="AL2">
        <f>_xlfn.QUARTILE.INC($AB$2:$AB$516,1)</f>
        <v>635.5</v>
      </c>
    </row>
    <row r="3" spans="1:38" x14ac:dyDescent="0.3">
      <c r="A3" t="s">
        <v>21</v>
      </c>
      <c r="B3">
        <v>873</v>
      </c>
      <c r="C3" s="1">
        <v>43477</v>
      </c>
      <c r="D3">
        <v>3</v>
      </c>
      <c r="E3">
        <v>23.2</v>
      </c>
      <c r="F3">
        <v>738</v>
      </c>
      <c r="G3">
        <v>3153</v>
      </c>
      <c r="H3" t="s">
        <v>22</v>
      </c>
      <c r="J3" t="str">
        <f t="shared" ref="J3:J66" si="1">IF(OR(B3&lt;$M$5,B3&gt;$M$6),"Outlier","")</f>
        <v/>
      </c>
      <c r="L3" t="s">
        <v>313</v>
      </c>
      <c r="M3">
        <f>_xlfn.QUARTILE.INC($B$2:$B$316,3)</f>
        <v>1339</v>
      </c>
      <c r="AA3" t="s">
        <v>155</v>
      </c>
      <c r="AB3">
        <v>403</v>
      </c>
      <c r="AC3" s="1">
        <v>43477</v>
      </c>
      <c r="AD3">
        <v>3</v>
      </c>
      <c r="AE3">
        <v>27.2</v>
      </c>
      <c r="AF3">
        <v>355</v>
      </c>
      <c r="AG3">
        <v>3024</v>
      </c>
      <c r="AH3" t="s">
        <v>9</v>
      </c>
      <c r="AI3" t="str">
        <f t="shared" si="0"/>
        <v/>
      </c>
      <c r="AK3" t="s">
        <v>313</v>
      </c>
      <c r="AL3">
        <f>_xlfn.QUARTILE.INC($AB$2:$AB$516,3)</f>
        <v>1063</v>
      </c>
    </row>
    <row r="4" spans="1:38" x14ac:dyDescent="0.3">
      <c r="A4" t="s">
        <v>21</v>
      </c>
      <c r="B4">
        <v>833</v>
      </c>
      <c r="C4" s="1">
        <v>43477</v>
      </c>
      <c r="D4">
        <v>5</v>
      </c>
      <c r="E4">
        <v>23.2</v>
      </c>
      <c r="F4">
        <v>728</v>
      </c>
      <c r="G4">
        <v>3153</v>
      </c>
      <c r="H4" t="s">
        <v>22</v>
      </c>
      <c r="J4" t="str">
        <f t="shared" si="1"/>
        <v/>
      </c>
      <c r="L4" t="s">
        <v>314</v>
      </c>
      <c r="M4">
        <f>M3-M2</f>
        <v>403</v>
      </c>
      <c r="AA4" t="s">
        <v>155</v>
      </c>
      <c r="AB4">
        <v>417</v>
      </c>
      <c r="AC4" s="1">
        <v>43477</v>
      </c>
      <c r="AD4">
        <v>3</v>
      </c>
      <c r="AE4">
        <v>27.2</v>
      </c>
      <c r="AF4">
        <v>269</v>
      </c>
      <c r="AG4">
        <v>3024</v>
      </c>
      <c r="AH4" t="s">
        <v>9</v>
      </c>
      <c r="AI4" t="str">
        <f t="shared" si="0"/>
        <v/>
      </c>
      <c r="AK4" t="s">
        <v>314</v>
      </c>
      <c r="AL4">
        <f>AL3-AL2</f>
        <v>427.5</v>
      </c>
    </row>
    <row r="5" spans="1:38" x14ac:dyDescent="0.3">
      <c r="A5" t="s">
        <v>26</v>
      </c>
      <c r="B5">
        <v>1574</v>
      </c>
      <c r="C5" s="1">
        <v>43477</v>
      </c>
      <c r="D5">
        <v>5</v>
      </c>
      <c r="E5">
        <v>13.4</v>
      </c>
      <c r="F5">
        <v>882</v>
      </c>
      <c r="G5">
        <v>3130</v>
      </c>
      <c r="H5" t="s">
        <v>22</v>
      </c>
      <c r="J5" t="str">
        <f t="shared" si="1"/>
        <v/>
      </c>
      <c r="L5" t="s">
        <v>315</v>
      </c>
      <c r="M5">
        <f>$M$2-(1.5*$M$4)</f>
        <v>331.5</v>
      </c>
      <c r="AA5" t="s">
        <v>155</v>
      </c>
      <c r="AB5">
        <v>425</v>
      </c>
      <c r="AC5" s="1">
        <v>43547</v>
      </c>
      <c r="AD5">
        <v>3</v>
      </c>
      <c r="AE5">
        <v>27.2</v>
      </c>
      <c r="AF5">
        <v>266</v>
      </c>
      <c r="AG5">
        <v>3024</v>
      </c>
      <c r="AH5" t="s">
        <v>9</v>
      </c>
      <c r="AI5" t="str">
        <f t="shared" si="0"/>
        <v/>
      </c>
      <c r="AK5" t="s">
        <v>315</v>
      </c>
      <c r="AL5">
        <f>MAX(MIN(AB2:AB516),(AL2-(1.5*AL4)))</f>
        <v>400</v>
      </c>
    </row>
    <row r="6" spans="1:38" x14ac:dyDescent="0.3">
      <c r="A6" t="s">
        <v>26</v>
      </c>
      <c r="B6">
        <v>1303</v>
      </c>
      <c r="C6" s="1">
        <v>43477</v>
      </c>
      <c r="D6">
        <v>4</v>
      </c>
      <c r="E6">
        <v>13.4</v>
      </c>
      <c r="F6">
        <v>756</v>
      </c>
      <c r="G6">
        <v>3130</v>
      </c>
      <c r="H6" t="s">
        <v>22</v>
      </c>
      <c r="J6" t="str">
        <f t="shared" si="1"/>
        <v/>
      </c>
      <c r="L6" t="s">
        <v>317</v>
      </c>
      <c r="M6">
        <f>$M$3+(1.5*$M$4)</f>
        <v>1943.5</v>
      </c>
      <c r="AA6" t="s">
        <v>149</v>
      </c>
      <c r="AB6">
        <v>431</v>
      </c>
      <c r="AC6" s="1">
        <v>43477</v>
      </c>
      <c r="AD6">
        <v>3</v>
      </c>
      <c r="AE6">
        <v>14.7</v>
      </c>
      <c r="AF6">
        <v>361</v>
      </c>
      <c r="AG6">
        <v>3030</v>
      </c>
      <c r="AH6" t="s">
        <v>9</v>
      </c>
      <c r="AI6" t="str">
        <f t="shared" si="0"/>
        <v/>
      </c>
      <c r="AK6" t="s">
        <v>317</v>
      </c>
      <c r="AL6">
        <f>AL3+(1.5*AL4)</f>
        <v>1704.25</v>
      </c>
    </row>
    <row r="7" spans="1:38" x14ac:dyDescent="0.3">
      <c r="A7" t="s">
        <v>27</v>
      </c>
      <c r="B7">
        <v>960</v>
      </c>
      <c r="C7" s="1">
        <v>43477</v>
      </c>
      <c r="D7">
        <v>3</v>
      </c>
      <c r="E7">
        <v>13.4</v>
      </c>
      <c r="F7">
        <v>648</v>
      </c>
      <c r="G7">
        <v>3130</v>
      </c>
      <c r="H7" t="s">
        <v>22</v>
      </c>
      <c r="J7" t="str">
        <f t="shared" si="1"/>
        <v/>
      </c>
      <c r="AA7" t="s">
        <v>149</v>
      </c>
      <c r="AB7">
        <v>434</v>
      </c>
      <c r="AC7" s="1">
        <v>43547</v>
      </c>
      <c r="AD7">
        <v>3</v>
      </c>
      <c r="AE7">
        <v>14.7</v>
      </c>
      <c r="AF7">
        <v>306</v>
      </c>
      <c r="AG7">
        <v>3030</v>
      </c>
      <c r="AH7" t="s">
        <v>9</v>
      </c>
      <c r="AI7" t="str">
        <f t="shared" si="0"/>
        <v/>
      </c>
    </row>
    <row r="8" spans="1:38" x14ac:dyDescent="0.3">
      <c r="A8" t="s">
        <v>27</v>
      </c>
      <c r="B8">
        <v>1062</v>
      </c>
      <c r="C8" s="1">
        <v>43477</v>
      </c>
      <c r="D8">
        <v>3</v>
      </c>
      <c r="E8">
        <v>13.4</v>
      </c>
      <c r="F8">
        <v>600</v>
      </c>
      <c r="G8">
        <v>3130</v>
      </c>
      <c r="H8" t="s">
        <v>22</v>
      </c>
      <c r="J8" t="str">
        <f t="shared" si="1"/>
        <v/>
      </c>
      <c r="AA8" t="s">
        <v>82</v>
      </c>
      <c r="AB8">
        <v>438</v>
      </c>
      <c r="AC8" s="1">
        <v>43540</v>
      </c>
      <c r="AD8">
        <v>3</v>
      </c>
      <c r="AE8">
        <v>18.399999999999999</v>
      </c>
      <c r="AF8">
        <v>433</v>
      </c>
      <c r="AG8">
        <v>3029</v>
      </c>
      <c r="AH8" t="s">
        <v>9</v>
      </c>
      <c r="AI8" t="str">
        <f t="shared" si="0"/>
        <v/>
      </c>
    </row>
    <row r="9" spans="1:38" x14ac:dyDescent="0.3">
      <c r="A9" t="s">
        <v>28</v>
      </c>
      <c r="B9">
        <v>636</v>
      </c>
      <c r="C9" s="1">
        <v>43477</v>
      </c>
      <c r="D9">
        <v>3</v>
      </c>
      <c r="E9">
        <v>25</v>
      </c>
      <c r="F9">
        <v>746</v>
      </c>
      <c r="G9">
        <v>3155</v>
      </c>
      <c r="H9" t="s">
        <v>22</v>
      </c>
      <c r="J9" t="str">
        <f t="shared" si="1"/>
        <v/>
      </c>
      <c r="AA9" t="s">
        <v>157</v>
      </c>
      <c r="AB9">
        <v>456</v>
      </c>
      <c r="AC9" s="1">
        <v>43505</v>
      </c>
      <c r="AD9">
        <v>3</v>
      </c>
      <c r="AE9">
        <v>14.8</v>
      </c>
      <c r="AF9">
        <v>168</v>
      </c>
      <c r="AG9">
        <v>3023</v>
      </c>
      <c r="AH9" t="s">
        <v>9</v>
      </c>
      <c r="AI9" t="str">
        <f t="shared" si="0"/>
        <v/>
      </c>
    </row>
    <row r="10" spans="1:38" x14ac:dyDescent="0.3">
      <c r="A10" t="s">
        <v>30</v>
      </c>
      <c r="B10">
        <v>837</v>
      </c>
      <c r="C10" s="1">
        <v>43477</v>
      </c>
      <c r="D10">
        <v>3</v>
      </c>
      <c r="E10">
        <v>16.100000000000001</v>
      </c>
      <c r="F10">
        <v>657</v>
      </c>
      <c r="G10">
        <v>3088</v>
      </c>
      <c r="H10" t="s">
        <v>22</v>
      </c>
      <c r="J10" t="str">
        <f t="shared" si="1"/>
        <v/>
      </c>
      <c r="AA10" t="s">
        <v>222</v>
      </c>
      <c r="AB10">
        <v>457</v>
      </c>
      <c r="AC10" s="1">
        <v>43533</v>
      </c>
      <c r="AD10">
        <v>3</v>
      </c>
      <c r="AE10">
        <v>15.5</v>
      </c>
      <c r="AF10">
        <v>579</v>
      </c>
      <c r="AG10">
        <v>3028</v>
      </c>
      <c r="AH10" t="s">
        <v>9</v>
      </c>
      <c r="AI10" t="str">
        <f t="shared" si="0"/>
        <v/>
      </c>
    </row>
    <row r="11" spans="1:38" x14ac:dyDescent="0.3">
      <c r="A11" t="s">
        <v>36</v>
      </c>
      <c r="B11">
        <v>1186</v>
      </c>
      <c r="C11" s="1">
        <v>43477</v>
      </c>
      <c r="D11">
        <v>3</v>
      </c>
      <c r="E11">
        <v>10.8</v>
      </c>
      <c r="F11">
        <v>689</v>
      </c>
      <c r="G11">
        <v>3105</v>
      </c>
      <c r="H11" t="s">
        <v>22</v>
      </c>
      <c r="J11" t="str">
        <f t="shared" si="1"/>
        <v/>
      </c>
      <c r="AA11" t="s">
        <v>82</v>
      </c>
      <c r="AB11">
        <v>458</v>
      </c>
      <c r="AC11" s="1">
        <v>43547</v>
      </c>
      <c r="AD11">
        <v>3</v>
      </c>
      <c r="AE11">
        <v>18.399999999999999</v>
      </c>
      <c r="AF11">
        <v>562</v>
      </c>
      <c r="AG11">
        <v>3029</v>
      </c>
      <c r="AH11" t="s">
        <v>9</v>
      </c>
      <c r="AI11" t="str">
        <f t="shared" si="0"/>
        <v/>
      </c>
    </row>
    <row r="12" spans="1:38" x14ac:dyDescent="0.3">
      <c r="A12" t="s">
        <v>56</v>
      </c>
      <c r="B12">
        <v>1154</v>
      </c>
      <c r="C12" s="1">
        <v>43477</v>
      </c>
      <c r="D12">
        <v>3</v>
      </c>
      <c r="E12">
        <v>12.4</v>
      </c>
      <c r="F12">
        <v>690</v>
      </c>
      <c r="G12">
        <v>3108</v>
      </c>
      <c r="H12" t="s">
        <v>22</v>
      </c>
      <c r="J12" t="str">
        <f t="shared" si="1"/>
        <v/>
      </c>
      <c r="AA12" t="s">
        <v>135</v>
      </c>
      <c r="AB12">
        <v>462</v>
      </c>
      <c r="AC12" s="1">
        <v>43477</v>
      </c>
      <c r="AD12">
        <v>4</v>
      </c>
      <c r="AE12">
        <v>31.7</v>
      </c>
      <c r="AF12">
        <v>682</v>
      </c>
      <c r="AG12">
        <v>3429</v>
      </c>
      <c r="AH12" t="s">
        <v>9</v>
      </c>
      <c r="AI12" t="str">
        <f t="shared" si="0"/>
        <v/>
      </c>
    </row>
    <row r="13" spans="1:38" x14ac:dyDescent="0.3">
      <c r="A13" t="s">
        <v>57</v>
      </c>
      <c r="B13">
        <v>1207</v>
      </c>
      <c r="C13" s="1">
        <v>43477</v>
      </c>
      <c r="D13">
        <v>4</v>
      </c>
      <c r="E13">
        <v>14.3</v>
      </c>
      <c r="F13">
        <v>730</v>
      </c>
      <c r="G13">
        <v>3109</v>
      </c>
      <c r="H13" t="s">
        <v>22</v>
      </c>
      <c r="J13" t="str">
        <f t="shared" si="1"/>
        <v/>
      </c>
      <c r="AA13" t="s">
        <v>149</v>
      </c>
      <c r="AB13">
        <v>462</v>
      </c>
      <c r="AC13" s="1">
        <v>43533</v>
      </c>
      <c r="AD13">
        <v>3</v>
      </c>
      <c r="AE13">
        <v>14.7</v>
      </c>
      <c r="AF13">
        <v>552</v>
      </c>
      <c r="AG13">
        <v>3030</v>
      </c>
      <c r="AH13" t="s">
        <v>9</v>
      </c>
      <c r="AI13" t="str">
        <f t="shared" si="0"/>
        <v/>
      </c>
    </row>
    <row r="14" spans="1:38" x14ac:dyDescent="0.3">
      <c r="A14" t="s">
        <v>57</v>
      </c>
      <c r="B14">
        <v>1429</v>
      </c>
      <c r="C14" s="1">
        <v>43477</v>
      </c>
      <c r="D14">
        <v>4</v>
      </c>
      <c r="E14">
        <v>14.3</v>
      </c>
      <c r="F14">
        <v>670</v>
      </c>
      <c r="G14">
        <v>3109</v>
      </c>
      <c r="H14" t="s">
        <v>22</v>
      </c>
      <c r="J14" t="str">
        <f t="shared" si="1"/>
        <v/>
      </c>
      <c r="K14" t="s">
        <v>335</v>
      </c>
      <c r="AA14" t="s">
        <v>155</v>
      </c>
      <c r="AB14">
        <v>462</v>
      </c>
      <c r="AC14" s="1">
        <v>43533</v>
      </c>
      <c r="AD14">
        <v>3</v>
      </c>
      <c r="AE14">
        <v>27.2</v>
      </c>
      <c r="AF14">
        <v>575</v>
      </c>
      <c r="AG14">
        <v>3024</v>
      </c>
      <c r="AH14" t="s">
        <v>9</v>
      </c>
      <c r="AI14" t="str">
        <f t="shared" si="0"/>
        <v/>
      </c>
    </row>
    <row r="15" spans="1:38" x14ac:dyDescent="0.3">
      <c r="A15" t="s">
        <v>64</v>
      </c>
      <c r="B15">
        <v>763</v>
      </c>
      <c r="C15" s="1">
        <v>43477</v>
      </c>
      <c r="D15">
        <v>3</v>
      </c>
      <c r="E15">
        <v>24.8</v>
      </c>
      <c r="F15">
        <v>757</v>
      </c>
      <c r="G15">
        <v>3156</v>
      </c>
      <c r="H15" t="s">
        <v>22</v>
      </c>
      <c r="J15" t="str">
        <f t="shared" si="1"/>
        <v/>
      </c>
      <c r="AA15" t="s">
        <v>135</v>
      </c>
      <c r="AB15">
        <v>468</v>
      </c>
      <c r="AC15" s="1">
        <v>43533</v>
      </c>
      <c r="AD15">
        <v>4</v>
      </c>
      <c r="AE15">
        <v>31.7</v>
      </c>
      <c r="AF15">
        <v>471</v>
      </c>
      <c r="AG15">
        <v>3429</v>
      </c>
      <c r="AH15" t="s">
        <v>9</v>
      </c>
      <c r="AI15" t="str">
        <f t="shared" si="0"/>
        <v/>
      </c>
    </row>
    <row r="16" spans="1:38" x14ac:dyDescent="0.3">
      <c r="A16" t="s">
        <v>79</v>
      </c>
      <c r="B16">
        <v>1057</v>
      </c>
      <c r="C16" s="1">
        <v>43477</v>
      </c>
      <c r="D16">
        <v>3</v>
      </c>
      <c r="E16">
        <v>21.3</v>
      </c>
      <c r="F16">
        <v>842</v>
      </c>
      <c r="G16">
        <v>3135</v>
      </c>
      <c r="H16" t="s">
        <v>22</v>
      </c>
      <c r="J16" t="str">
        <f t="shared" si="1"/>
        <v/>
      </c>
      <c r="AA16" t="s">
        <v>191</v>
      </c>
      <c r="AB16">
        <v>468</v>
      </c>
      <c r="AC16" s="1">
        <v>43547</v>
      </c>
      <c r="AD16">
        <v>3</v>
      </c>
      <c r="AE16">
        <v>18.399999999999999</v>
      </c>
      <c r="AF16">
        <v>379</v>
      </c>
      <c r="AG16">
        <v>3029</v>
      </c>
      <c r="AH16" t="s">
        <v>9</v>
      </c>
      <c r="AI16" t="str">
        <f t="shared" si="0"/>
        <v/>
      </c>
    </row>
    <row r="17" spans="1:35" x14ac:dyDescent="0.3">
      <c r="A17" t="s">
        <v>83</v>
      </c>
      <c r="B17">
        <v>1107</v>
      </c>
      <c r="C17" s="1">
        <v>43477</v>
      </c>
      <c r="D17">
        <v>4</v>
      </c>
      <c r="E17">
        <v>7.8</v>
      </c>
      <c r="F17">
        <v>444</v>
      </c>
      <c r="G17">
        <v>3079</v>
      </c>
      <c r="H17" t="s">
        <v>22</v>
      </c>
      <c r="J17" t="str">
        <f t="shared" si="1"/>
        <v/>
      </c>
      <c r="AA17" t="s">
        <v>135</v>
      </c>
      <c r="AB17">
        <v>469</v>
      </c>
      <c r="AC17" s="1">
        <v>43477</v>
      </c>
      <c r="AD17">
        <v>3</v>
      </c>
      <c r="AE17">
        <v>31.7</v>
      </c>
      <c r="AF17">
        <v>772</v>
      </c>
      <c r="AG17">
        <v>3429</v>
      </c>
      <c r="AH17" t="s">
        <v>9</v>
      </c>
      <c r="AI17" t="str">
        <f t="shared" si="0"/>
        <v/>
      </c>
    </row>
    <row r="18" spans="1:35" x14ac:dyDescent="0.3">
      <c r="A18" t="s">
        <v>83</v>
      </c>
      <c r="B18">
        <v>1398</v>
      </c>
      <c r="C18" s="1">
        <v>43477</v>
      </c>
      <c r="D18">
        <v>2</v>
      </c>
      <c r="E18">
        <v>7.8</v>
      </c>
      <c r="F18">
        <v>585</v>
      </c>
      <c r="G18">
        <v>3079</v>
      </c>
      <c r="H18" t="s">
        <v>22</v>
      </c>
      <c r="J18" t="str">
        <f t="shared" si="1"/>
        <v/>
      </c>
      <c r="AA18" t="s">
        <v>149</v>
      </c>
      <c r="AB18">
        <v>473</v>
      </c>
      <c r="AC18" s="1">
        <v>43519</v>
      </c>
      <c r="AD18">
        <v>3</v>
      </c>
      <c r="AE18">
        <v>14.7</v>
      </c>
      <c r="AF18">
        <v>554</v>
      </c>
      <c r="AG18">
        <v>3030</v>
      </c>
      <c r="AH18" t="s">
        <v>9</v>
      </c>
      <c r="AI18" t="str">
        <f t="shared" si="0"/>
        <v/>
      </c>
    </row>
    <row r="19" spans="1:35" x14ac:dyDescent="0.3">
      <c r="A19" t="s">
        <v>90</v>
      </c>
      <c r="B19">
        <v>840</v>
      </c>
      <c r="C19" s="1">
        <v>43477</v>
      </c>
      <c r="D19">
        <v>2</v>
      </c>
      <c r="E19">
        <v>26</v>
      </c>
      <c r="F19">
        <v>930</v>
      </c>
      <c r="G19">
        <v>3137</v>
      </c>
      <c r="H19" t="s">
        <v>22</v>
      </c>
      <c r="J19" t="str">
        <f t="shared" si="1"/>
        <v/>
      </c>
      <c r="AA19" t="s">
        <v>149</v>
      </c>
      <c r="AB19">
        <v>476</v>
      </c>
      <c r="AC19" s="1">
        <v>43547</v>
      </c>
      <c r="AD19">
        <v>4</v>
      </c>
      <c r="AE19">
        <v>14.7</v>
      </c>
      <c r="AF19">
        <v>713</v>
      </c>
      <c r="AG19">
        <v>3030</v>
      </c>
      <c r="AH19" t="s">
        <v>9</v>
      </c>
      <c r="AI19" t="str">
        <f t="shared" si="0"/>
        <v/>
      </c>
    </row>
    <row r="20" spans="1:35" x14ac:dyDescent="0.3">
      <c r="A20" t="s">
        <v>107</v>
      </c>
      <c r="B20">
        <v>1025</v>
      </c>
      <c r="C20" s="1">
        <v>43477</v>
      </c>
      <c r="D20">
        <v>3</v>
      </c>
      <c r="E20">
        <v>17.2</v>
      </c>
      <c r="F20">
        <v>725</v>
      </c>
      <c r="G20">
        <v>3132</v>
      </c>
      <c r="H20" t="s">
        <v>22</v>
      </c>
      <c r="J20" t="str">
        <f t="shared" si="1"/>
        <v/>
      </c>
      <c r="AA20" t="s">
        <v>82</v>
      </c>
      <c r="AB20">
        <v>476</v>
      </c>
      <c r="AC20" s="1">
        <v>43526</v>
      </c>
      <c r="AD20">
        <v>3</v>
      </c>
      <c r="AE20">
        <v>18.399999999999999</v>
      </c>
      <c r="AF20">
        <v>598</v>
      </c>
      <c r="AG20">
        <v>3029</v>
      </c>
      <c r="AH20" t="s">
        <v>9</v>
      </c>
      <c r="AI20" t="str">
        <f t="shared" si="0"/>
        <v/>
      </c>
    </row>
    <row r="21" spans="1:35" x14ac:dyDescent="0.3">
      <c r="A21" t="s">
        <v>107</v>
      </c>
      <c r="B21">
        <v>1154</v>
      </c>
      <c r="C21" s="1">
        <v>43477</v>
      </c>
      <c r="D21">
        <v>3</v>
      </c>
      <c r="E21">
        <v>17.2</v>
      </c>
      <c r="F21">
        <v>825</v>
      </c>
      <c r="G21">
        <v>3132</v>
      </c>
      <c r="H21" t="s">
        <v>22</v>
      </c>
      <c r="J21" t="str">
        <f t="shared" si="1"/>
        <v/>
      </c>
      <c r="AA21" t="s">
        <v>149</v>
      </c>
      <c r="AB21">
        <v>477</v>
      </c>
      <c r="AC21" s="1">
        <v>43512</v>
      </c>
      <c r="AD21">
        <v>3</v>
      </c>
      <c r="AE21">
        <v>14.7</v>
      </c>
      <c r="AF21">
        <v>570</v>
      </c>
      <c r="AG21">
        <v>3030</v>
      </c>
      <c r="AH21" t="s">
        <v>9</v>
      </c>
      <c r="AI21" t="str">
        <f t="shared" si="0"/>
        <v/>
      </c>
    </row>
    <row r="22" spans="1:35" x14ac:dyDescent="0.3">
      <c r="A22" t="s">
        <v>108</v>
      </c>
      <c r="B22">
        <v>2114</v>
      </c>
      <c r="C22" s="1">
        <v>43477</v>
      </c>
      <c r="D22">
        <v>4</v>
      </c>
      <c r="E22">
        <v>10.199999999999999</v>
      </c>
      <c r="F22">
        <v>596</v>
      </c>
      <c r="G22">
        <v>3127</v>
      </c>
      <c r="H22" t="s">
        <v>22</v>
      </c>
      <c r="J22" t="str">
        <f t="shared" si="1"/>
        <v>Outlier</v>
      </c>
      <c r="AA22" t="s">
        <v>135</v>
      </c>
      <c r="AB22">
        <v>477</v>
      </c>
      <c r="AC22" s="1">
        <v>43533</v>
      </c>
      <c r="AD22">
        <v>3</v>
      </c>
      <c r="AE22">
        <v>31.7</v>
      </c>
      <c r="AF22">
        <v>658</v>
      </c>
      <c r="AG22">
        <v>3429</v>
      </c>
      <c r="AH22" t="s">
        <v>9</v>
      </c>
      <c r="AI22" t="str">
        <f t="shared" si="0"/>
        <v/>
      </c>
    </row>
    <row r="23" spans="1:35" x14ac:dyDescent="0.3">
      <c r="A23" t="s">
        <v>117</v>
      </c>
      <c r="B23">
        <v>1005</v>
      </c>
      <c r="C23" s="1">
        <v>43477</v>
      </c>
      <c r="D23">
        <v>3</v>
      </c>
      <c r="E23">
        <v>15.4</v>
      </c>
      <c r="F23">
        <v>599</v>
      </c>
      <c r="G23">
        <v>3131</v>
      </c>
      <c r="H23" t="s">
        <v>22</v>
      </c>
      <c r="J23" t="str">
        <f t="shared" si="1"/>
        <v/>
      </c>
      <c r="AA23" t="s">
        <v>149</v>
      </c>
      <c r="AB23">
        <v>480</v>
      </c>
      <c r="AC23" s="1">
        <v>43547</v>
      </c>
      <c r="AD23">
        <v>3</v>
      </c>
      <c r="AE23">
        <v>14.7</v>
      </c>
      <c r="AF23">
        <v>600</v>
      </c>
      <c r="AG23">
        <v>3030</v>
      </c>
      <c r="AH23" t="s">
        <v>9</v>
      </c>
      <c r="AI23" t="str">
        <f t="shared" si="0"/>
        <v/>
      </c>
    </row>
    <row r="24" spans="1:35" x14ac:dyDescent="0.3">
      <c r="A24" t="s">
        <v>125</v>
      </c>
      <c r="B24">
        <v>1249</v>
      </c>
      <c r="C24" s="1">
        <v>43477</v>
      </c>
      <c r="D24">
        <v>4</v>
      </c>
      <c r="E24">
        <v>19.899999999999999</v>
      </c>
      <c r="F24">
        <v>782</v>
      </c>
      <c r="G24">
        <v>3134</v>
      </c>
      <c r="H24" t="s">
        <v>22</v>
      </c>
      <c r="J24" t="str">
        <f t="shared" si="1"/>
        <v/>
      </c>
      <c r="AA24" t="s">
        <v>149</v>
      </c>
      <c r="AB24">
        <v>481</v>
      </c>
      <c r="AC24" s="1">
        <v>43533</v>
      </c>
      <c r="AD24">
        <v>3</v>
      </c>
      <c r="AE24">
        <v>14.7</v>
      </c>
      <c r="AF24">
        <v>556</v>
      </c>
      <c r="AG24">
        <v>3030</v>
      </c>
      <c r="AH24" t="s">
        <v>9</v>
      </c>
      <c r="AI24" t="str">
        <f t="shared" si="0"/>
        <v/>
      </c>
    </row>
    <row r="25" spans="1:35" x14ac:dyDescent="0.3">
      <c r="A25" t="s">
        <v>126</v>
      </c>
      <c r="B25">
        <v>811</v>
      </c>
      <c r="C25" s="1">
        <v>43477</v>
      </c>
      <c r="D25">
        <v>3</v>
      </c>
      <c r="E25">
        <v>21.3</v>
      </c>
      <c r="F25">
        <v>754</v>
      </c>
      <c r="G25">
        <v>3135</v>
      </c>
      <c r="H25" t="s">
        <v>22</v>
      </c>
      <c r="J25" t="str">
        <f t="shared" si="1"/>
        <v/>
      </c>
      <c r="AA25" t="s">
        <v>149</v>
      </c>
      <c r="AB25">
        <v>481</v>
      </c>
      <c r="AC25" s="1">
        <v>43533</v>
      </c>
      <c r="AD25">
        <v>3</v>
      </c>
      <c r="AE25">
        <v>14.7</v>
      </c>
      <c r="AF25">
        <v>769</v>
      </c>
      <c r="AG25">
        <v>3030</v>
      </c>
      <c r="AH25" t="s">
        <v>9</v>
      </c>
      <c r="AI25" t="str">
        <f t="shared" si="0"/>
        <v/>
      </c>
    </row>
    <row r="26" spans="1:35" x14ac:dyDescent="0.3">
      <c r="A26" t="s">
        <v>140</v>
      </c>
      <c r="B26">
        <v>1339</v>
      </c>
      <c r="C26" s="1">
        <v>43477</v>
      </c>
      <c r="D26">
        <v>5</v>
      </c>
      <c r="E26">
        <v>12.4</v>
      </c>
      <c r="F26">
        <v>741</v>
      </c>
      <c r="G26">
        <v>3107</v>
      </c>
      <c r="H26" t="s">
        <v>22</v>
      </c>
      <c r="J26" t="str">
        <f t="shared" si="1"/>
        <v/>
      </c>
      <c r="AA26" t="s">
        <v>82</v>
      </c>
      <c r="AB26">
        <v>482</v>
      </c>
      <c r="AC26" s="1">
        <v>43547</v>
      </c>
      <c r="AD26">
        <v>3</v>
      </c>
      <c r="AE26">
        <v>18.399999999999999</v>
      </c>
      <c r="AF26">
        <v>355</v>
      </c>
      <c r="AG26">
        <v>3029</v>
      </c>
      <c r="AH26" t="s">
        <v>9</v>
      </c>
      <c r="AI26" t="str">
        <f t="shared" si="0"/>
        <v/>
      </c>
    </row>
    <row r="27" spans="1:35" x14ac:dyDescent="0.3">
      <c r="A27" t="s">
        <v>143</v>
      </c>
      <c r="B27">
        <v>1150</v>
      </c>
      <c r="C27" s="1">
        <v>43477</v>
      </c>
      <c r="D27">
        <v>4</v>
      </c>
      <c r="E27">
        <v>8.9</v>
      </c>
      <c r="F27">
        <v>601</v>
      </c>
      <c r="G27">
        <v>3084</v>
      </c>
      <c r="H27" t="s">
        <v>22</v>
      </c>
      <c r="J27" t="str">
        <f t="shared" si="1"/>
        <v/>
      </c>
      <c r="AA27" t="s">
        <v>82</v>
      </c>
      <c r="AB27">
        <v>483</v>
      </c>
      <c r="AC27" s="1">
        <v>43547</v>
      </c>
      <c r="AD27">
        <v>3</v>
      </c>
      <c r="AE27">
        <v>18.399999999999999</v>
      </c>
      <c r="AF27">
        <v>399</v>
      </c>
      <c r="AG27">
        <v>3029</v>
      </c>
      <c r="AH27" t="s">
        <v>9</v>
      </c>
      <c r="AI27" t="str">
        <f t="shared" si="0"/>
        <v/>
      </c>
    </row>
    <row r="28" spans="1:35" x14ac:dyDescent="0.3">
      <c r="A28" t="s">
        <v>145</v>
      </c>
      <c r="B28">
        <v>985</v>
      </c>
      <c r="C28" s="1">
        <v>43477</v>
      </c>
      <c r="D28">
        <v>4</v>
      </c>
      <c r="E28">
        <v>14.7</v>
      </c>
      <c r="F28">
        <v>889</v>
      </c>
      <c r="G28">
        <v>3152</v>
      </c>
      <c r="H28" t="s">
        <v>22</v>
      </c>
      <c r="J28" t="str">
        <f t="shared" si="1"/>
        <v/>
      </c>
      <c r="AA28" t="s">
        <v>133</v>
      </c>
      <c r="AB28">
        <v>485</v>
      </c>
      <c r="AC28" s="1">
        <v>43547</v>
      </c>
      <c r="AD28">
        <v>3</v>
      </c>
      <c r="AE28">
        <v>14</v>
      </c>
      <c r="AF28">
        <v>500</v>
      </c>
      <c r="AG28">
        <v>3021</v>
      </c>
      <c r="AH28" t="s">
        <v>9</v>
      </c>
      <c r="AI28" t="str">
        <f t="shared" si="0"/>
        <v/>
      </c>
    </row>
    <row r="29" spans="1:35" x14ac:dyDescent="0.3">
      <c r="A29" t="s">
        <v>145</v>
      </c>
      <c r="B29">
        <v>1201</v>
      </c>
      <c r="C29" s="1">
        <v>43477</v>
      </c>
      <c r="D29">
        <v>4</v>
      </c>
      <c r="E29">
        <v>14.7</v>
      </c>
      <c r="F29">
        <v>975</v>
      </c>
      <c r="G29">
        <v>3152</v>
      </c>
      <c r="H29" t="s">
        <v>22</v>
      </c>
      <c r="J29" t="str">
        <f t="shared" si="1"/>
        <v/>
      </c>
      <c r="AA29" t="s">
        <v>82</v>
      </c>
      <c r="AB29">
        <v>486</v>
      </c>
      <c r="AC29" s="1">
        <v>43547</v>
      </c>
      <c r="AD29">
        <v>3</v>
      </c>
      <c r="AE29">
        <v>18.399999999999999</v>
      </c>
      <c r="AF29">
        <v>631</v>
      </c>
      <c r="AG29">
        <v>3029</v>
      </c>
      <c r="AH29" t="s">
        <v>9</v>
      </c>
      <c r="AI29" t="str">
        <f t="shared" si="0"/>
        <v/>
      </c>
    </row>
    <row r="30" spans="1:35" x14ac:dyDescent="0.3">
      <c r="A30" t="s">
        <v>146</v>
      </c>
      <c r="B30">
        <v>1081</v>
      </c>
      <c r="C30" s="1">
        <v>43477</v>
      </c>
      <c r="D30">
        <v>5</v>
      </c>
      <c r="E30">
        <v>14.7</v>
      </c>
      <c r="F30">
        <v>953</v>
      </c>
      <c r="G30">
        <v>3152</v>
      </c>
      <c r="H30" t="s">
        <v>22</v>
      </c>
      <c r="J30" t="str">
        <f t="shared" si="1"/>
        <v/>
      </c>
      <c r="AA30" t="s">
        <v>135</v>
      </c>
      <c r="AB30">
        <v>487</v>
      </c>
      <c r="AC30" s="1">
        <v>43533</v>
      </c>
      <c r="AD30">
        <v>3</v>
      </c>
      <c r="AE30">
        <v>31.7</v>
      </c>
      <c r="AF30">
        <v>424</v>
      </c>
      <c r="AG30">
        <v>3429</v>
      </c>
      <c r="AH30" t="s">
        <v>9</v>
      </c>
      <c r="AI30" t="str">
        <f t="shared" si="0"/>
        <v/>
      </c>
    </row>
    <row r="31" spans="1:35" x14ac:dyDescent="0.3">
      <c r="A31" t="s">
        <v>27</v>
      </c>
      <c r="B31">
        <v>1230</v>
      </c>
      <c r="C31" s="1">
        <v>43505</v>
      </c>
      <c r="D31">
        <v>5</v>
      </c>
      <c r="E31">
        <v>13.4</v>
      </c>
      <c r="F31">
        <v>583</v>
      </c>
      <c r="G31">
        <v>3130</v>
      </c>
      <c r="H31" t="s">
        <v>22</v>
      </c>
      <c r="J31" t="str">
        <f t="shared" si="1"/>
        <v/>
      </c>
      <c r="AA31" t="s">
        <v>212</v>
      </c>
      <c r="AB31">
        <v>489</v>
      </c>
      <c r="AC31" s="1">
        <v>43533</v>
      </c>
      <c r="AD31">
        <v>3</v>
      </c>
      <c r="AE31">
        <v>27.7</v>
      </c>
      <c r="AF31">
        <v>703</v>
      </c>
      <c r="AG31">
        <v>3427</v>
      </c>
      <c r="AH31" t="s">
        <v>9</v>
      </c>
      <c r="AI31" t="str">
        <f t="shared" si="0"/>
        <v/>
      </c>
    </row>
    <row r="32" spans="1:35" x14ac:dyDescent="0.3">
      <c r="A32" t="s">
        <v>159</v>
      </c>
      <c r="B32">
        <v>1069</v>
      </c>
      <c r="C32" s="1">
        <v>43505</v>
      </c>
      <c r="D32">
        <v>4</v>
      </c>
      <c r="E32">
        <v>23</v>
      </c>
      <c r="F32">
        <v>564</v>
      </c>
      <c r="G32">
        <v>3136</v>
      </c>
      <c r="H32" t="s">
        <v>22</v>
      </c>
      <c r="J32" t="str">
        <f t="shared" si="1"/>
        <v/>
      </c>
      <c r="AA32" t="s">
        <v>149</v>
      </c>
      <c r="AB32">
        <v>494</v>
      </c>
      <c r="AC32" s="1">
        <v>43547</v>
      </c>
      <c r="AD32">
        <v>4</v>
      </c>
      <c r="AE32">
        <v>14.7</v>
      </c>
      <c r="AF32">
        <v>598</v>
      </c>
      <c r="AG32">
        <v>3030</v>
      </c>
      <c r="AH32" t="s">
        <v>9</v>
      </c>
      <c r="AI32" t="str">
        <f t="shared" si="0"/>
        <v/>
      </c>
    </row>
    <row r="33" spans="1:35" x14ac:dyDescent="0.3">
      <c r="A33" t="s">
        <v>159</v>
      </c>
      <c r="B33">
        <v>853</v>
      </c>
      <c r="C33" s="1">
        <v>43505</v>
      </c>
      <c r="D33">
        <v>3</v>
      </c>
      <c r="E33">
        <v>23</v>
      </c>
      <c r="F33">
        <v>991</v>
      </c>
      <c r="G33">
        <v>3136</v>
      </c>
      <c r="H33" t="s">
        <v>22</v>
      </c>
      <c r="J33" t="str">
        <f t="shared" si="1"/>
        <v/>
      </c>
      <c r="AA33" t="s">
        <v>149</v>
      </c>
      <c r="AB33">
        <v>499</v>
      </c>
      <c r="AC33" s="1">
        <v>43547</v>
      </c>
      <c r="AD33">
        <v>3</v>
      </c>
      <c r="AE33">
        <v>14.7</v>
      </c>
      <c r="AF33">
        <v>529</v>
      </c>
      <c r="AG33">
        <v>3030</v>
      </c>
      <c r="AH33" t="s">
        <v>9</v>
      </c>
      <c r="AI33" t="str">
        <f t="shared" si="0"/>
        <v/>
      </c>
    </row>
    <row r="34" spans="1:35" x14ac:dyDescent="0.3">
      <c r="A34" t="s">
        <v>64</v>
      </c>
      <c r="B34">
        <v>848</v>
      </c>
      <c r="C34" s="1">
        <v>43505</v>
      </c>
      <c r="D34">
        <v>4</v>
      </c>
      <c r="E34">
        <v>24.8</v>
      </c>
      <c r="F34">
        <v>754</v>
      </c>
      <c r="G34">
        <v>3156</v>
      </c>
      <c r="H34" t="s">
        <v>22</v>
      </c>
      <c r="J34" t="str">
        <f t="shared" si="1"/>
        <v/>
      </c>
      <c r="AA34" t="s">
        <v>160</v>
      </c>
      <c r="AB34">
        <v>500</v>
      </c>
      <c r="AC34" s="1">
        <v>43505</v>
      </c>
      <c r="AD34">
        <v>3</v>
      </c>
      <c r="AE34">
        <v>14.8</v>
      </c>
      <c r="AF34">
        <v>545</v>
      </c>
      <c r="AG34">
        <v>3023</v>
      </c>
      <c r="AH34" t="s">
        <v>9</v>
      </c>
      <c r="AI34" t="str">
        <f t="shared" si="0"/>
        <v/>
      </c>
    </row>
    <row r="35" spans="1:35" x14ac:dyDescent="0.3">
      <c r="A35" t="s">
        <v>163</v>
      </c>
      <c r="B35">
        <v>888</v>
      </c>
      <c r="C35" s="1">
        <v>43505</v>
      </c>
      <c r="D35">
        <v>3</v>
      </c>
      <c r="E35">
        <v>15.4</v>
      </c>
      <c r="F35">
        <v>601</v>
      </c>
      <c r="G35">
        <v>3131</v>
      </c>
      <c r="H35" t="s">
        <v>22</v>
      </c>
      <c r="J35" t="str">
        <f t="shared" si="1"/>
        <v/>
      </c>
      <c r="AA35" t="s">
        <v>160</v>
      </c>
      <c r="AB35">
        <v>500</v>
      </c>
      <c r="AC35" s="1">
        <v>43519</v>
      </c>
      <c r="AD35">
        <v>3</v>
      </c>
      <c r="AE35">
        <v>14.8</v>
      </c>
      <c r="AF35">
        <v>606</v>
      </c>
      <c r="AG35">
        <v>3023</v>
      </c>
      <c r="AH35" t="s">
        <v>9</v>
      </c>
      <c r="AI35" t="str">
        <f t="shared" si="0"/>
        <v/>
      </c>
    </row>
    <row r="36" spans="1:35" x14ac:dyDescent="0.3">
      <c r="A36" t="s">
        <v>163</v>
      </c>
      <c r="B36">
        <v>1127</v>
      </c>
      <c r="C36" s="1">
        <v>43505</v>
      </c>
      <c r="D36">
        <v>4</v>
      </c>
      <c r="E36">
        <v>15.4</v>
      </c>
      <c r="F36">
        <v>527</v>
      </c>
      <c r="G36">
        <v>3131</v>
      </c>
      <c r="H36" t="s">
        <v>22</v>
      </c>
      <c r="J36" t="str">
        <f t="shared" si="1"/>
        <v/>
      </c>
      <c r="AA36" t="s">
        <v>149</v>
      </c>
      <c r="AB36">
        <v>504</v>
      </c>
      <c r="AC36" s="1">
        <v>43519</v>
      </c>
      <c r="AD36">
        <v>3</v>
      </c>
      <c r="AE36">
        <v>14.7</v>
      </c>
      <c r="AF36">
        <v>632</v>
      </c>
      <c r="AG36">
        <v>3030</v>
      </c>
      <c r="AH36" t="s">
        <v>9</v>
      </c>
      <c r="AI36" t="str">
        <f t="shared" si="0"/>
        <v/>
      </c>
    </row>
    <row r="37" spans="1:35" x14ac:dyDescent="0.3">
      <c r="A37" t="s">
        <v>164</v>
      </c>
      <c r="B37">
        <v>1134</v>
      </c>
      <c r="C37" s="1">
        <v>43505</v>
      </c>
      <c r="D37">
        <v>3</v>
      </c>
      <c r="E37">
        <v>16.7</v>
      </c>
      <c r="F37">
        <v>741</v>
      </c>
      <c r="G37">
        <v>3150</v>
      </c>
      <c r="H37" t="s">
        <v>22</v>
      </c>
      <c r="J37" t="str">
        <f t="shared" si="1"/>
        <v/>
      </c>
      <c r="AA37" t="s">
        <v>135</v>
      </c>
      <c r="AB37">
        <v>505</v>
      </c>
      <c r="AC37" s="1">
        <v>43512</v>
      </c>
      <c r="AD37">
        <v>4</v>
      </c>
      <c r="AE37">
        <v>31.7</v>
      </c>
      <c r="AF37">
        <v>579</v>
      </c>
      <c r="AG37">
        <v>3429</v>
      </c>
      <c r="AH37" t="s">
        <v>9</v>
      </c>
      <c r="AI37" t="str">
        <f t="shared" si="0"/>
        <v/>
      </c>
    </row>
    <row r="38" spans="1:35" x14ac:dyDescent="0.3">
      <c r="A38" t="s">
        <v>79</v>
      </c>
      <c r="B38">
        <v>1185</v>
      </c>
      <c r="C38" s="1">
        <v>43505</v>
      </c>
      <c r="D38">
        <v>4</v>
      </c>
      <c r="E38">
        <v>21.3</v>
      </c>
      <c r="F38">
        <v>733</v>
      </c>
      <c r="G38">
        <v>3135</v>
      </c>
      <c r="H38" t="s">
        <v>22</v>
      </c>
      <c r="J38" t="str">
        <f t="shared" si="1"/>
        <v/>
      </c>
      <c r="AA38" t="s">
        <v>149</v>
      </c>
      <c r="AB38">
        <v>506</v>
      </c>
      <c r="AC38" s="1">
        <v>43533</v>
      </c>
      <c r="AD38">
        <v>3</v>
      </c>
      <c r="AE38">
        <v>14.7</v>
      </c>
      <c r="AF38">
        <v>417</v>
      </c>
      <c r="AG38">
        <v>3030</v>
      </c>
      <c r="AH38" t="s">
        <v>9</v>
      </c>
      <c r="AI38" t="str">
        <f t="shared" si="0"/>
        <v/>
      </c>
    </row>
    <row r="39" spans="1:35" x14ac:dyDescent="0.3">
      <c r="A39" t="s">
        <v>165</v>
      </c>
      <c r="B39">
        <v>876</v>
      </c>
      <c r="C39" s="1">
        <v>43505</v>
      </c>
      <c r="D39">
        <v>3</v>
      </c>
      <c r="E39">
        <v>8.8000000000000007</v>
      </c>
      <c r="F39">
        <v>611</v>
      </c>
      <c r="G39">
        <v>3081</v>
      </c>
      <c r="H39" t="s">
        <v>22</v>
      </c>
      <c r="J39" t="str">
        <f t="shared" si="1"/>
        <v/>
      </c>
      <c r="AA39" t="s">
        <v>137</v>
      </c>
      <c r="AB39">
        <v>507</v>
      </c>
      <c r="AC39" s="1">
        <v>43477</v>
      </c>
      <c r="AD39">
        <v>3</v>
      </c>
      <c r="AE39">
        <v>18</v>
      </c>
      <c r="AF39">
        <v>231</v>
      </c>
      <c r="AG39">
        <v>3037</v>
      </c>
      <c r="AH39" t="s">
        <v>9</v>
      </c>
      <c r="AI39" t="str">
        <f t="shared" si="0"/>
        <v/>
      </c>
    </row>
    <row r="40" spans="1:35" x14ac:dyDescent="0.3">
      <c r="A40" t="s">
        <v>21</v>
      </c>
      <c r="B40">
        <v>818</v>
      </c>
      <c r="C40" s="1">
        <v>43512</v>
      </c>
      <c r="D40">
        <v>3</v>
      </c>
      <c r="E40">
        <v>23.2</v>
      </c>
      <c r="F40">
        <v>753</v>
      </c>
      <c r="G40">
        <v>3153</v>
      </c>
      <c r="H40" t="s">
        <v>22</v>
      </c>
      <c r="J40" t="str">
        <f t="shared" si="1"/>
        <v/>
      </c>
      <c r="AA40" t="s">
        <v>82</v>
      </c>
      <c r="AB40">
        <v>508</v>
      </c>
      <c r="AC40" s="1">
        <v>43547</v>
      </c>
      <c r="AD40">
        <v>3</v>
      </c>
      <c r="AE40">
        <v>18.399999999999999</v>
      </c>
      <c r="AF40">
        <v>561</v>
      </c>
      <c r="AG40">
        <v>3029</v>
      </c>
      <c r="AH40" t="s">
        <v>9</v>
      </c>
      <c r="AI40" t="str">
        <f t="shared" si="0"/>
        <v/>
      </c>
    </row>
    <row r="41" spans="1:35" x14ac:dyDescent="0.3">
      <c r="A41" t="s">
        <v>174</v>
      </c>
      <c r="B41">
        <v>1376</v>
      </c>
      <c r="C41" s="1">
        <v>43512</v>
      </c>
      <c r="D41">
        <v>3</v>
      </c>
      <c r="E41">
        <v>13.4</v>
      </c>
      <c r="F41">
        <v>897</v>
      </c>
      <c r="G41">
        <v>3130</v>
      </c>
      <c r="H41" t="s">
        <v>22</v>
      </c>
      <c r="J41" t="str">
        <f t="shared" si="1"/>
        <v/>
      </c>
      <c r="AA41" t="s">
        <v>135</v>
      </c>
      <c r="AB41">
        <v>509</v>
      </c>
      <c r="AC41" s="1">
        <v>43547</v>
      </c>
      <c r="AD41">
        <v>3</v>
      </c>
      <c r="AE41">
        <v>31.7</v>
      </c>
      <c r="AF41">
        <v>593</v>
      </c>
      <c r="AG41">
        <v>3429</v>
      </c>
      <c r="AH41" t="s">
        <v>9</v>
      </c>
      <c r="AI41" t="str">
        <f t="shared" si="0"/>
        <v/>
      </c>
    </row>
    <row r="42" spans="1:35" x14ac:dyDescent="0.3">
      <c r="A42" t="s">
        <v>27</v>
      </c>
      <c r="B42">
        <v>1033</v>
      </c>
      <c r="C42" s="1">
        <v>43512</v>
      </c>
      <c r="D42">
        <v>3</v>
      </c>
      <c r="E42">
        <v>13.4</v>
      </c>
      <c r="F42">
        <v>377</v>
      </c>
      <c r="G42">
        <v>3130</v>
      </c>
      <c r="H42" t="s">
        <v>22</v>
      </c>
      <c r="J42" t="str">
        <f t="shared" si="1"/>
        <v/>
      </c>
      <c r="AA42" t="s">
        <v>135</v>
      </c>
      <c r="AB42">
        <v>510</v>
      </c>
      <c r="AC42" s="1">
        <v>43477</v>
      </c>
      <c r="AD42">
        <v>3</v>
      </c>
      <c r="AE42">
        <v>31.7</v>
      </c>
      <c r="AF42">
        <v>679</v>
      </c>
      <c r="AG42">
        <v>3429</v>
      </c>
      <c r="AH42" t="s">
        <v>9</v>
      </c>
      <c r="AI42" t="str">
        <f t="shared" si="0"/>
        <v/>
      </c>
    </row>
    <row r="43" spans="1:35" x14ac:dyDescent="0.3">
      <c r="A43" t="s">
        <v>28</v>
      </c>
      <c r="B43">
        <v>786</v>
      </c>
      <c r="C43" s="1">
        <v>43512</v>
      </c>
      <c r="D43">
        <v>4</v>
      </c>
      <c r="E43">
        <v>25</v>
      </c>
      <c r="F43">
        <v>872</v>
      </c>
      <c r="G43">
        <v>3155</v>
      </c>
      <c r="H43" t="s">
        <v>22</v>
      </c>
      <c r="J43" t="str">
        <f t="shared" si="1"/>
        <v/>
      </c>
      <c r="AA43" t="s">
        <v>135</v>
      </c>
      <c r="AB43">
        <v>510</v>
      </c>
      <c r="AC43" s="1">
        <v>43526</v>
      </c>
      <c r="AD43">
        <v>4</v>
      </c>
      <c r="AE43">
        <v>31.7</v>
      </c>
      <c r="AF43">
        <v>635</v>
      </c>
      <c r="AG43">
        <v>3429</v>
      </c>
      <c r="AH43" t="s">
        <v>9</v>
      </c>
      <c r="AI43" t="str">
        <f t="shared" si="0"/>
        <v/>
      </c>
    </row>
    <row r="44" spans="1:35" x14ac:dyDescent="0.3">
      <c r="A44" t="s">
        <v>177</v>
      </c>
      <c r="B44">
        <v>1023</v>
      </c>
      <c r="C44" s="1">
        <v>43512</v>
      </c>
      <c r="D44">
        <v>3</v>
      </c>
      <c r="E44">
        <v>14.7</v>
      </c>
      <c r="F44">
        <v>551</v>
      </c>
      <c r="G44">
        <v>3151</v>
      </c>
      <c r="H44" t="s">
        <v>22</v>
      </c>
      <c r="J44" t="str">
        <f t="shared" si="1"/>
        <v/>
      </c>
      <c r="AA44" t="s">
        <v>149</v>
      </c>
      <c r="AB44">
        <v>511</v>
      </c>
      <c r="AC44" s="1">
        <v>43540</v>
      </c>
      <c r="AD44">
        <v>3</v>
      </c>
      <c r="AE44">
        <v>14.7</v>
      </c>
      <c r="AF44">
        <v>616</v>
      </c>
      <c r="AG44">
        <v>3030</v>
      </c>
      <c r="AH44" t="s">
        <v>9</v>
      </c>
      <c r="AI44" t="str">
        <f t="shared" si="0"/>
        <v/>
      </c>
    </row>
    <row r="45" spans="1:35" x14ac:dyDescent="0.3">
      <c r="A45" t="s">
        <v>159</v>
      </c>
      <c r="B45">
        <v>1023</v>
      </c>
      <c r="C45" s="1">
        <v>43512</v>
      </c>
      <c r="D45">
        <v>3</v>
      </c>
      <c r="E45">
        <v>23</v>
      </c>
      <c r="F45">
        <v>1184</v>
      </c>
      <c r="G45">
        <v>3136</v>
      </c>
      <c r="H45" t="s">
        <v>22</v>
      </c>
      <c r="J45" t="str">
        <f t="shared" si="1"/>
        <v/>
      </c>
      <c r="AA45" t="s">
        <v>149</v>
      </c>
      <c r="AB45">
        <v>512</v>
      </c>
      <c r="AC45" s="1">
        <v>43477</v>
      </c>
      <c r="AD45">
        <v>3</v>
      </c>
      <c r="AE45">
        <v>14.7</v>
      </c>
      <c r="AF45">
        <v>459</v>
      </c>
      <c r="AG45">
        <v>3030</v>
      </c>
      <c r="AH45" t="s">
        <v>9</v>
      </c>
      <c r="AI45" t="str">
        <f t="shared" si="0"/>
        <v/>
      </c>
    </row>
    <row r="46" spans="1:35" x14ac:dyDescent="0.3">
      <c r="A46" t="s">
        <v>180</v>
      </c>
      <c r="B46">
        <v>828</v>
      </c>
      <c r="C46" s="1">
        <v>43512</v>
      </c>
      <c r="D46">
        <v>3</v>
      </c>
      <c r="E46">
        <v>18</v>
      </c>
      <c r="F46">
        <v>692</v>
      </c>
      <c r="G46">
        <v>3095</v>
      </c>
      <c r="H46" t="s">
        <v>22</v>
      </c>
      <c r="J46" t="str">
        <f t="shared" si="1"/>
        <v/>
      </c>
      <c r="AA46" t="s">
        <v>155</v>
      </c>
      <c r="AB46">
        <v>514</v>
      </c>
      <c r="AC46" s="1">
        <v>43547</v>
      </c>
      <c r="AD46">
        <v>4</v>
      </c>
      <c r="AE46">
        <v>27.2</v>
      </c>
      <c r="AF46">
        <v>494</v>
      </c>
      <c r="AG46">
        <v>3024</v>
      </c>
      <c r="AH46" t="s">
        <v>9</v>
      </c>
      <c r="AI46" t="str">
        <f t="shared" si="0"/>
        <v/>
      </c>
    </row>
    <row r="47" spans="1:35" x14ac:dyDescent="0.3">
      <c r="A47" t="s">
        <v>64</v>
      </c>
      <c r="B47">
        <v>759</v>
      </c>
      <c r="C47" s="1">
        <v>43512</v>
      </c>
      <c r="D47">
        <v>3</v>
      </c>
      <c r="E47">
        <v>24.8</v>
      </c>
      <c r="F47">
        <v>864</v>
      </c>
      <c r="G47">
        <v>3156</v>
      </c>
      <c r="H47" t="s">
        <v>22</v>
      </c>
      <c r="J47" t="str">
        <f t="shared" si="1"/>
        <v/>
      </c>
      <c r="AA47" t="s">
        <v>237</v>
      </c>
      <c r="AB47">
        <v>515</v>
      </c>
      <c r="AC47" s="1">
        <v>43526</v>
      </c>
      <c r="AD47">
        <v>3</v>
      </c>
      <c r="AE47">
        <v>10.5</v>
      </c>
      <c r="AF47">
        <v>545</v>
      </c>
      <c r="AG47">
        <v>3020</v>
      </c>
      <c r="AH47" t="s">
        <v>9</v>
      </c>
      <c r="AI47" t="str">
        <f t="shared" si="0"/>
        <v/>
      </c>
    </row>
    <row r="48" spans="1:35" x14ac:dyDescent="0.3">
      <c r="A48" t="s">
        <v>164</v>
      </c>
      <c r="B48">
        <v>1935</v>
      </c>
      <c r="C48" s="1">
        <v>43512</v>
      </c>
      <c r="D48">
        <v>5</v>
      </c>
      <c r="E48">
        <v>16.7</v>
      </c>
      <c r="F48">
        <v>982</v>
      </c>
      <c r="G48">
        <v>3150</v>
      </c>
      <c r="H48" t="s">
        <v>22</v>
      </c>
      <c r="J48" t="str">
        <f t="shared" si="1"/>
        <v/>
      </c>
      <c r="AA48" t="s">
        <v>82</v>
      </c>
      <c r="AB48">
        <v>516</v>
      </c>
      <c r="AC48" s="1">
        <v>43477</v>
      </c>
      <c r="AD48">
        <v>3</v>
      </c>
      <c r="AE48">
        <v>18.399999999999999</v>
      </c>
      <c r="AF48">
        <v>559</v>
      </c>
      <c r="AG48">
        <v>3029</v>
      </c>
      <c r="AH48" t="s">
        <v>9</v>
      </c>
      <c r="AI48" t="str">
        <f t="shared" si="0"/>
        <v/>
      </c>
    </row>
    <row r="49" spans="1:35" x14ac:dyDescent="0.3">
      <c r="A49" t="s">
        <v>117</v>
      </c>
      <c r="B49">
        <v>976</v>
      </c>
      <c r="C49" s="1">
        <v>43512</v>
      </c>
      <c r="D49">
        <v>3</v>
      </c>
      <c r="E49">
        <v>15.4</v>
      </c>
      <c r="F49">
        <v>602</v>
      </c>
      <c r="G49">
        <v>3131</v>
      </c>
      <c r="H49" t="s">
        <v>22</v>
      </c>
      <c r="J49" t="str">
        <f t="shared" si="1"/>
        <v/>
      </c>
      <c r="AA49" t="s">
        <v>135</v>
      </c>
      <c r="AB49">
        <v>516</v>
      </c>
      <c r="AC49" s="1">
        <v>43526</v>
      </c>
      <c r="AD49">
        <v>3</v>
      </c>
      <c r="AE49">
        <v>31.7</v>
      </c>
      <c r="AF49">
        <v>850</v>
      </c>
      <c r="AG49">
        <v>3429</v>
      </c>
      <c r="AH49" t="s">
        <v>9</v>
      </c>
      <c r="AI49" t="str">
        <f t="shared" si="0"/>
        <v/>
      </c>
    </row>
    <row r="50" spans="1:35" x14ac:dyDescent="0.3">
      <c r="A50" t="s">
        <v>187</v>
      </c>
      <c r="B50">
        <v>1215</v>
      </c>
      <c r="C50" s="1">
        <v>43512</v>
      </c>
      <c r="D50">
        <v>4</v>
      </c>
      <c r="E50">
        <v>8.9</v>
      </c>
      <c r="F50">
        <v>779</v>
      </c>
      <c r="G50">
        <v>3084</v>
      </c>
      <c r="H50" t="s">
        <v>22</v>
      </c>
      <c r="J50" t="str">
        <f t="shared" si="1"/>
        <v/>
      </c>
      <c r="AA50" t="s">
        <v>135</v>
      </c>
      <c r="AB50">
        <v>517</v>
      </c>
      <c r="AC50" s="1">
        <v>43526</v>
      </c>
      <c r="AD50">
        <v>4</v>
      </c>
      <c r="AE50">
        <v>31.7</v>
      </c>
      <c r="AF50">
        <v>592</v>
      </c>
      <c r="AG50">
        <v>3429</v>
      </c>
      <c r="AH50" t="s">
        <v>9</v>
      </c>
      <c r="AI50" t="str">
        <f t="shared" si="0"/>
        <v/>
      </c>
    </row>
    <row r="51" spans="1:35" x14ac:dyDescent="0.3">
      <c r="A51" t="s">
        <v>140</v>
      </c>
      <c r="B51">
        <v>1158</v>
      </c>
      <c r="C51" s="1">
        <v>43512</v>
      </c>
      <c r="D51">
        <v>4</v>
      </c>
      <c r="E51">
        <v>12.4</v>
      </c>
      <c r="F51">
        <v>783</v>
      </c>
      <c r="G51">
        <v>3107</v>
      </c>
      <c r="H51" t="s">
        <v>22</v>
      </c>
      <c r="J51" t="str">
        <f t="shared" si="1"/>
        <v/>
      </c>
      <c r="AA51" t="s">
        <v>191</v>
      </c>
      <c r="AB51">
        <v>520</v>
      </c>
      <c r="AC51" s="1">
        <v>43512</v>
      </c>
      <c r="AD51">
        <v>3</v>
      </c>
      <c r="AE51">
        <v>18.399999999999999</v>
      </c>
      <c r="AF51">
        <v>366</v>
      </c>
      <c r="AG51">
        <v>3029</v>
      </c>
      <c r="AH51" t="s">
        <v>9</v>
      </c>
      <c r="AI51" t="str">
        <f t="shared" si="0"/>
        <v/>
      </c>
    </row>
    <row r="52" spans="1:35" x14ac:dyDescent="0.3">
      <c r="A52" t="s">
        <v>140</v>
      </c>
      <c r="B52">
        <v>1421</v>
      </c>
      <c r="C52" s="1">
        <v>43512</v>
      </c>
      <c r="D52">
        <v>4</v>
      </c>
      <c r="E52">
        <v>12.4</v>
      </c>
      <c r="F52">
        <v>739</v>
      </c>
      <c r="G52">
        <v>3107</v>
      </c>
      <c r="H52" t="s">
        <v>22</v>
      </c>
      <c r="J52" t="str">
        <f t="shared" si="1"/>
        <v/>
      </c>
      <c r="AA52" t="s">
        <v>135</v>
      </c>
      <c r="AB52">
        <v>528</v>
      </c>
      <c r="AC52" s="1">
        <v>43477</v>
      </c>
      <c r="AD52">
        <v>3</v>
      </c>
      <c r="AE52">
        <v>31.7</v>
      </c>
      <c r="AF52">
        <v>626</v>
      </c>
      <c r="AG52">
        <v>3429</v>
      </c>
      <c r="AH52" t="s">
        <v>9</v>
      </c>
      <c r="AI52" t="str">
        <f t="shared" si="0"/>
        <v/>
      </c>
    </row>
    <row r="53" spans="1:35" x14ac:dyDescent="0.3">
      <c r="A53" t="s">
        <v>146</v>
      </c>
      <c r="B53">
        <v>1380</v>
      </c>
      <c r="C53" s="1">
        <v>43512</v>
      </c>
      <c r="D53">
        <v>5</v>
      </c>
      <c r="E53">
        <v>14.7</v>
      </c>
      <c r="F53">
        <v>927</v>
      </c>
      <c r="G53">
        <v>3152</v>
      </c>
      <c r="H53" t="s">
        <v>22</v>
      </c>
      <c r="J53" t="str">
        <f t="shared" si="1"/>
        <v/>
      </c>
      <c r="AA53" t="s">
        <v>120</v>
      </c>
      <c r="AB53">
        <v>530</v>
      </c>
      <c r="AC53" s="1">
        <v>43519</v>
      </c>
      <c r="AD53">
        <v>3</v>
      </c>
      <c r="AE53">
        <v>14.7</v>
      </c>
      <c r="AF53">
        <v>324</v>
      </c>
      <c r="AG53">
        <v>3030</v>
      </c>
      <c r="AH53" t="s">
        <v>9</v>
      </c>
      <c r="AI53" t="str">
        <f t="shared" si="0"/>
        <v/>
      </c>
    </row>
    <row r="54" spans="1:35" x14ac:dyDescent="0.3">
      <c r="A54" t="s">
        <v>146</v>
      </c>
      <c r="B54">
        <v>952</v>
      </c>
      <c r="C54" s="1">
        <v>43512</v>
      </c>
      <c r="D54">
        <v>3</v>
      </c>
      <c r="E54">
        <v>14.7</v>
      </c>
      <c r="F54">
        <v>734</v>
      </c>
      <c r="G54">
        <v>3152</v>
      </c>
      <c r="H54" t="s">
        <v>22</v>
      </c>
      <c r="J54" t="str">
        <f t="shared" si="1"/>
        <v/>
      </c>
      <c r="AA54" t="s">
        <v>82</v>
      </c>
      <c r="AB54">
        <v>530</v>
      </c>
      <c r="AC54" s="1">
        <v>43526</v>
      </c>
      <c r="AD54">
        <v>3</v>
      </c>
      <c r="AE54">
        <v>18.399999999999999</v>
      </c>
      <c r="AF54">
        <v>472</v>
      </c>
      <c r="AG54">
        <v>3029</v>
      </c>
      <c r="AH54" t="s">
        <v>9</v>
      </c>
      <c r="AI54" t="str">
        <f t="shared" si="0"/>
        <v/>
      </c>
    </row>
    <row r="55" spans="1:35" x14ac:dyDescent="0.3">
      <c r="A55" t="s">
        <v>90</v>
      </c>
      <c r="B55">
        <v>657</v>
      </c>
      <c r="C55" s="1">
        <v>43491</v>
      </c>
      <c r="D55">
        <v>3</v>
      </c>
      <c r="E55">
        <v>26</v>
      </c>
      <c r="F55">
        <v>655</v>
      </c>
      <c r="G55">
        <v>3137</v>
      </c>
      <c r="H55" t="s">
        <v>22</v>
      </c>
      <c r="J55" t="str">
        <f t="shared" si="1"/>
        <v/>
      </c>
      <c r="AA55" t="s">
        <v>99</v>
      </c>
      <c r="AB55">
        <v>531</v>
      </c>
      <c r="AC55" s="1">
        <v>43547</v>
      </c>
      <c r="AD55">
        <v>2</v>
      </c>
      <c r="AE55">
        <v>4.3</v>
      </c>
      <c r="AF55">
        <v>4649</v>
      </c>
      <c r="AG55">
        <v>3032</v>
      </c>
      <c r="AH55" t="s">
        <v>9</v>
      </c>
      <c r="AI55" t="str">
        <f t="shared" si="0"/>
        <v/>
      </c>
    </row>
    <row r="56" spans="1:35" x14ac:dyDescent="0.3">
      <c r="A56" t="s">
        <v>198</v>
      </c>
      <c r="B56">
        <v>944</v>
      </c>
      <c r="C56" s="1">
        <v>43491</v>
      </c>
      <c r="D56">
        <v>5</v>
      </c>
      <c r="E56">
        <v>23.3</v>
      </c>
      <c r="F56">
        <v>534</v>
      </c>
      <c r="G56">
        <v>3180</v>
      </c>
      <c r="H56" t="s">
        <v>22</v>
      </c>
      <c r="J56" t="str">
        <f t="shared" si="1"/>
        <v/>
      </c>
      <c r="AA56" t="s">
        <v>135</v>
      </c>
      <c r="AB56">
        <v>536</v>
      </c>
      <c r="AC56" s="1">
        <v>43512</v>
      </c>
      <c r="AD56">
        <v>3</v>
      </c>
      <c r="AE56">
        <v>31.7</v>
      </c>
      <c r="AF56">
        <v>729</v>
      </c>
      <c r="AG56">
        <v>3429</v>
      </c>
      <c r="AH56" t="s">
        <v>9</v>
      </c>
      <c r="AI56" t="str">
        <f t="shared" si="0"/>
        <v/>
      </c>
    </row>
    <row r="57" spans="1:35" x14ac:dyDescent="0.3">
      <c r="A57" t="s">
        <v>187</v>
      </c>
      <c r="B57">
        <v>1186</v>
      </c>
      <c r="C57" s="1">
        <v>43491</v>
      </c>
      <c r="D57">
        <v>4</v>
      </c>
      <c r="E57">
        <v>8.9</v>
      </c>
      <c r="F57">
        <v>646</v>
      </c>
      <c r="G57">
        <v>3084</v>
      </c>
      <c r="H57" t="s">
        <v>22</v>
      </c>
      <c r="J57" t="str">
        <f t="shared" si="1"/>
        <v/>
      </c>
      <c r="AA57" t="s">
        <v>82</v>
      </c>
      <c r="AB57">
        <v>536</v>
      </c>
      <c r="AC57" s="1">
        <v>43533</v>
      </c>
      <c r="AD57">
        <v>3</v>
      </c>
      <c r="AE57">
        <v>18.399999999999999</v>
      </c>
      <c r="AF57">
        <v>556</v>
      </c>
      <c r="AG57">
        <v>3029</v>
      </c>
      <c r="AH57" t="s">
        <v>9</v>
      </c>
      <c r="AI57" t="str">
        <f t="shared" si="0"/>
        <v/>
      </c>
    </row>
    <row r="58" spans="1:35" x14ac:dyDescent="0.3">
      <c r="A58" t="s">
        <v>145</v>
      </c>
      <c r="B58">
        <v>983</v>
      </c>
      <c r="C58" s="1">
        <v>43491</v>
      </c>
      <c r="D58">
        <v>4</v>
      </c>
      <c r="E58">
        <v>14.7</v>
      </c>
      <c r="F58">
        <v>646</v>
      </c>
      <c r="G58">
        <v>3152</v>
      </c>
      <c r="H58" t="s">
        <v>22</v>
      </c>
      <c r="J58" t="str">
        <f t="shared" si="1"/>
        <v/>
      </c>
      <c r="AA58" t="s">
        <v>82</v>
      </c>
      <c r="AB58">
        <v>537</v>
      </c>
      <c r="AC58" s="1">
        <v>43477</v>
      </c>
      <c r="AD58">
        <v>3</v>
      </c>
      <c r="AE58">
        <v>18.399999999999999</v>
      </c>
      <c r="AF58">
        <v>333</v>
      </c>
      <c r="AG58">
        <v>3029</v>
      </c>
      <c r="AH58" t="s">
        <v>9</v>
      </c>
      <c r="AI58" t="str">
        <f t="shared" si="0"/>
        <v/>
      </c>
    </row>
    <row r="59" spans="1:35" x14ac:dyDescent="0.3">
      <c r="A59" t="s">
        <v>64</v>
      </c>
      <c r="B59">
        <v>911</v>
      </c>
      <c r="C59" s="1">
        <v>43498</v>
      </c>
      <c r="D59">
        <v>3</v>
      </c>
      <c r="E59">
        <v>24.8</v>
      </c>
      <c r="F59">
        <v>1332</v>
      </c>
      <c r="G59">
        <v>3156</v>
      </c>
      <c r="H59" t="s">
        <v>22</v>
      </c>
      <c r="J59" t="str">
        <f t="shared" si="1"/>
        <v/>
      </c>
      <c r="AA59" t="s">
        <v>82</v>
      </c>
      <c r="AB59">
        <v>537</v>
      </c>
      <c r="AC59" s="1">
        <v>43547</v>
      </c>
      <c r="AD59">
        <v>3</v>
      </c>
      <c r="AE59">
        <v>18.399999999999999</v>
      </c>
      <c r="AF59">
        <v>770</v>
      </c>
      <c r="AG59">
        <v>3029</v>
      </c>
      <c r="AH59" t="s">
        <v>9</v>
      </c>
      <c r="AI59" t="str">
        <f t="shared" si="0"/>
        <v/>
      </c>
    </row>
    <row r="60" spans="1:35" x14ac:dyDescent="0.3">
      <c r="A60" t="s">
        <v>174</v>
      </c>
      <c r="B60">
        <v>1680</v>
      </c>
      <c r="C60" s="1">
        <v>43533</v>
      </c>
      <c r="D60">
        <v>5</v>
      </c>
      <c r="E60">
        <v>13.4</v>
      </c>
      <c r="F60">
        <v>912</v>
      </c>
      <c r="G60">
        <v>3130</v>
      </c>
      <c r="H60" t="s">
        <v>22</v>
      </c>
      <c r="J60" t="str">
        <f t="shared" si="1"/>
        <v/>
      </c>
      <c r="AA60" t="s">
        <v>155</v>
      </c>
      <c r="AB60">
        <v>540</v>
      </c>
      <c r="AC60" s="1">
        <v>43547</v>
      </c>
      <c r="AD60">
        <v>4</v>
      </c>
      <c r="AE60">
        <v>27.2</v>
      </c>
      <c r="AF60">
        <v>561</v>
      </c>
      <c r="AG60">
        <v>3024</v>
      </c>
      <c r="AH60" t="s">
        <v>9</v>
      </c>
      <c r="AI60" t="str">
        <f t="shared" si="0"/>
        <v/>
      </c>
    </row>
    <row r="61" spans="1:35" x14ac:dyDescent="0.3">
      <c r="A61" t="s">
        <v>26</v>
      </c>
      <c r="B61">
        <v>1304</v>
      </c>
      <c r="C61" s="1">
        <v>43533</v>
      </c>
      <c r="D61">
        <v>4</v>
      </c>
      <c r="E61">
        <v>13.4</v>
      </c>
      <c r="F61">
        <v>962</v>
      </c>
      <c r="G61">
        <v>3130</v>
      </c>
      <c r="H61" t="s">
        <v>22</v>
      </c>
      <c r="J61" t="str">
        <f t="shared" si="1"/>
        <v/>
      </c>
      <c r="AA61" t="s">
        <v>82</v>
      </c>
      <c r="AB61">
        <v>541</v>
      </c>
      <c r="AC61" s="1">
        <v>43533</v>
      </c>
      <c r="AD61">
        <v>3</v>
      </c>
      <c r="AE61">
        <v>18.399999999999999</v>
      </c>
      <c r="AF61">
        <v>583</v>
      </c>
      <c r="AG61">
        <v>3029</v>
      </c>
      <c r="AH61" t="s">
        <v>9</v>
      </c>
      <c r="AI61" t="str">
        <f t="shared" si="0"/>
        <v/>
      </c>
    </row>
    <row r="62" spans="1:35" x14ac:dyDescent="0.3">
      <c r="A62" t="s">
        <v>27</v>
      </c>
      <c r="B62">
        <v>1404</v>
      </c>
      <c r="C62" s="1">
        <v>43533</v>
      </c>
      <c r="D62">
        <v>4</v>
      </c>
      <c r="E62">
        <v>13.4</v>
      </c>
      <c r="F62">
        <v>564</v>
      </c>
      <c r="G62">
        <v>3130</v>
      </c>
      <c r="H62" t="s">
        <v>22</v>
      </c>
      <c r="J62" t="str">
        <f t="shared" si="1"/>
        <v/>
      </c>
      <c r="AA62" t="s">
        <v>135</v>
      </c>
      <c r="AB62">
        <v>541</v>
      </c>
      <c r="AC62" s="1">
        <v>43533</v>
      </c>
      <c r="AD62">
        <v>4</v>
      </c>
      <c r="AE62">
        <v>31.7</v>
      </c>
      <c r="AF62">
        <v>299</v>
      </c>
      <c r="AG62">
        <v>3429</v>
      </c>
      <c r="AH62" t="s">
        <v>9</v>
      </c>
      <c r="AI62" t="str">
        <f t="shared" si="0"/>
        <v/>
      </c>
    </row>
    <row r="63" spans="1:35" x14ac:dyDescent="0.3">
      <c r="A63" t="s">
        <v>27</v>
      </c>
      <c r="B63">
        <v>881</v>
      </c>
      <c r="C63" s="1">
        <v>43533</v>
      </c>
      <c r="D63">
        <v>3</v>
      </c>
      <c r="E63">
        <v>13.4</v>
      </c>
      <c r="F63">
        <v>560</v>
      </c>
      <c r="G63">
        <v>3130</v>
      </c>
      <c r="H63" t="s">
        <v>22</v>
      </c>
      <c r="J63" t="str">
        <f t="shared" si="1"/>
        <v/>
      </c>
      <c r="AA63" t="s">
        <v>135</v>
      </c>
      <c r="AB63">
        <v>544</v>
      </c>
      <c r="AC63" s="1">
        <v>43540</v>
      </c>
      <c r="AD63">
        <v>3</v>
      </c>
      <c r="AE63">
        <v>31.7</v>
      </c>
      <c r="AF63">
        <v>694</v>
      </c>
      <c r="AG63">
        <v>3429</v>
      </c>
      <c r="AH63" t="s">
        <v>9</v>
      </c>
      <c r="AI63" t="str">
        <f t="shared" si="0"/>
        <v/>
      </c>
    </row>
    <row r="64" spans="1:35" x14ac:dyDescent="0.3">
      <c r="A64" t="s">
        <v>205</v>
      </c>
      <c r="B64">
        <v>2132</v>
      </c>
      <c r="C64" s="1">
        <v>43533</v>
      </c>
      <c r="D64">
        <v>4</v>
      </c>
      <c r="E64">
        <v>10.9</v>
      </c>
      <c r="F64">
        <v>704</v>
      </c>
      <c r="G64">
        <v>3128</v>
      </c>
      <c r="H64" t="s">
        <v>22</v>
      </c>
      <c r="J64" t="str">
        <f t="shared" si="1"/>
        <v>Outlier</v>
      </c>
      <c r="AA64" t="s">
        <v>82</v>
      </c>
      <c r="AB64">
        <v>546</v>
      </c>
      <c r="AC64" s="1">
        <v>43547</v>
      </c>
      <c r="AD64">
        <v>3</v>
      </c>
      <c r="AE64">
        <v>18.399999999999999</v>
      </c>
      <c r="AF64">
        <v>573</v>
      </c>
      <c r="AG64">
        <v>3029</v>
      </c>
      <c r="AH64" t="s">
        <v>9</v>
      </c>
      <c r="AI64" t="str">
        <f t="shared" si="0"/>
        <v/>
      </c>
    </row>
    <row r="65" spans="1:35" x14ac:dyDescent="0.3">
      <c r="A65" t="s">
        <v>36</v>
      </c>
      <c r="B65">
        <v>1345</v>
      </c>
      <c r="C65" s="1">
        <v>43533</v>
      </c>
      <c r="D65">
        <v>4</v>
      </c>
      <c r="E65">
        <v>10.8</v>
      </c>
      <c r="F65">
        <v>752</v>
      </c>
      <c r="G65">
        <v>3105</v>
      </c>
      <c r="H65" t="s">
        <v>22</v>
      </c>
      <c r="J65" t="str">
        <f t="shared" si="1"/>
        <v/>
      </c>
      <c r="AA65" t="s">
        <v>222</v>
      </c>
      <c r="AB65">
        <v>547</v>
      </c>
      <c r="AC65" s="1">
        <v>43533</v>
      </c>
      <c r="AD65">
        <v>3</v>
      </c>
      <c r="AE65">
        <v>15.5</v>
      </c>
      <c r="AF65">
        <v>620</v>
      </c>
      <c r="AG65">
        <v>3028</v>
      </c>
      <c r="AH65" t="s">
        <v>9</v>
      </c>
      <c r="AI65" t="str">
        <f t="shared" si="0"/>
        <v/>
      </c>
    </row>
    <row r="66" spans="1:35" x14ac:dyDescent="0.3">
      <c r="A66" t="s">
        <v>36</v>
      </c>
      <c r="B66">
        <v>1318</v>
      </c>
      <c r="C66" s="1">
        <v>43533</v>
      </c>
      <c r="D66">
        <v>4</v>
      </c>
      <c r="E66">
        <v>10.8</v>
      </c>
      <c r="F66">
        <v>386</v>
      </c>
      <c r="G66">
        <v>3105</v>
      </c>
      <c r="H66" t="s">
        <v>22</v>
      </c>
      <c r="J66" t="str">
        <f t="shared" si="1"/>
        <v/>
      </c>
      <c r="AA66" t="s">
        <v>149</v>
      </c>
      <c r="AB66">
        <v>547</v>
      </c>
      <c r="AC66" s="1">
        <v>43547</v>
      </c>
      <c r="AD66">
        <v>3</v>
      </c>
      <c r="AE66">
        <v>14.7</v>
      </c>
      <c r="AF66">
        <v>536</v>
      </c>
      <c r="AG66">
        <v>3030</v>
      </c>
      <c r="AH66" t="s">
        <v>9</v>
      </c>
      <c r="AI66" t="str">
        <f t="shared" ref="AI66:AI129" si="2">IF(OR(AB66&lt;$AL$5,AB66&gt;$AL$6),"Outlier","")</f>
        <v/>
      </c>
    </row>
    <row r="67" spans="1:35" x14ac:dyDescent="0.3">
      <c r="A67" t="s">
        <v>177</v>
      </c>
      <c r="B67">
        <v>988</v>
      </c>
      <c r="C67" s="1">
        <v>43533</v>
      </c>
      <c r="D67">
        <v>3</v>
      </c>
      <c r="E67">
        <v>14.7</v>
      </c>
      <c r="F67">
        <v>380</v>
      </c>
      <c r="G67">
        <v>3151</v>
      </c>
      <c r="H67" t="s">
        <v>22</v>
      </c>
      <c r="J67" t="str">
        <f t="shared" ref="J67:J130" si="3">IF(OR(B67&lt;$M$5,B67&gt;$M$6),"Outlier","")</f>
        <v/>
      </c>
      <c r="AA67" t="s">
        <v>120</v>
      </c>
      <c r="AB67">
        <v>552</v>
      </c>
      <c r="AC67" s="1">
        <v>43540</v>
      </c>
      <c r="AD67">
        <v>4</v>
      </c>
      <c r="AE67">
        <v>14.7</v>
      </c>
      <c r="AF67">
        <v>383</v>
      </c>
      <c r="AG67">
        <v>3030</v>
      </c>
      <c r="AH67" t="s">
        <v>9</v>
      </c>
      <c r="AI67" t="str">
        <f t="shared" si="2"/>
        <v/>
      </c>
    </row>
    <row r="68" spans="1:35" x14ac:dyDescent="0.3">
      <c r="A68" t="s">
        <v>177</v>
      </c>
      <c r="B68">
        <v>1187</v>
      </c>
      <c r="C68" s="1">
        <v>43533</v>
      </c>
      <c r="D68">
        <v>4</v>
      </c>
      <c r="E68">
        <v>14.7</v>
      </c>
      <c r="F68">
        <v>673</v>
      </c>
      <c r="G68">
        <v>3151</v>
      </c>
      <c r="H68" t="s">
        <v>22</v>
      </c>
      <c r="J68" t="str">
        <f t="shared" si="3"/>
        <v/>
      </c>
      <c r="AA68" t="s">
        <v>135</v>
      </c>
      <c r="AB68">
        <v>552</v>
      </c>
      <c r="AC68" s="1">
        <v>43547</v>
      </c>
      <c r="AD68">
        <v>3</v>
      </c>
      <c r="AE68">
        <v>31.7</v>
      </c>
      <c r="AF68">
        <v>675</v>
      </c>
      <c r="AG68">
        <v>3429</v>
      </c>
      <c r="AH68" t="s">
        <v>9</v>
      </c>
      <c r="AI68" t="str">
        <f t="shared" si="2"/>
        <v/>
      </c>
    </row>
    <row r="69" spans="1:35" x14ac:dyDescent="0.3">
      <c r="A69" t="s">
        <v>177</v>
      </c>
      <c r="B69">
        <v>1294</v>
      </c>
      <c r="C69" s="1">
        <v>43533</v>
      </c>
      <c r="D69">
        <v>4</v>
      </c>
      <c r="E69">
        <v>14.7</v>
      </c>
      <c r="F69">
        <v>493</v>
      </c>
      <c r="G69">
        <v>3151</v>
      </c>
      <c r="H69" t="s">
        <v>22</v>
      </c>
      <c r="J69" t="str">
        <f t="shared" si="3"/>
        <v/>
      </c>
      <c r="AA69" t="s">
        <v>160</v>
      </c>
      <c r="AB69">
        <v>553</v>
      </c>
      <c r="AC69" s="1">
        <v>43533</v>
      </c>
      <c r="AD69">
        <v>4</v>
      </c>
      <c r="AE69">
        <v>14.8</v>
      </c>
      <c r="AF69">
        <v>418</v>
      </c>
      <c r="AG69">
        <v>3023</v>
      </c>
      <c r="AH69" t="s">
        <v>9</v>
      </c>
      <c r="AI69" t="str">
        <f t="shared" si="2"/>
        <v/>
      </c>
    </row>
    <row r="70" spans="1:35" x14ac:dyDescent="0.3">
      <c r="A70" t="s">
        <v>177</v>
      </c>
      <c r="B70">
        <v>1150</v>
      </c>
      <c r="C70" s="1">
        <v>43533</v>
      </c>
      <c r="D70">
        <v>3</v>
      </c>
      <c r="E70">
        <v>14.7</v>
      </c>
      <c r="F70">
        <v>615</v>
      </c>
      <c r="G70">
        <v>3151</v>
      </c>
      <c r="H70" t="s">
        <v>22</v>
      </c>
      <c r="J70" t="str">
        <f t="shared" si="3"/>
        <v/>
      </c>
      <c r="AA70" t="s">
        <v>149</v>
      </c>
      <c r="AB70">
        <v>553</v>
      </c>
      <c r="AC70" s="1">
        <v>43533</v>
      </c>
      <c r="AD70">
        <v>3</v>
      </c>
      <c r="AE70">
        <v>14.7</v>
      </c>
      <c r="AF70">
        <v>540</v>
      </c>
      <c r="AG70">
        <v>3030</v>
      </c>
      <c r="AH70" t="s">
        <v>9</v>
      </c>
      <c r="AI70" t="str">
        <f t="shared" si="2"/>
        <v/>
      </c>
    </row>
    <row r="71" spans="1:35" x14ac:dyDescent="0.3">
      <c r="A71" t="s">
        <v>177</v>
      </c>
      <c r="B71">
        <v>1185</v>
      </c>
      <c r="C71" s="1">
        <v>43533</v>
      </c>
      <c r="D71">
        <v>3</v>
      </c>
      <c r="E71">
        <v>14.7</v>
      </c>
      <c r="F71">
        <v>634</v>
      </c>
      <c r="G71">
        <v>3151</v>
      </c>
      <c r="H71" t="s">
        <v>22</v>
      </c>
      <c r="J71" t="str">
        <f t="shared" si="3"/>
        <v/>
      </c>
      <c r="AA71" t="s">
        <v>87</v>
      </c>
      <c r="AB71">
        <v>554</v>
      </c>
      <c r="AC71" s="1">
        <v>43477</v>
      </c>
      <c r="AD71">
        <v>5</v>
      </c>
      <c r="AE71">
        <v>10.4</v>
      </c>
      <c r="AF71">
        <v>522</v>
      </c>
      <c r="AG71">
        <v>3042</v>
      </c>
      <c r="AH71" t="s">
        <v>9</v>
      </c>
      <c r="AI71" t="str">
        <f t="shared" si="2"/>
        <v/>
      </c>
    </row>
    <row r="72" spans="1:35" x14ac:dyDescent="0.3">
      <c r="A72" t="s">
        <v>159</v>
      </c>
      <c r="B72">
        <v>1231</v>
      </c>
      <c r="C72" s="1">
        <v>43533</v>
      </c>
      <c r="D72">
        <v>4</v>
      </c>
      <c r="E72">
        <v>23</v>
      </c>
      <c r="F72">
        <v>1085</v>
      </c>
      <c r="G72">
        <v>3136</v>
      </c>
      <c r="H72" t="s">
        <v>22</v>
      </c>
      <c r="J72" t="str">
        <f t="shared" si="3"/>
        <v/>
      </c>
      <c r="AA72" t="s">
        <v>155</v>
      </c>
      <c r="AB72">
        <v>554</v>
      </c>
      <c r="AC72" s="1">
        <v>43533</v>
      </c>
      <c r="AD72">
        <v>4</v>
      </c>
      <c r="AE72">
        <v>27.2</v>
      </c>
      <c r="AF72">
        <v>585</v>
      </c>
      <c r="AG72">
        <v>3024</v>
      </c>
      <c r="AH72" t="s">
        <v>9</v>
      </c>
      <c r="AI72" t="str">
        <f t="shared" si="2"/>
        <v/>
      </c>
    </row>
    <row r="73" spans="1:35" x14ac:dyDescent="0.3">
      <c r="A73" t="s">
        <v>159</v>
      </c>
      <c r="B73">
        <v>684</v>
      </c>
      <c r="C73" s="1">
        <v>43533</v>
      </c>
      <c r="D73">
        <v>3</v>
      </c>
      <c r="E73">
        <v>23</v>
      </c>
      <c r="F73">
        <v>783</v>
      </c>
      <c r="G73">
        <v>3136</v>
      </c>
      <c r="H73" t="s">
        <v>22</v>
      </c>
      <c r="J73" t="str">
        <f t="shared" si="3"/>
        <v/>
      </c>
      <c r="AA73" t="s">
        <v>212</v>
      </c>
      <c r="AB73">
        <v>559</v>
      </c>
      <c r="AC73" s="1">
        <v>43547</v>
      </c>
      <c r="AD73">
        <v>3</v>
      </c>
      <c r="AE73">
        <v>27.7</v>
      </c>
      <c r="AF73">
        <v>624</v>
      </c>
      <c r="AG73">
        <v>3427</v>
      </c>
      <c r="AH73" t="s">
        <v>9</v>
      </c>
      <c r="AI73" t="str">
        <f t="shared" si="2"/>
        <v/>
      </c>
    </row>
    <row r="74" spans="1:35" x14ac:dyDescent="0.3">
      <c r="A74" t="s">
        <v>57</v>
      </c>
      <c r="B74">
        <v>1207</v>
      </c>
      <c r="C74" s="1">
        <v>43533</v>
      </c>
      <c r="D74">
        <v>4</v>
      </c>
      <c r="E74">
        <v>14.3</v>
      </c>
      <c r="F74">
        <v>747</v>
      </c>
      <c r="G74">
        <v>3109</v>
      </c>
      <c r="H74" t="s">
        <v>22</v>
      </c>
      <c r="J74" t="str">
        <f t="shared" si="3"/>
        <v/>
      </c>
      <c r="AA74" t="s">
        <v>81</v>
      </c>
      <c r="AB74">
        <v>559</v>
      </c>
      <c r="AC74" s="1">
        <v>43547</v>
      </c>
      <c r="AD74">
        <v>3</v>
      </c>
      <c r="AE74">
        <v>18</v>
      </c>
      <c r="AF74">
        <v>495</v>
      </c>
      <c r="AG74">
        <v>3037</v>
      </c>
      <c r="AH74" t="s">
        <v>9</v>
      </c>
      <c r="AI74" t="str">
        <f t="shared" si="2"/>
        <v/>
      </c>
    </row>
    <row r="75" spans="1:35" x14ac:dyDescent="0.3">
      <c r="A75" t="s">
        <v>57</v>
      </c>
      <c r="B75">
        <v>1618</v>
      </c>
      <c r="C75" s="1">
        <v>43533</v>
      </c>
      <c r="D75">
        <v>3</v>
      </c>
      <c r="E75">
        <v>14.3</v>
      </c>
      <c r="F75">
        <v>743</v>
      </c>
      <c r="G75">
        <v>3109</v>
      </c>
      <c r="H75" t="s">
        <v>22</v>
      </c>
      <c r="J75" t="str">
        <f t="shared" si="3"/>
        <v/>
      </c>
      <c r="AA75" t="s">
        <v>149</v>
      </c>
      <c r="AB75">
        <v>561</v>
      </c>
      <c r="AC75" s="1">
        <v>43477</v>
      </c>
      <c r="AD75">
        <v>4</v>
      </c>
      <c r="AE75">
        <v>14.7</v>
      </c>
      <c r="AF75">
        <v>758</v>
      </c>
      <c r="AG75">
        <v>3030</v>
      </c>
      <c r="AH75" t="s">
        <v>9</v>
      </c>
      <c r="AI75" t="str">
        <f t="shared" si="2"/>
        <v/>
      </c>
    </row>
    <row r="76" spans="1:35" x14ac:dyDescent="0.3">
      <c r="A76" t="s">
        <v>57</v>
      </c>
      <c r="B76">
        <v>1208</v>
      </c>
      <c r="C76" s="1">
        <v>43533</v>
      </c>
      <c r="D76">
        <v>4</v>
      </c>
      <c r="E76">
        <v>14.3</v>
      </c>
      <c r="F76">
        <v>792</v>
      </c>
      <c r="G76">
        <v>3109</v>
      </c>
      <c r="H76" t="s">
        <v>22</v>
      </c>
      <c r="J76" t="str">
        <f t="shared" si="3"/>
        <v/>
      </c>
      <c r="AA76" t="s">
        <v>135</v>
      </c>
      <c r="AB76">
        <v>562</v>
      </c>
      <c r="AC76" s="1">
        <v>43526</v>
      </c>
      <c r="AD76">
        <v>3</v>
      </c>
      <c r="AE76">
        <v>31.7</v>
      </c>
      <c r="AF76">
        <v>730</v>
      </c>
      <c r="AG76">
        <v>3429</v>
      </c>
      <c r="AH76" t="s">
        <v>9</v>
      </c>
      <c r="AI76" t="str">
        <f t="shared" si="2"/>
        <v/>
      </c>
    </row>
    <row r="77" spans="1:35" x14ac:dyDescent="0.3">
      <c r="A77" t="s">
        <v>213</v>
      </c>
      <c r="B77">
        <v>1961</v>
      </c>
      <c r="C77" s="1">
        <v>43533</v>
      </c>
      <c r="D77">
        <v>4</v>
      </c>
      <c r="E77">
        <v>8.9</v>
      </c>
      <c r="F77">
        <v>490</v>
      </c>
      <c r="G77">
        <v>3084</v>
      </c>
      <c r="H77" t="s">
        <v>22</v>
      </c>
      <c r="J77" t="str">
        <f t="shared" si="3"/>
        <v>Outlier</v>
      </c>
      <c r="AA77" t="s">
        <v>192</v>
      </c>
      <c r="AB77">
        <v>565</v>
      </c>
      <c r="AC77" s="1">
        <v>43512</v>
      </c>
      <c r="AD77">
        <v>3</v>
      </c>
      <c r="AE77">
        <v>18.399999999999999</v>
      </c>
      <c r="AF77">
        <v>585</v>
      </c>
      <c r="AG77">
        <v>3029</v>
      </c>
      <c r="AH77" t="s">
        <v>9</v>
      </c>
      <c r="AI77" t="str">
        <f t="shared" si="2"/>
        <v/>
      </c>
    </row>
    <row r="78" spans="1:35" x14ac:dyDescent="0.3">
      <c r="A78" t="s">
        <v>180</v>
      </c>
      <c r="B78">
        <v>1177</v>
      </c>
      <c r="C78" s="1">
        <v>43533</v>
      </c>
      <c r="D78">
        <v>3</v>
      </c>
      <c r="E78">
        <v>18</v>
      </c>
      <c r="F78">
        <v>1974</v>
      </c>
      <c r="G78">
        <v>3095</v>
      </c>
      <c r="H78" t="s">
        <v>22</v>
      </c>
      <c r="J78" t="str">
        <f t="shared" si="3"/>
        <v/>
      </c>
      <c r="AA78" t="s">
        <v>82</v>
      </c>
      <c r="AB78">
        <v>566</v>
      </c>
      <c r="AC78" s="1">
        <v>43512</v>
      </c>
      <c r="AD78">
        <v>3</v>
      </c>
      <c r="AE78">
        <v>18.399999999999999</v>
      </c>
      <c r="AF78">
        <v>690</v>
      </c>
      <c r="AG78">
        <v>3029</v>
      </c>
      <c r="AH78" t="s">
        <v>9</v>
      </c>
      <c r="AI78" t="str">
        <f t="shared" si="2"/>
        <v/>
      </c>
    </row>
    <row r="79" spans="1:35" x14ac:dyDescent="0.3">
      <c r="A79" t="s">
        <v>180</v>
      </c>
      <c r="B79">
        <v>1143</v>
      </c>
      <c r="C79" s="1">
        <v>43533</v>
      </c>
      <c r="D79">
        <v>4</v>
      </c>
      <c r="E79">
        <v>18</v>
      </c>
      <c r="F79">
        <v>1052</v>
      </c>
      <c r="G79">
        <v>3095</v>
      </c>
      <c r="H79" t="s">
        <v>22</v>
      </c>
      <c r="J79" t="str">
        <f t="shared" si="3"/>
        <v/>
      </c>
      <c r="AA79" t="s">
        <v>135</v>
      </c>
      <c r="AB79">
        <v>566</v>
      </c>
      <c r="AC79" s="1">
        <v>43526</v>
      </c>
      <c r="AD79">
        <v>3</v>
      </c>
      <c r="AE79">
        <v>31.7</v>
      </c>
      <c r="AF79">
        <v>707</v>
      </c>
      <c r="AG79">
        <v>3429</v>
      </c>
      <c r="AH79" t="s">
        <v>9</v>
      </c>
      <c r="AI79" t="str">
        <f t="shared" si="2"/>
        <v/>
      </c>
    </row>
    <row r="80" spans="1:35" x14ac:dyDescent="0.3">
      <c r="A80" t="s">
        <v>180</v>
      </c>
      <c r="B80">
        <v>1254</v>
      </c>
      <c r="C80" s="1">
        <v>43533</v>
      </c>
      <c r="D80">
        <v>3</v>
      </c>
      <c r="E80">
        <v>18</v>
      </c>
      <c r="F80">
        <v>1339</v>
      </c>
      <c r="G80">
        <v>3095</v>
      </c>
      <c r="H80" t="s">
        <v>22</v>
      </c>
      <c r="J80" t="str">
        <f t="shared" si="3"/>
        <v/>
      </c>
      <c r="AA80" t="s">
        <v>136</v>
      </c>
      <c r="AB80">
        <v>571</v>
      </c>
      <c r="AC80" s="1">
        <v>43477</v>
      </c>
      <c r="AD80">
        <v>4</v>
      </c>
      <c r="AE80">
        <v>10.5</v>
      </c>
      <c r="AF80">
        <v>411</v>
      </c>
      <c r="AG80">
        <v>3020</v>
      </c>
      <c r="AH80" t="s">
        <v>9</v>
      </c>
      <c r="AI80" t="str">
        <f t="shared" si="2"/>
        <v/>
      </c>
    </row>
    <row r="81" spans="1:35" x14ac:dyDescent="0.3">
      <c r="A81" t="s">
        <v>215</v>
      </c>
      <c r="B81">
        <v>804</v>
      </c>
      <c r="C81" s="1">
        <v>43533</v>
      </c>
      <c r="D81">
        <v>3</v>
      </c>
      <c r="E81">
        <v>18</v>
      </c>
      <c r="F81">
        <v>784</v>
      </c>
      <c r="G81">
        <v>3095</v>
      </c>
      <c r="H81" t="s">
        <v>22</v>
      </c>
      <c r="J81" t="str">
        <f t="shared" si="3"/>
        <v/>
      </c>
      <c r="AA81" t="s">
        <v>82</v>
      </c>
      <c r="AB81">
        <v>574</v>
      </c>
      <c r="AC81" s="1">
        <v>43533</v>
      </c>
      <c r="AD81">
        <v>4</v>
      </c>
      <c r="AE81">
        <v>18.399999999999999</v>
      </c>
      <c r="AF81">
        <v>629</v>
      </c>
      <c r="AG81">
        <v>3029</v>
      </c>
      <c r="AH81" t="s">
        <v>9</v>
      </c>
      <c r="AI81" t="str">
        <f t="shared" si="2"/>
        <v/>
      </c>
    </row>
    <row r="82" spans="1:35" x14ac:dyDescent="0.3">
      <c r="A82" t="s">
        <v>163</v>
      </c>
      <c r="B82">
        <v>711</v>
      </c>
      <c r="C82" s="1">
        <v>43533</v>
      </c>
      <c r="D82">
        <v>2</v>
      </c>
      <c r="E82">
        <v>15.4</v>
      </c>
      <c r="F82">
        <v>271</v>
      </c>
      <c r="G82">
        <v>3131</v>
      </c>
      <c r="H82" t="s">
        <v>22</v>
      </c>
      <c r="J82" t="str">
        <f t="shared" si="3"/>
        <v/>
      </c>
      <c r="AA82" t="s">
        <v>82</v>
      </c>
      <c r="AB82">
        <v>575</v>
      </c>
      <c r="AC82" s="1">
        <v>43519</v>
      </c>
      <c r="AD82">
        <v>4</v>
      </c>
      <c r="AE82">
        <v>18.399999999999999</v>
      </c>
      <c r="AF82">
        <v>541</v>
      </c>
      <c r="AG82">
        <v>3029</v>
      </c>
      <c r="AH82" t="s">
        <v>9</v>
      </c>
      <c r="AI82" t="str">
        <f t="shared" si="2"/>
        <v/>
      </c>
    </row>
    <row r="83" spans="1:35" x14ac:dyDescent="0.3">
      <c r="A83" t="s">
        <v>163</v>
      </c>
      <c r="B83">
        <v>889</v>
      </c>
      <c r="C83" s="1">
        <v>43533</v>
      </c>
      <c r="D83">
        <v>3</v>
      </c>
      <c r="E83">
        <v>15.4</v>
      </c>
      <c r="F83">
        <v>698</v>
      </c>
      <c r="G83">
        <v>3131</v>
      </c>
      <c r="H83" t="s">
        <v>22</v>
      </c>
      <c r="J83" t="str">
        <f t="shared" si="3"/>
        <v/>
      </c>
      <c r="AA83" t="s">
        <v>149</v>
      </c>
      <c r="AB83">
        <v>576</v>
      </c>
      <c r="AC83" s="1">
        <v>43477</v>
      </c>
      <c r="AD83">
        <v>2</v>
      </c>
      <c r="AE83">
        <v>14.7</v>
      </c>
      <c r="AF83">
        <v>813</v>
      </c>
      <c r="AG83">
        <v>3030</v>
      </c>
      <c r="AH83" t="s">
        <v>9</v>
      </c>
      <c r="AI83" t="str">
        <f t="shared" si="2"/>
        <v/>
      </c>
    </row>
    <row r="84" spans="1:35" x14ac:dyDescent="0.3">
      <c r="A84" t="s">
        <v>164</v>
      </c>
      <c r="B84">
        <v>1268</v>
      </c>
      <c r="C84" s="1">
        <v>43533</v>
      </c>
      <c r="D84">
        <v>4</v>
      </c>
      <c r="E84">
        <v>16.7</v>
      </c>
      <c r="F84">
        <v>739</v>
      </c>
      <c r="G84">
        <v>3150</v>
      </c>
      <c r="H84" t="s">
        <v>22</v>
      </c>
      <c r="J84" t="str">
        <f t="shared" si="3"/>
        <v/>
      </c>
      <c r="AA84" t="s">
        <v>192</v>
      </c>
      <c r="AB84">
        <v>578</v>
      </c>
      <c r="AC84" s="1">
        <v>43519</v>
      </c>
      <c r="AD84">
        <v>3</v>
      </c>
      <c r="AE84">
        <v>18.399999999999999</v>
      </c>
      <c r="AF84">
        <v>471</v>
      </c>
      <c r="AG84">
        <v>3029</v>
      </c>
      <c r="AH84" t="s">
        <v>9</v>
      </c>
      <c r="AI84" t="str">
        <f t="shared" si="2"/>
        <v/>
      </c>
    </row>
    <row r="85" spans="1:35" x14ac:dyDescent="0.3">
      <c r="A85" t="s">
        <v>79</v>
      </c>
      <c r="B85">
        <v>1543</v>
      </c>
      <c r="C85" s="1">
        <v>43533</v>
      </c>
      <c r="D85">
        <v>4</v>
      </c>
      <c r="E85">
        <v>21.3</v>
      </c>
      <c r="F85">
        <v>870</v>
      </c>
      <c r="G85">
        <v>3135</v>
      </c>
      <c r="H85" t="s">
        <v>22</v>
      </c>
      <c r="J85" t="str">
        <f t="shared" si="3"/>
        <v/>
      </c>
      <c r="AA85" t="s">
        <v>135</v>
      </c>
      <c r="AB85">
        <v>581</v>
      </c>
      <c r="AC85" s="1">
        <v>43547</v>
      </c>
      <c r="AD85">
        <v>4</v>
      </c>
      <c r="AE85">
        <v>31.7</v>
      </c>
      <c r="AF85">
        <v>709</v>
      </c>
      <c r="AG85">
        <v>3429</v>
      </c>
      <c r="AH85" t="s">
        <v>9</v>
      </c>
      <c r="AI85" t="str">
        <f t="shared" si="2"/>
        <v/>
      </c>
    </row>
    <row r="86" spans="1:35" x14ac:dyDescent="0.3">
      <c r="A86" t="s">
        <v>79</v>
      </c>
      <c r="B86">
        <v>916</v>
      </c>
      <c r="C86" s="1">
        <v>43533</v>
      </c>
      <c r="D86">
        <v>2</v>
      </c>
      <c r="E86">
        <v>21.3</v>
      </c>
      <c r="F86">
        <v>770</v>
      </c>
      <c r="G86">
        <v>3135</v>
      </c>
      <c r="H86" t="s">
        <v>22</v>
      </c>
      <c r="J86" t="str">
        <f t="shared" si="3"/>
        <v/>
      </c>
      <c r="AA86" t="s">
        <v>135</v>
      </c>
      <c r="AB86">
        <v>585</v>
      </c>
      <c r="AC86" s="1">
        <v>43526</v>
      </c>
      <c r="AD86">
        <v>3</v>
      </c>
      <c r="AE86">
        <v>31.7</v>
      </c>
      <c r="AF86">
        <v>723</v>
      </c>
      <c r="AG86">
        <v>3429</v>
      </c>
      <c r="AH86" t="s">
        <v>9</v>
      </c>
      <c r="AI86" t="str">
        <f t="shared" si="2"/>
        <v/>
      </c>
    </row>
    <row r="87" spans="1:35" x14ac:dyDescent="0.3">
      <c r="A87" t="s">
        <v>79</v>
      </c>
      <c r="B87">
        <v>1168</v>
      </c>
      <c r="C87" s="1">
        <v>43533</v>
      </c>
      <c r="D87">
        <v>3</v>
      </c>
      <c r="E87">
        <v>21.3</v>
      </c>
      <c r="F87">
        <v>784</v>
      </c>
      <c r="G87">
        <v>3135</v>
      </c>
      <c r="H87" t="s">
        <v>22</v>
      </c>
      <c r="J87" t="str">
        <f t="shared" si="3"/>
        <v/>
      </c>
      <c r="AA87" t="s">
        <v>160</v>
      </c>
      <c r="AB87">
        <v>588</v>
      </c>
      <c r="AC87" s="1">
        <v>43526</v>
      </c>
      <c r="AD87">
        <v>3</v>
      </c>
      <c r="AE87">
        <v>14.8</v>
      </c>
      <c r="AF87">
        <v>682</v>
      </c>
      <c r="AG87">
        <v>3023</v>
      </c>
      <c r="AH87" t="s">
        <v>9</v>
      </c>
      <c r="AI87" t="str">
        <f t="shared" si="2"/>
        <v/>
      </c>
    </row>
    <row r="88" spans="1:35" x14ac:dyDescent="0.3">
      <c r="A88" t="s">
        <v>83</v>
      </c>
      <c r="B88">
        <v>1954</v>
      </c>
      <c r="C88" s="1">
        <v>43533</v>
      </c>
      <c r="D88">
        <v>4</v>
      </c>
      <c r="E88">
        <v>7.8</v>
      </c>
      <c r="F88">
        <v>676</v>
      </c>
      <c r="G88">
        <v>3079</v>
      </c>
      <c r="H88" t="s">
        <v>22</v>
      </c>
      <c r="J88" t="str">
        <f t="shared" si="3"/>
        <v>Outlier</v>
      </c>
      <c r="AA88" t="s">
        <v>149</v>
      </c>
      <c r="AB88">
        <v>589</v>
      </c>
      <c r="AC88" s="1">
        <v>43512</v>
      </c>
      <c r="AD88">
        <v>4</v>
      </c>
      <c r="AE88">
        <v>14.7</v>
      </c>
      <c r="AF88">
        <v>301</v>
      </c>
      <c r="AG88">
        <v>3030</v>
      </c>
      <c r="AH88" t="s">
        <v>9</v>
      </c>
      <c r="AI88" t="str">
        <f t="shared" si="2"/>
        <v/>
      </c>
    </row>
    <row r="89" spans="1:35" x14ac:dyDescent="0.3">
      <c r="A89" t="s">
        <v>83</v>
      </c>
      <c r="B89">
        <v>2586</v>
      </c>
      <c r="C89" s="1">
        <v>43533</v>
      </c>
      <c r="D89">
        <v>4</v>
      </c>
      <c r="E89">
        <v>7.8</v>
      </c>
      <c r="F89">
        <v>646</v>
      </c>
      <c r="G89">
        <v>3079</v>
      </c>
      <c r="H89" t="s">
        <v>22</v>
      </c>
      <c r="J89" t="str">
        <f t="shared" si="3"/>
        <v>Outlier</v>
      </c>
      <c r="AA89" t="s">
        <v>136</v>
      </c>
      <c r="AB89">
        <v>589</v>
      </c>
      <c r="AC89" s="1">
        <v>43526</v>
      </c>
      <c r="AD89">
        <v>3</v>
      </c>
      <c r="AE89">
        <v>10.5</v>
      </c>
      <c r="AF89">
        <v>749</v>
      </c>
      <c r="AG89">
        <v>3020</v>
      </c>
      <c r="AH89" t="s">
        <v>9</v>
      </c>
      <c r="AI89" t="str">
        <f t="shared" si="2"/>
        <v/>
      </c>
    </row>
    <row r="90" spans="1:35" x14ac:dyDescent="0.3">
      <c r="A90" t="s">
        <v>219</v>
      </c>
      <c r="B90">
        <v>1493</v>
      </c>
      <c r="C90" s="1">
        <v>43533</v>
      </c>
      <c r="D90">
        <v>2</v>
      </c>
      <c r="E90">
        <v>7.8</v>
      </c>
      <c r="F90">
        <v>587</v>
      </c>
      <c r="G90">
        <v>3079</v>
      </c>
      <c r="H90" t="s">
        <v>22</v>
      </c>
      <c r="J90" t="str">
        <f t="shared" si="3"/>
        <v/>
      </c>
      <c r="AA90" t="s">
        <v>133</v>
      </c>
      <c r="AB90">
        <v>590</v>
      </c>
      <c r="AC90" s="1">
        <v>43533</v>
      </c>
      <c r="AD90">
        <v>3</v>
      </c>
      <c r="AE90">
        <v>14</v>
      </c>
      <c r="AF90">
        <v>632</v>
      </c>
      <c r="AG90">
        <v>3021</v>
      </c>
      <c r="AH90" t="s">
        <v>9</v>
      </c>
      <c r="AI90" t="str">
        <f t="shared" si="2"/>
        <v/>
      </c>
    </row>
    <row r="91" spans="1:35" x14ac:dyDescent="0.3">
      <c r="A91" t="s">
        <v>219</v>
      </c>
      <c r="B91">
        <v>1938</v>
      </c>
      <c r="C91" s="1">
        <v>43533</v>
      </c>
      <c r="D91">
        <v>4</v>
      </c>
      <c r="E91">
        <v>7.8</v>
      </c>
      <c r="F91">
        <v>624</v>
      </c>
      <c r="G91">
        <v>3079</v>
      </c>
      <c r="H91" t="s">
        <v>22</v>
      </c>
      <c r="J91" t="str">
        <f t="shared" si="3"/>
        <v/>
      </c>
      <c r="AA91" t="s">
        <v>135</v>
      </c>
      <c r="AB91">
        <v>591</v>
      </c>
      <c r="AC91" s="1">
        <v>43477</v>
      </c>
      <c r="AD91">
        <v>4</v>
      </c>
      <c r="AE91">
        <v>31.7</v>
      </c>
      <c r="AF91">
        <v>600</v>
      </c>
      <c r="AG91">
        <v>3429</v>
      </c>
      <c r="AH91" t="s">
        <v>9</v>
      </c>
      <c r="AI91" t="str">
        <f t="shared" si="2"/>
        <v/>
      </c>
    </row>
    <row r="92" spans="1:35" x14ac:dyDescent="0.3">
      <c r="A92" t="s">
        <v>223</v>
      </c>
      <c r="B92">
        <v>864</v>
      </c>
      <c r="C92" s="1">
        <v>43533</v>
      </c>
      <c r="D92">
        <v>3</v>
      </c>
      <c r="E92">
        <v>14.6</v>
      </c>
      <c r="F92">
        <v>425</v>
      </c>
      <c r="G92">
        <v>3093</v>
      </c>
      <c r="H92" t="s">
        <v>22</v>
      </c>
      <c r="J92" t="str">
        <f t="shared" si="3"/>
        <v/>
      </c>
      <c r="AA92" t="s">
        <v>157</v>
      </c>
      <c r="AB92">
        <v>591</v>
      </c>
      <c r="AC92" s="1">
        <v>43519</v>
      </c>
      <c r="AD92">
        <v>3</v>
      </c>
      <c r="AE92">
        <v>14.8</v>
      </c>
      <c r="AF92">
        <v>533</v>
      </c>
      <c r="AG92">
        <v>3023</v>
      </c>
      <c r="AH92" t="s">
        <v>9</v>
      </c>
      <c r="AI92" t="str">
        <f t="shared" si="2"/>
        <v/>
      </c>
    </row>
    <row r="93" spans="1:35" x14ac:dyDescent="0.3">
      <c r="A93" t="s">
        <v>108</v>
      </c>
      <c r="B93">
        <v>2328</v>
      </c>
      <c r="C93" s="1">
        <v>43533</v>
      </c>
      <c r="D93">
        <v>3</v>
      </c>
      <c r="E93">
        <v>10.199999999999999</v>
      </c>
      <c r="F93">
        <v>1132</v>
      </c>
      <c r="G93">
        <v>3127</v>
      </c>
      <c r="H93" t="s">
        <v>22</v>
      </c>
      <c r="J93" t="str">
        <f t="shared" si="3"/>
        <v>Outlier</v>
      </c>
      <c r="AA93" t="s">
        <v>160</v>
      </c>
      <c r="AB93">
        <v>591</v>
      </c>
      <c r="AC93" s="1">
        <v>43547</v>
      </c>
      <c r="AD93">
        <v>3</v>
      </c>
      <c r="AE93">
        <v>14.8</v>
      </c>
      <c r="AF93">
        <v>417</v>
      </c>
      <c r="AG93">
        <v>3023</v>
      </c>
      <c r="AH93" t="s">
        <v>9</v>
      </c>
      <c r="AI93" t="str">
        <f t="shared" si="2"/>
        <v/>
      </c>
    </row>
    <row r="94" spans="1:35" x14ac:dyDescent="0.3">
      <c r="A94" t="s">
        <v>108</v>
      </c>
      <c r="B94">
        <v>2561</v>
      </c>
      <c r="C94" s="1">
        <v>43533</v>
      </c>
      <c r="D94">
        <v>4</v>
      </c>
      <c r="E94">
        <v>10.199999999999999</v>
      </c>
      <c r="F94">
        <v>750</v>
      </c>
      <c r="G94">
        <v>3127</v>
      </c>
      <c r="H94" t="s">
        <v>22</v>
      </c>
      <c r="J94" t="str">
        <f t="shared" si="3"/>
        <v>Outlier</v>
      </c>
      <c r="AA94" t="s">
        <v>149</v>
      </c>
      <c r="AB94">
        <v>591</v>
      </c>
      <c r="AC94" s="1">
        <v>43547</v>
      </c>
      <c r="AD94">
        <v>4</v>
      </c>
      <c r="AE94">
        <v>14.7</v>
      </c>
      <c r="AF94">
        <v>468</v>
      </c>
      <c r="AG94">
        <v>3030</v>
      </c>
      <c r="AH94" t="s">
        <v>9</v>
      </c>
      <c r="AI94" t="str">
        <f t="shared" si="2"/>
        <v/>
      </c>
    </row>
    <row r="95" spans="1:35" x14ac:dyDescent="0.3">
      <c r="A95" t="s">
        <v>226</v>
      </c>
      <c r="B95">
        <v>1054</v>
      </c>
      <c r="C95" s="1">
        <v>43533</v>
      </c>
      <c r="D95">
        <v>3</v>
      </c>
      <c r="E95">
        <v>14.2</v>
      </c>
      <c r="F95">
        <v>813</v>
      </c>
      <c r="G95">
        <v>3149</v>
      </c>
      <c r="H95" t="s">
        <v>22</v>
      </c>
      <c r="J95" t="str">
        <f t="shared" si="3"/>
        <v/>
      </c>
      <c r="AA95" t="s">
        <v>13</v>
      </c>
      <c r="AB95">
        <v>593</v>
      </c>
      <c r="AC95" s="1">
        <v>43547</v>
      </c>
      <c r="AD95">
        <v>3</v>
      </c>
      <c r="AE95">
        <v>12.8</v>
      </c>
      <c r="AF95">
        <v>665</v>
      </c>
      <c r="AG95">
        <v>3022</v>
      </c>
      <c r="AH95" t="s">
        <v>9</v>
      </c>
      <c r="AI95" t="str">
        <f t="shared" si="2"/>
        <v/>
      </c>
    </row>
    <row r="96" spans="1:35" x14ac:dyDescent="0.3">
      <c r="A96" t="s">
        <v>226</v>
      </c>
      <c r="B96">
        <v>1339</v>
      </c>
      <c r="C96" s="1">
        <v>43533</v>
      </c>
      <c r="D96">
        <v>3</v>
      </c>
      <c r="E96">
        <v>14.2</v>
      </c>
      <c r="F96">
        <v>742</v>
      </c>
      <c r="G96">
        <v>3149</v>
      </c>
      <c r="H96" t="s">
        <v>22</v>
      </c>
      <c r="J96" t="str">
        <f t="shared" si="3"/>
        <v/>
      </c>
      <c r="AA96" t="s">
        <v>135</v>
      </c>
      <c r="AB96">
        <v>594</v>
      </c>
      <c r="AC96" s="1">
        <v>43477</v>
      </c>
      <c r="AD96">
        <v>4</v>
      </c>
      <c r="AE96">
        <v>31.7</v>
      </c>
      <c r="AF96">
        <v>716</v>
      </c>
      <c r="AG96">
        <v>3429</v>
      </c>
      <c r="AH96" t="s">
        <v>9</v>
      </c>
      <c r="AI96" t="str">
        <f t="shared" si="2"/>
        <v/>
      </c>
    </row>
    <row r="97" spans="1:35" x14ac:dyDescent="0.3">
      <c r="A97" t="s">
        <v>117</v>
      </c>
      <c r="B97">
        <v>843</v>
      </c>
      <c r="C97" s="1">
        <v>43533</v>
      </c>
      <c r="D97">
        <v>3</v>
      </c>
      <c r="E97">
        <v>15.4</v>
      </c>
      <c r="F97">
        <v>449</v>
      </c>
      <c r="G97">
        <v>3131</v>
      </c>
      <c r="H97" t="s">
        <v>22</v>
      </c>
      <c r="J97" t="str">
        <f t="shared" si="3"/>
        <v/>
      </c>
      <c r="AA97" t="s">
        <v>120</v>
      </c>
      <c r="AB97">
        <v>594</v>
      </c>
      <c r="AC97" s="1">
        <v>43505</v>
      </c>
      <c r="AD97">
        <v>3</v>
      </c>
      <c r="AE97">
        <v>14.7</v>
      </c>
      <c r="AF97">
        <v>545</v>
      </c>
      <c r="AG97">
        <v>3030</v>
      </c>
      <c r="AH97" t="s">
        <v>9</v>
      </c>
      <c r="AI97" t="str">
        <f t="shared" si="2"/>
        <v/>
      </c>
    </row>
    <row r="98" spans="1:35" x14ac:dyDescent="0.3">
      <c r="A98" t="s">
        <v>126</v>
      </c>
      <c r="B98">
        <v>909</v>
      </c>
      <c r="C98" s="1">
        <v>43533</v>
      </c>
      <c r="D98">
        <v>3</v>
      </c>
      <c r="E98">
        <v>21.3</v>
      </c>
      <c r="F98">
        <v>889</v>
      </c>
      <c r="G98">
        <v>3135</v>
      </c>
      <c r="H98" t="s">
        <v>22</v>
      </c>
      <c r="J98" t="str">
        <f t="shared" si="3"/>
        <v/>
      </c>
      <c r="AA98" t="s">
        <v>91</v>
      </c>
      <c r="AB98">
        <v>594</v>
      </c>
      <c r="AC98" s="1">
        <v>43547</v>
      </c>
      <c r="AD98">
        <v>3</v>
      </c>
      <c r="AE98">
        <v>14</v>
      </c>
      <c r="AF98">
        <v>728</v>
      </c>
      <c r="AG98">
        <v>3021</v>
      </c>
      <c r="AH98" t="s">
        <v>9</v>
      </c>
      <c r="AI98" t="str">
        <f t="shared" si="2"/>
        <v/>
      </c>
    </row>
    <row r="99" spans="1:35" x14ac:dyDescent="0.3">
      <c r="A99" t="s">
        <v>231</v>
      </c>
      <c r="B99">
        <v>988</v>
      </c>
      <c r="C99" s="1">
        <v>43533</v>
      </c>
      <c r="D99">
        <v>4</v>
      </c>
      <c r="E99">
        <v>19.899999999999999</v>
      </c>
      <c r="F99">
        <v>678</v>
      </c>
      <c r="G99">
        <v>3134</v>
      </c>
      <c r="H99" t="s">
        <v>22</v>
      </c>
      <c r="J99" t="str">
        <f t="shared" si="3"/>
        <v/>
      </c>
      <c r="AA99" t="s">
        <v>135</v>
      </c>
      <c r="AB99">
        <v>596</v>
      </c>
      <c r="AC99" s="1">
        <v>43547</v>
      </c>
      <c r="AD99">
        <v>4</v>
      </c>
      <c r="AE99">
        <v>31.7</v>
      </c>
      <c r="AF99">
        <v>616</v>
      </c>
      <c r="AG99">
        <v>3429</v>
      </c>
      <c r="AH99" t="s">
        <v>9</v>
      </c>
      <c r="AI99" t="str">
        <f t="shared" si="2"/>
        <v/>
      </c>
    </row>
    <row r="100" spans="1:35" x14ac:dyDescent="0.3">
      <c r="A100" t="s">
        <v>187</v>
      </c>
      <c r="B100">
        <v>1051</v>
      </c>
      <c r="C100" s="1">
        <v>43533</v>
      </c>
      <c r="D100">
        <v>3</v>
      </c>
      <c r="E100">
        <v>8.9</v>
      </c>
      <c r="F100">
        <v>831</v>
      </c>
      <c r="G100">
        <v>3084</v>
      </c>
      <c r="H100" t="s">
        <v>22</v>
      </c>
      <c r="J100" t="str">
        <f t="shared" si="3"/>
        <v/>
      </c>
      <c r="AA100" t="s">
        <v>13</v>
      </c>
      <c r="AB100">
        <v>600</v>
      </c>
      <c r="AC100" s="1">
        <v>43477</v>
      </c>
      <c r="AD100">
        <v>2</v>
      </c>
      <c r="AE100">
        <v>12.8</v>
      </c>
      <c r="AF100">
        <v>622</v>
      </c>
      <c r="AG100">
        <v>3022</v>
      </c>
      <c r="AH100" t="s">
        <v>9</v>
      </c>
      <c r="AI100" t="str">
        <f t="shared" si="2"/>
        <v/>
      </c>
    </row>
    <row r="101" spans="1:35" x14ac:dyDescent="0.3">
      <c r="A101" t="s">
        <v>187</v>
      </c>
      <c r="B101">
        <v>1006</v>
      </c>
      <c r="C101" s="1">
        <v>43533</v>
      </c>
      <c r="D101">
        <v>3</v>
      </c>
      <c r="E101">
        <v>8.9</v>
      </c>
      <c r="F101">
        <v>542</v>
      </c>
      <c r="G101">
        <v>3084</v>
      </c>
      <c r="H101" t="s">
        <v>22</v>
      </c>
      <c r="J101" t="str">
        <f t="shared" si="3"/>
        <v/>
      </c>
      <c r="AA101" t="s">
        <v>149</v>
      </c>
      <c r="AB101">
        <v>603</v>
      </c>
      <c r="AC101" s="1">
        <v>43533</v>
      </c>
      <c r="AD101">
        <v>3</v>
      </c>
      <c r="AE101">
        <v>14.7</v>
      </c>
      <c r="AF101">
        <v>422</v>
      </c>
      <c r="AG101">
        <v>3030</v>
      </c>
      <c r="AH101" t="s">
        <v>9</v>
      </c>
      <c r="AI101" t="str">
        <f t="shared" si="2"/>
        <v/>
      </c>
    </row>
    <row r="102" spans="1:35" x14ac:dyDescent="0.3">
      <c r="A102" t="s">
        <v>187</v>
      </c>
      <c r="B102">
        <v>1003</v>
      </c>
      <c r="C102" s="1">
        <v>43533</v>
      </c>
      <c r="D102">
        <v>3</v>
      </c>
      <c r="E102">
        <v>8.9</v>
      </c>
      <c r="F102">
        <v>688</v>
      </c>
      <c r="G102">
        <v>3084</v>
      </c>
      <c r="H102" t="s">
        <v>22</v>
      </c>
      <c r="J102" t="str">
        <f t="shared" si="3"/>
        <v/>
      </c>
      <c r="AA102" t="s">
        <v>11</v>
      </c>
      <c r="AB102">
        <v>605</v>
      </c>
      <c r="AC102" s="1">
        <v>43533</v>
      </c>
      <c r="AD102">
        <v>3</v>
      </c>
      <c r="AE102">
        <v>15.5</v>
      </c>
      <c r="AF102">
        <v>490</v>
      </c>
      <c r="AG102">
        <v>3028</v>
      </c>
      <c r="AH102" t="s">
        <v>9</v>
      </c>
      <c r="AI102" t="str">
        <f t="shared" si="2"/>
        <v/>
      </c>
    </row>
    <row r="103" spans="1:35" x14ac:dyDescent="0.3">
      <c r="A103" t="s">
        <v>187</v>
      </c>
      <c r="B103">
        <v>1407</v>
      </c>
      <c r="C103" s="1">
        <v>43533</v>
      </c>
      <c r="D103">
        <v>4</v>
      </c>
      <c r="E103">
        <v>8.9</v>
      </c>
      <c r="F103">
        <v>647</v>
      </c>
      <c r="G103">
        <v>3084</v>
      </c>
      <c r="H103" t="s">
        <v>22</v>
      </c>
      <c r="J103" t="str">
        <f t="shared" si="3"/>
        <v/>
      </c>
      <c r="AA103" t="s">
        <v>160</v>
      </c>
      <c r="AB103">
        <v>606</v>
      </c>
      <c r="AC103" s="1">
        <v>43519</v>
      </c>
      <c r="AD103">
        <v>3</v>
      </c>
      <c r="AE103">
        <v>14.8</v>
      </c>
      <c r="AF103">
        <v>559</v>
      </c>
      <c r="AG103">
        <v>3023</v>
      </c>
      <c r="AH103" t="s">
        <v>9</v>
      </c>
      <c r="AI103" t="str">
        <f t="shared" si="2"/>
        <v/>
      </c>
    </row>
    <row r="104" spans="1:35" x14ac:dyDescent="0.3">
      <c r="A104" t="s">
        <v>232</v>
      </c>
      <c r="B104">
        <v>960</v>
      </c>
      <c r="C104" s="1">
        <v>43533</v>
      </c>
      <c r="D104">
        <v>4</v>
      </c>
      <c r="E104">
        <v>22.2</v>
      </c>
      <c r="F104">
        <v>790</v>
      </c>
      <c r="G104">
        <v>3179</v>
      </c>
      <c r="H104" t="s">
        <v>22</v>
      </c>
      <c r="J104" t="str">
        <f t="shared" si="3"/>
        <v/>
      </c>
      <c r="AA104" t="s">
        <v>149</v>
      </c>
      <c r="AB104">
        <v>606</v>
      </c>
      <c r="AC104" s="1">
        <v>43519</v>
      </c>
      <c r="AD104">
        <v>3</v>
      </c>
      <c r="AE104">
        <v>14.7</v>
      </c>
      <c r="AF104">
        <v>1178</v>
      </c>
      <c r="AG104">
        <v>3030</v>
      </c>
      <c r="AH104" t="s">
        <v>9</v>
      </c>
      <c r="AI104" t="str">
        <f t="shared" si="2"/>
        <v/>
      </c>
    </row>
    <row r="105" spans="1:35" x14ac:dyDescent="0.3">
      <c r="A105" t="s">
        <v>235</v>
      </c>
      <c r="B105">
        <v>939</v>
      </c>
      <c r="C105" s="1">
        <v>43533</v>
      </c>
      <c r="D105">
        <v>4</v>
      </c>
      <c r="E105">
        <v>16.100000000000001</v>
      </c>
      <c r="F105">
        <v>786</v>
      </c>
      <c r="G105">
        <v>3088</v>
      </c>
      <c r="H105" t="s">
        <v>22</v>
      </c>
      <c r="J105" t="str">
        <f t="shared" si="3"/>
        <v/>
      </c>
      <c r="AA105" t="s">
        <v>136</v>
      </c>
      <c r="AB105">
        <v>607</v>
      </c>
      <c r="AC105" s="1">
        <v>43533</v>
      </c>
      <c r="AD105">
        <v>3</v>
      </c>
      <c r="AE105">
        <v>10.5</v>
      </c>
      <c r="AF105">
        <v>580</v>
      </c>
      <c r="AG105">
        <v>3020</v>
      </c>
      <c r="AH105" t="s">
        <v>9</v>
      </c>
      <c r="AI105" t="str">
        <f t="shared" si="2"/>
        <v/>
      </c>
    </row>
    <row r="106" spans="1:35" x14ac:dyDescent="0.3">
      <c r="A106" t="s">
        <v>238</v>
      </c>
      <c r="B106">
        <v>2019</v>
      </c>
      <c r="C106" s="1">
        <v>43533</v>
      </c>
      <c r="D106">
        <v>5</v>
      </c>
      <c r="E106">
        <v>15.5</v>
      </c>
      <c r="F106">
        <v>833</v>
      </c>
      <c r="G106">
        <v>3106</v>
      </c>
      <c r="H106" t="s">
        <v>22</v>
      </c>
      <c r="J106" t="str">
        <f t="shared" si="3"/>
        <v>Outlier</v>
      </c>
      <c r="AA106" t="s">
        <v>82</v>
      </c>
      <c r="AB106">
        <v>608</v>
      </c>
      <c r="AC106" s="1">
        <v>43547</v>
      </c>
      <c r="AD106">
        <v>3</v>
      </c>
      <c r="AE106">
        <v>18.399999999999999</v>
      </c>
      <c r="AF106">
        <v>645</v>
      </c>
      <c r="AG106">
        <v>3029</v>
      </c>
      <c r="AH106" t="s">
        <v>9</v>
      </c>
      <c r="AI106" t="str">
        <f t="shared" si="2"/>
        <v/>
      </c>
    </row>
    <row r="107" spans="1:35" x14ac:dyDescent="0.3">
      <c r="A107" t="s">
        <v>238</v>
      </c>
      <c r="B107">
        <v>1061</v>
      </c>
      <c r="C107" s="1">
        <v>43533</v>
      </c>
      <c r="D107">
        <v>4</v>
      </c>
      <c r="E107">
        <v>15.5</v>
      </c>
      <c r="F107">
        <v>706</v>
      </c>
      <c r="G107">
        <v>3106</v>
      </c>
      <c r="H107" t="s">
        <v>22</v>
      </c>
      <c r="J107" t="str">
        <f t="shared" si="3"/>
        <v/>
      </c>
      <c r="AA107" t="s">
        <v>82</v>
      </c>
      <c r="AB107">
        <v>609</v>
      </c>
      <c r="AC107" s="1">
        <v>43533</v>
      </c>
      <c r="AD107">
        <v>4</v>
      </c>
      <c r="AE107">
        <v>18.399999999999999</v>
      </c>
      <c r="AF107">
        <v>575</v>
      </c>
      <c r="AG107">
        <v>3029</v>
      </c>
      <c r="AH107" t="s">
        <v>9</v>
      </c>
      <c r="AI107" t="str">
        <f t="shared" si="2"/>
        <v/>
      </c>
    </row>
    <row r="108" spans="1:35" x14ac:dyDescent="0.3">
      <c r="A108" t="s">
        <v>238</v>
      </c>
      <c r="B108">
        <v>1515</v>
      </c>
      <c r="C108" s="1">
        <v>43533</v>
      </c>
      <c r="D108">
        <v>4</v>
      </c>
      <c r="E108">
        <v>15.5</v>
      </c>
      <c r="F108">
        <v>889</v>
      </c>
      <c r="G108">
        <v>3106</v>
      </c>
      <c r="H108" t="s">
        <v>22</v>
      </c>
      <c r="J108" t="str">
        <f t="shared" si="3"/>
        <v/>
      </c>
      <c r="AA108" t="s">
        <v>237</v>
      </c>
      <c r="AB108">
        <v>612</v>
      </c>
      <c r="AC108" s="1">
        <v>43547</v>
      </c>
      <c r="AD108">
        <v>2</v>
      </c>
      <c r="AE108">
        <v>10.5</v>
      </c>
      <c r="AF108">
        <v>623</v>
      </c>
      <c r="AG108">
        <v>3020</v>
      </c>
      <c r="AH108" t="s">
        <v>9</v>
      </c>
      <c r="AI108" t="str">
        <f t="shared" si="2"/>
        <v/>
      </c>
    </row>
    <row r="109" spans="1:35" x14ac:dyDescent="0.3">
      <c r="A109" t="s">
        <v>238</v>
      </c>
      <c r="B109">
        <v>1260</v>
      </c>
      <c r="C109" s="1">
        <v>43533</v>
      </c>
      <c r="D109">
        <v>4</v>
      </c>
      <c r="E109">
        <v>15.5</v>
      </c>
      <c r="F109">
        <v>314</v>
      </c>
      <c r="G109">
        <v>3106</v>
      </c>
      <c r="H109" t="s">
        <v>22</v>
      </c>
      <c r="J109" t="str">
        <f t="shared" si="3"/>
        <v/>
      </c>
      <c r="AA109" t="s">
        <v>191</v>
      </c>
      <c r="AB109">
        <v>614</v>
      </c>
      <c r="AC109" s="1">
        <v>43540</v>
      </c>
      <c r="AD109">
        <v>5</v>
      </c>
      <c r="AE109">
        <v>18.399999999999999</v>
      </c>
      <c r="AF109">
        <v>559</v>
      </c>
      <c r="AG109">
        <v>3029</v>
      </c>
      <c r="AH109" t="s">
        <v>9</v>
      </c>
      <c r="AI109" t="str">
        <f t="shared" si="2"/>
        <v/>
      </c>
    </row>
    <row r="110" spans="1:35" x14ac:dyDescent="0.3">
      <c r="A110" t="s">
        <v>238</v>
      </c>
      <c r="B110">
        <v>1485</v>
      </c>
      <c r="C110" s="1">
        <v>43533</v>
      </c>
      <c r="D110">
        <v>4</v>
      </c>
      <c r="E110">
        <v>15.5</v>
      </c>
      <c r="F110">
        <v>854</v>
      </c>
      <c r="G110">
        <v>3106</v>
      </c>
      <c r="H110" t="s">
        <v>22</v>
      </c>
      <c r="J110" t="str">
        <f t="shared" si="3"/>
        <v/>
      </c>
      <c r="AA110" t="s">
        <v>182</v>
      </c>
      <c r="AB110">
        <v>615</v>
      </c>
      <c r="AC110" s="1">
        <v>43512</v>
      </c>
      <c r="AD110">
        <v>4</v>
      </c>
      <c r="AE110">
        <v>14</v>
      </c>
      <c r="AF110">
        <v>584</v>
      </c>
      <c r="AG110">
        <v>3021</v>
      </c>
      <c r="AH110" t="s">
        <v>9</v>
      </c>
      <c r="AI110" t="str">
        <f t="shared" si="2"/>
        <v/>
      </c>
    </row>
    <row r="111" spans="1:35" x14ac:dyDescent="0.3">
      <c r="A111" t="s">
        <v>238</v>
      </c>
      <c r="B111">
        <v>2106</v>
      </c>
      <c r="C111" s="1">
        <v>43533</v>
      </c>
      <c r="D111">
        <v>5</v>
      </c>
      <c r="E111">
        <v>15.5</v>
      </c>
      <c r="F111">
        <v>834</v>
      </c>
      <c r="G111">
        <v>3106</v>
      </c>
      <c r="H111" t="s">
        <v>22</v>
      </c>
      <c r="J111" t="str">
        <f t="shared" si="3"/>
        <v>Outlier</v>
      </c>
      <c r="AA111" t="s">
        <v>82</v>
      </c>
      <c r="AB111">
        <v>615</v>
      </c>
      <c r="AC111" s="1">
        <v>43519</v>
      </c>
      <c r="AD111">
        <v>3</v>
      </c>
      <c r="AE111">
        <v>18.399999999999999</v>
      </c>
      <c r="AF111">
        <v>560</v>
      </c>
      <c r="AG111">
        <v>3029</v>
      </c>
      <c r="AH111" t="s">
        <v>9</v>
      </c>
      <c r="AI111" t="str">
        <f t="shared" si="2"/>
        <v/>
      </c>
    </row>
    <row r="112" spans="1:35" x14ac:dyDescent="0.3">
      <c r="A112" t="s">
        <v>140</v>
      </c>
      <c r="B112">
        <v>1256</v>
      </c>
      <c r="C112" s="1">
        <v>43533</v>
      </c>
      <c r="D112">
        <v>4</v>
      </c>
      <c r="E112">
        <v>12.4</v>
      </c>
      <c r="F112">
        <v>484</v>
      </c>
      <c r="G112">
        <v>3107</v>
      </c>
      <c r="H112" t="s">
        <v>22</v>
      </c>
      <c r="J112" t="str">
        <f t="shared" si="3"/>
        <v/>
      </c>
      <c r="AA112" t="s">
        <v>81</v>
      </c>
      <c r="AB112">
        <v>615</v>
      </c>
      <c r="AC112" s="1">
        <v>43526</v>
      </c>
      <c r="AD112">
        <v>3</v>
      </c>
      <c r="AE112">
        <v>18</v>
      </c>
      <c r="AF112">
        <v>670</v>
      </c>
      <c r="AG112">
        <v>3037</v>
      </c>
      <c r="AH112" t="s">
        <v>9</v>
      </c>
      <c r="AI112" t="str">
        <f t="shared" si="2"/>
        <v/>
      </c>
    </row>
    <row r="113" spans="1:35" x14ac:dyDescent="0.3">
      <c r="A113" t="s">
        <v>140</v>
      </c>
      <c r="B113">
        <v>1310</v>
      </c>
      <c r="C113" s="1">
        <v>43533</v>
      </c>
      <c r="D113">
        <v>3</v>
      </c>
      <c r="E113">
        <v>12.4</v>
      </c>
      <c r="F113">
        <v>948</v>
      </c>
      <c r="G113">
        <v>3107</v>
      </c>
      <c r="H113" t="s">
        <v>22</v>
      </c>
      <c r="J113" t="str">
        <f t="shared" si="3"/>
        <v/>
      </c>
      <c r="AA113" t="s">
        <v>135</v>
      </c>
      <c r="AB113">
        <v>616</v>
      </c>
      <c r="AC113" s="1">
        <v>43512</v>
      </c>
      <c r="AD113">
        <v>4</v>
      </c>
      <c r="AE113">
        <v>31.7</v>
      </c>
      <c r="AF113">
        <v>646</v>
      </c>
      <c r="AG113">
        <v>3429</v>
      </c>
      <c r="AH113" t="s">
        <v>9</v>
      </c>
      <c r="AI113" t="str">
        <f t="shared" si="2"/>
        <v/>
      </c>
    </row>
    <row r="114" spans="1:35" x14ac:dyDescent="0.3">
      <c r="A114" t="s">
        <v>140</v>
      </c>
      <c r="B114">
        <v>1162</v>
      </c>
      <c r="C114" s="1">
        <v>43533</v>
      </c>
      <c r="D114">
        <v>3</v>
      </c>
      <c r="E114">
        <v>12.4</v>
      </c>
      <c r="F114">
        <v>661</v>
      </c>
      <c r="G114">
        <v>3107</v>
      </c>
      <c r="H114" t="s">
        <v>22</v>
      </c>
      <c r="J114" t="str">
        <f t="shared" si="3"/>
        <v/>
      </c>
      <c r="AA114" t="s">
        <v>192</v>
      </c>
      <c r="AB114">
        <v>616</v>
      </c>
      <c r="AC114" s="1">
        <v>43512</v>
      </c>
      <c r="AD114">
        <v>4</v>
      </c>
      <c r="AE114">
        <v>18.399999999999999</v>
      </c>
      <c r="AF114">
        <v>357</v>
      </c>
      <c r="AG114">
        <v>3029</v>
      </c>
      <c r="AH114" t="s">
        <v>9</v>
      </c>
      <c r="AI114" t="str">
        <f t="shared" si="2"/>
        <v/>
      </c>
    </row>
    <row r="115" spans="1:35" x14ac:dyDescent="0.3">
      <c r="A115" t="s">
        <v>140</v>
      </c>
      <c r="B115">
        <v>1091</v>
      </c>
      <c r="C115" s="1">
        <v>43533</v>
      </c>
      <c r="D115">
        <v>3</v>
      </c>
      <c r="E115">
        <v>12.4</v>
      </c>
      <c r="F115">
        <v>676</v>
      </c>
      <c r="G115">
        <v>3107</v>
      </c>
      <c r="H115" t="s">
        <v>22</v>
      </c>
      <c r="J115" t="str">
        <f t="shared" si="3"/>
        <v/>
      </c>
      <c r="AA115" t="s">
        <v>192</v>
      </c>
      <c r="AB115">
        <v>619</v>
      </c>
      <c r="AC115" s="1">
        <v>43512</v>
      </c>
      <c r="AD115">
        <v>4</v>
      </c>
      <c r="AE115">
        <v>18.399999999999999</v>
      </c>
      <c r="AF115">
        <v>539</v>
      </c>
      <c r="AG115">
        <v>3029</v>
      </c>
      <c r="AH115" t="s">
        <v>9</v>
      </c>
      <c r="AI115" t="str">
        <f t="shared" si="2"/>
        <v/>
      </c>
    </row>
    <row r="116" spans="1:35" x14ac:dyDescent="0.3">
      <c r="A116" t="s">
        <v>140</v>
      </c>
      <c r="B116">
        <v>1269</v>
      </c>
      <c r="C116" s="1">
        <v>43533</v>
      </c>
      <c r="D116">
        <v>4</v>
      </c>
      <c r="E116">
        <v>12.4</v>
      </c>
      <c r="F116">
        <v>744</v>
      </c>
      <c r="G116">
        <v>3107</v>
      </c>
      <c r="H116" t="s">
        <v>22</v>
      </c>
      <c r="J116" t="str">
        <f t="shared" si="3"/>
        <v/>
      </c>
      <c r="AA116" t="s">
        <v>133</v>
      </c>
      <c r="AB116">
        <v>620</v>
      </c>
      <c r="AC116" s="1">
        <v>43519</v>
      </c>
      <c r="AD116">
        <v>3</v>
      </c>
      <c r="AE116">
        <v>14</v>
      </c>
      <c r="AF116">
        <v>559</v>
      </c>
      <c r="AG116">
        <v>3021</v>
      </c>
      <c r="AH116" t="s">
        <v>9</v>
      </c>
      <c r="AI116" t="str">
        <f t="shared" si="2"/>
        <v/>
      </c>
    </row>
    <row r="117" spans="1:35" x14ac:dyDescent="0.3">
      <c r="A117" t="s">
        <v>239</v>
      </c>
      <c r="B117">
        <v>1190</v>
      </c>
      <c r="C117" s="1">
        <v>43533</v>
      </c>
      <c r="D117">
        <v>5</v>
      </c>
      <c r="E117">
        <v>17.2</v>
      </c>
      <c r="F117">
        <v>666</v>
      </c>
      <c r="G117">
        <v>3133</v>
      </c>
      <c r="H117" t="s">
        <v>22</v>
      </c>
      <c r="J117" t="str">
        <f t="shared" si="3"/>
        <v/>
      </c>
      <c r="AA117" t="s">
        <v>136</v>
      </c>
      <c r="AB117">
        <v>621</v>
      </c>
      <c r="AC117" s="1">
        <v>43547</v>
      </c>
      <c r="AD117">
        <v>3</v>
      </c>
      <c r="AE117">
        <v>10.5</v>
      </c>
      <c r="AF117">
        <v>582</v>
      </c>
      <c r="AG117">
        <v>3020</v>
      </c>
      <c r="AH117" t="s">
        <v>9</v>
      </c>
      <c r="AI117" t="str">
        <f t="shared" si="2"/>
        <v/>
      </c>
    </row>
    <row r="118" spans="1:35" x14ac:dyDescent="0.3">
      <c r="A118" t="s">
        <v>239</v>
      </c>
      <c r="B118">
        <v>1311</v>
      </c>
      <c r="C118" s="1">
        <v>43533</v>
      </c>
      <c r="D118">
        <v>4</v>
      </c>
      <c r="E118">
        <v>17.2</v>
      </c>
      <c r="F118">
        <v>855</v>
      </c>
      <c r="G118">
        <v>3133</v>
      </c>
      <c r="H118" t="s">
        <v>22</v>
      </c>
      <c r="J118" t="str">
        <f t="shared" si="3"/>
        <v/>
      </c>
      <c r="AA118" t="s">
        <v>192</v>
      </c>
      <c r="AB118">
        <v>622</v>
      </c>
      <c r="AC118" s="1">
        <v>43512</v>
      </c>
      <c r="AD118">
        <v>4</v>
      </c>
      <c r="AE118">
        <v>18.399999999999999</v>
      </c>
      <c r="AF118">
        <v>355</v>
      </c>
      <c r="AG118">
        <v>3029</v>
      </c>
      <c r="AH118" t="s">
        <v>9</v>
      </c>
      <c r="AI118" t="str">
        <f t="shared" si="2"/>
        <v/>
      </c>
    </row>
    <row r="119" spans="1:35" x14ac:dyDescent="0.3">
      <c r="A119" t="s">
        <v>145</v>
      </c>
      <c r="B119">
        <v>884</v>
      </c>
      <c r="C119" s="1">
        <v>43533</v>
      </c>
      <c r="D119">
        <v>5</v>
      </c>
      <c r="E119">
        <v>14.7</v>
      </c>
      <c r="F119">
        <v>553</v>
      </c>
      <c r="G119">
        <v>3152</v>
      </c>
      <c r="H119" t="s">
        <v>22</v>
      </c>
      <c r="J119" t="str">
        <f t="shared" si="3"/>
        <v/>
      </c>
      <c r="AA119" t="s">
        <v>69</v>
      </c>
      <c r="AB119">
        <v>624</v>
      </c>
      <c r="AC119" s="1">
        <v>43533</v>
      </c>
      <c r="AD119">
        <v>4</v>
      </c>
      <c r="AE119">
        <v>12.9</v>
      </c>
      <c r="AF119">
        <v>582</v>
      </c>
      <c r="AG119">
        <v>3043</v>
      </c>
      <c r="AH119" t="s">
        <v>9</v>
      </c>
      <c r="AI119" t="str">
        <f t="shared" si="2"/>
        <v/>
      </c>
    </row>
    <row r="120" spans="1:35" x14ac:dyDescent="0.3">
      <c r="A120" t="s">
        <v>145</v>
      </c>
      <c r="B120">
        <v>1019</v>
      </c>
      <c r="C120" s="1">
        <v>43533</v>
      </c>
      <c r="D120">
        <v>4</v>
      </c>
      <c r="E120">
        <v>14.7</v>
      </c>
      <c r="F120">
        <v>652</v>
      </c>
      <c r="G120">
        <v>3152</v>
      </c>
      <c r="H120" t="s">
        <v>22</v>
      </c>
      <c r="J120" t="str">
        <f t="shared" si="3"/>
        <v/>
      </c>
      <c r="AA120" t="s">
        <v>86</v>
      </c>
      <c r="AB120">
        <v>626</v>
      </c>
      <c r="AC120" s="1">
        <v>43540</v>
      </c>
      <c r="AD120">
        <v>3</v>
      </c>
      <c r="AE120">
        <v>11.7</v>
      </c>
      <c r="AF120">
        <v>172</v>
      </c>
      <c r="AG120">
        <v>3033</v>
      </c>
      <c r="AH120" t="s">
        <v>9</v>
      </c>
      <c r="AI120" t="str">
        <f t="shared" si="2"/>
        <v/>
      </c>
    </row>
    <row r="121" spans="1:35" x14ac:dyDescent="0.3">
      <c r="A121" t="s">
        <v>241</v>
      </c>
      <c r="B121">
        <v>1237</v>
      </c>
      <c r="C121" s="1">
        <v>43533</v>
      </c>
      <c r="D121">
        <v>4</v>
      </c>
      <c r="E121">
        <v>21.1</v>
      </c>
      <c r="F121">
        <v>1587</v>
      </c>
      <c r="G121">
        <v>3113</v>
      </c>
      <c r="H121" t="s">
        <v>22</v>
      </c>
      <c r="J121" t="str">
        <f t="shared" si="3"/>
        <v/>
      </c>
      <c r="AA121" t="s">
        <v>255</v>
      </c>
      <c r="AB121">
        <v>626</v>
      </c>
      <c r="AC121" s="1">
        <v>43519</v>
      </c>
      <c r="AD121">
        <v>4</v>
      </c>
      <c r="AE121">
        <v>18</v>
      </c>
      <c r="AF121">
        <v>556</v>
      </c>
      <c r="AG121">
        <v>3037</v>
      </c>
      <c r="AH121" t="s">
        <v>9</v>
      </c>
      <c r="AI121" t="str">
        <f t="shared" si="2"/>
        <v/>
      </c>
    </row>
    <row r="122" spans="1:35" x14ac:dyDescent="0.3">
      <c r="A122" t="s">
        <v>26</v>
      </c>
      <c r="B122">
        <v>1155</v>
      </c>
      <c r="C122" s="1">
        <v>43540</v>
      </c>
      <c r="D122">
        <v>3</v>
      </c>
      <c r="E122">
        <v>13.4</v>
      </c>
      <c r="F122">
        <v>684</v>
      </c>
      <c r="G122">
        <v>3130</v>
      </c>
      <c r="H122" t="s">
        <v>22</v>
      </c>
      <c r="J122" t="str">
        <f t="shared" si="3"/>
        <v/>
      </c>
      <c r="AA122" t="s">
        <v>69</v>
      </c>
      <c r="AB122">
        <v>627</v>
      </c>
      <c r="AC122" s="1">
        <v>43477</v>
      </c>
      <c r="AD122">
        <v>3</v>
      </c>
      <c r="AE122">
        <v>12.9</v>
      </c>
      <c r="AF122">
        <v>557</v>
      </c>
      <c r="AG122">
        <v>3043</v>
      </c>
      <c r="AH122" t="s">
        <v>9</v>
      </c>
      <c r="AI122" t="str">
        <f t="shared" si="2"/>
        <v/>
      </c>
    </row>
    <row r="123" spans="1:35" x14ac:dyDescent="0.3">
      <c r="A123" t="s">
        <v>36</v>
      </c>
      <c r="B123">
        <v>1161</v>
      </c>
      <c r="C123" s="1">
        <v>43540</v>
      </c>
      <c r="D123">
        <v>4</v>
      </c>
      <c r="E123">
        <v>10.8</v>
      </c>
      <c r="F123">
        <v>626</v>
      </c>
      <c r="G123">
        <v>3105</v>
      </c>
      <c r="H123" t="s">
        <v>22</v>
      </c>
      <c r="J123" t="str">
        <f t="shared" si="3"/>
        <v/>
      </c>
      <c r="AA123" t="s">
        <v>69</v>
      </c>
      <c r="AB123">
        <v>627</v>
      </c>
      <c r="AC123" s="1">
        <v>43540</v>
      </c>
      <c r="AD123">
        <v>3</v>
      </c>
      <c r="AE123">
        <v>12.9</v>
      </c>
      <c r="AF123">
        <v>570</v>
      </c>
      <c r="AG123">
        <v>3043</v>
      </c>
      <c r="AH123" t="s">
        <v>9</v>
      </c>
      <c r="AI123" t="str">
        <f t="shared" si="2"/>
        <v/>
      </c>
    </row>
    <row r="124" spans="1:35" x14ac:dyDescent="0.3">
      <c r="A124" t="s">
        <v>177</v>
      </c>
      <c r="B124">
        <v>1260</v>
      </c>
      <c r="C124" s="1">
        <v>43540</v>
      </c>
      <c r="D124">
        <v>3</v>
      </c>
      <c r="E124">
        <v>14.7</v>
      </c>
      <c r="F124">
        <v>691</v>
      </c>
      <c r="G124">
        <v>3151</v>
      </c>
      <c r="H124" t="s">
        <v>22</v>
      </c>
      <c r="J124" t="str">
        <f t="shared" si="3"/>
        <v/>
      </c>
      <c r="AA124" t="s">
        <v>160</v>
      </c>
      <c r="AB124">
        <v>630</v>
      </c>
      <c r="AC124" s="1">
        <v>43519</v>
      </c>
      <c r="AD124">
        <v>3</v>
      </c>
      <c r="AE124">
        <v>14.8</v>
      </c>
      <c r="AF124">
        <v>744</v>
      </c>
      <c r="AG124">
        <v>3023</v>
      </c>
      <c r="AH124" t="s">
        <v>9</v>
      </c>
      <c r="AI124" t="str">
        <f t="shared" si="2"/>
        <v/>
      </c>
    </row>
    <row r="125" spans="1:35" x14ac:dyDescent="0.3">
      <c r="A125" t="s">
        <v>56</v>
      </c>
      <c r="B125">
        <v>2261</v>
      </c>
      <c r="C125" s="1">
        <v>43540</v>
      </c>
      <c r="D125">
        <v>5</v>
      </c>
      <c r="E125">
        <v>12.4</v>
      </c>
      <c r="F125">
        <v>987</v>
      </c>
      <c r="G125">
        <v>3108</v>
      </c>
      <c r="H125" t="s">
        <v>22</v>
      </c>
      <c r="J125" t="str">
        <f t="shared" si="3"/>
        <v>Outlier</v>
      </c>
      <c r="AA125" t="s">
        <v>82</v>
      </c>
      <c r="AB125">
        <v>630</v>
      </c>
      <c r="AC125" s="1">
        <v>43526</v>
      </c>
      <c r="AD125">
        <v>3</v>
      </c>
      <c r="AE125">
        <v>18.399999999999999</v>
      </c>
      <c r="AF125">
        <v>565</v>
      </c>
      <c r="AG125">
        <v>3029</v>
      </c>
      <c r="AH125" t="s">
        <v>9</v>
      </c>
      <c r="AI125" t="str">
        <f t="shared" si="2"/>
        <v/>
      </c>
    </row>
    <row r="126" spans="1:35" x14ac:dyDescent="0.3">
      <c r="A126" t="s">
        <v>57</v>
      </c>
      <c r="B126">
        <v>1209</v>
      </c>
      <c r="C126" s="1">
        <v>43540</v>
      </c>
      <c r="D126">
        <v>5</v>
      </c>
      <c r="E126">
        <v>14.3</v>
      </c>
      <c r="F126">
        <v>656</v>
      </c>
      <c r="G126">
        <v>3109</v>
      </c>
      <c r="H126" t="s">
        <v>22</v>
      </c>
      <c r="J126" t="str">
        <f t="shared" si="3"/>
        <v/>
      </c>
      <c r="AA126" t="s">
        <v>13</v>
      </c>
      <c r="AB126">
        <v>632</v>
      </c>
      <c r="AC126" s="1">
        <v>43498</v>
      </c>
      <c r="AD126">
        <v>3</v>
      </c>
      <c r="AE126">
        <v>12.8</v>
      </c>
      <c r="AF126">
        <v>706</v>
      </c>
      <c r="AG126">
        <v>3022</v>
      </c>
      <c r="AH126" t="s">
        <v>9</v>
      </c>
      <c r="AI126" t="str">
        <f t="shared" si="2"/>
        <v/>
      </c>
    </row>
    <row r="127" spans="1:35" x14ac:dyDescent="0.3">
      <c r="A127" t="s">
        <v>180</v>
      </c>
      <c r="B127">
        <v>1240</v>
      </c>
      <c r="C127" s="1">
        <v>43540</v>
      </c>
      <c r="D127">
        <v>4</v>
      </c>
      <c r="E127">
        <v>18</v>
      </c>
      <c r="F127">
        <v>435</v>
      </c>
      <c r="G127">
        <v>3095</v>
      </c>
      <c r="H127" t="s">
        <v>22</v>
      </c>
      <c r="J127" t="str">
        <f t="shared" si="3"/>
        <v/>
      </c>
      <c r="AA127" t="s">
        <v>82</v>
      </c>
      <c r="AB127">
        <v>632</v>
      </c>
      <c r="AC127" s="1">
        <v>43533</v>
      </c>
      <c r="AD127">
        <v>3</v>
      </c>
      <c r="AE127">
        <v>18.399999999999999</v>
      </c>
      <c r="AF127">
        <v>590</v>
      </c>
      <c r="AG127">
        <v>3029</v>
      </c>
      <c r="AH127" t="s">
        <v>9</v>
      </c>
      <c r="AI127" t="str">
        <f t="shared" si="2"/>
        <v/>
      </c>
    </row>
    <row r="128" spans="1:35" x14ac:dyDescent="0.3">
      <c r="A128" t="s">
        <v>164</v>
      </c>
      <c r="B128">
        <v>1080</v>
      </c>
      <c r="C128" s="1">
        <v>43540</v>
      </c>
      <c r="D128">
        <v>3</v>
      </c>
      <c r="E128">
        <v>16.7</v>
      </c>
      <c r="F128">
        <v>665</v>
      </c>
      <c r="G128">
        <v>3150</v>
      </c>
      <c r="H128" t="s">
        <v>22</v>
      </c>
      <c r="J128" t="str">
        <f t="shared" si="3"/>
        <v/>
      </c>
      <c r="AA128" t="s">
        <v>120</v>
      </c>
      <c r="AB128">
        <v>632</v>
      </c>
      <c r="AC128" s="1">
        <v>43526</v>
      </c>
      <c r="AD128">
        <v>3</v>
      </c>
      <c r="AE128">
        <v>14.7</v>
      </c>
      <c r="AF128">
        <v>491</v>
      </c>
      <c r="AG128">
        <v>3030</v>
      </c>
      <c r="AH128" t="s">
        <v>9</v>
      </c>
      <c r="AI128" t="str">
        <f t="shared" si="2"/>
        <v/>
      </c>
    </row>
    <row r="129" spans="1:35" x14ac:dyDescent="0.3">
      <c r="A129" t="s">
        <v>164</v>
      </c>
      <c r="B129">
        <v>819</v>
      </c>
      <c r="C129" s="1">
        <v>43540</v>
      </c>
      <c r="D129">
        <v>5</v>
      </c>
      <c r="E129">
        <v>16.7</v>
      </c>
      <c r="F129">
        <v>905</v>
      </c>
      <c r="G129">
        <v>3150</v>
      </c>
      <c r="H129" t="s">
        <v>22</v>
      </c>
      <c r="J129" t="str">
        <f t="shared" si="3"/>
        <v/>
      </c>
      <c r="AA129" t="s">
        <v>13</v>
      </c>
      <c r="AB129">
        <v>635</v>
      </c>
      <c r="AC129" s="1">
        <v>43533</v>
      </c>
      <c r="AD129">
        <v>4</v>
      </c>
      <c r="AE129">
        <v>12.8</v>
      </c>
      <c r="AF129">
        <v>604</v>
      </c>
      <c r="AG129">
        <v>3022</v>
      </c>
      <c r="AH129" t="s">
        <v>9</v>
      </c>
      <c r="AI129" t="str">
        <f t="shared" si="2"/>
        <v/>
      </c>
    </row>
    <row r="130" spans="1:35" x14ac:dyDescent="0.3">
      <c r="A130" t="s">
        <v>146</v>
      </c>
      <c r="B130">
        <v>1192</v>
      </c>
      <c r="C130" s="1">
        <v>43540</v>
      </c>
      <c r="D130">
        <v>5</v>
      </c>
      <c r="E130">
        <v>14.7</v>
      </c>
      <c r="F130">
        <v>415</v>
      </c>
      <c r="G130">
        <v>3152</v>
      </c>
      <c r="H130" t="s">
        <v>22</v>
      </c>
      <c r="J130" t="str">
        <f t="shared" si="3"/>
        <v/>
      </c>
      <c r="AA130" t="s">
        <v>82</v>
      </c>
      <c r="AB130">
        <v>635</v>
      </c>
      <c r="AC130" s="1">
        <v>43526</v>
      </c>
      <c r="AD130">
        <v>4</v>
      </c>
      <c r="AE130">
        <v>18.399999999999999</v>
      </c>
      <c r="AF130">
        <v>674</v>
      </c>
      <c r="AG130">
        <v>3029</v>
      </c>
      <c r="AH130" t="s">
        <v>9</v>
      </c>
      <c r="AI130" t="str">
        <f t="shared" ref="AI130:AI193" si="4">IF(OR(AB130&lt;$AL$5,AB130&gt;$AL$6),"Outlier","")</f>
        <v/>
      </c>
    </row>
    <row r="131" spans="1:35" x14ac:dyDescent="0.3">
      <c r="A131" t="s">
        <v>174</v>
      </c>
      <c r="B131">
        <v>1514</v>
      </c>
      <c r="C131" s="1">
        <v>43519</v>
      </c>
      <c r="D131">
        <v>3</v>
      </c>
      <c r="E131">
        <v>13.4</v>
      </c>
      <c r="F131">
        <v>668</v>
      </c>
      <c r="G131">
        <v>3130</v>
      </c>
      <c r="H131" t="s">
        <v>22</v>
      </c>
      <c r="J131" t="str">
        <f t="shared" ref="J131:J194" si="5">IF(OR(B131&lt;$M$5,B131&gt;$M$6),"Outlier","")</f>
        <v/>
      </c>
      <c r="AA131" t="s">
        <v>120</v>
      </c>
      <c r="AB131">
        <v>636</v>
      </c>
      <c r="AC131" s="1">
        <v>43512</v>
      </c>
      <c r="AD131">
        <v>4</v>
      </c>
      <c r="AE131">
        <v>14.7</v>
      </c>
      <c r="AF131">
        <v>430</v>
      </c>
      <c r="AG131">
        <v>3030</v>
      </c>
      <c r="AH131" t="s">
        <v>9</v>
      </c>
      <c r="AI131" t="str">
        <f t="shared" si="4"/>
        <v/>
      </c>
    </row>
    <row r="132" spans="1:35" x14ac:dyDescent="0.3">
      <c r="A132" t="s">
        <v>26</v>
      </c>
      <c r="B132">
        <v>1002</v>
      </c>
      <c r="C132" s="1">
        <v>43519</v>
      </c>
      <c r="D132">
        <v>5</v>
      </c>
      <c r="E132">
        <v>13.4</v>
      </c>
      <c r="F132">
        <v>561</v>
      </c>
      <c r="G132">
        <v>3130</v>
      </c>
      <c r="H132" t="s">
        <v>22</v>
      </c>
      <c r="J132" t="str">
        <f t="shared" si="5"/>
        <v/>
      </c>
      <c r="AA132" t="s">
        <v>11</v>
      </c>
      <c r="AB132">
        <v>641</v>
      </c>
      <c r="AC132" s="1">
        <v>43526</v>
      </c>
      <c r="AD132">
        <v>3</v>
      </c>
      <c r="AE132">
        <v>15.5</v>
      </c>
      <c r="AF132">
        <v>540</v>
      </c>
      <c r="AG132">
        <v>3028</v>
      </c>
      <c r="AH132" t="s">
        <v>9</v>
      </c>
      <c r="AI132" t="str">
        <f t="shared" si="4"/>
        <v/>
      </c>
    </row>
    <row r="133" spans="1:35" x14ac:dyDescent="0.3">
      <c r="A133" t="s">
        <v>27</v>
      </c>
      <c r="B133">
        <v>1058</v>
      </c>
      <c r="C133" s="1">
        <v>43519</v>
      </c>
      <c r="D133">
        <v>3</v>
      </c>
      <c r="E133">
        <v>13.4</v>
      </c>
      <c r="F133">
        <v>679</v>
      </c>
      <c r="G133">
        <v>3130</v>
      </c>
      <c r="H133" t="s">
        <v>22</v>
      </c>
      <c r="J133" t="str">
        <f t="shared" si="5"/>
        <v/>
      </c>
      <c r="AA133" t="s">
        <v>133</v>
      </c>
      <c r="AB133">
        <v>641</v>
      </c>
      <c r="AC133" s="1">
        <v>43526</v>
      </c>
      <c r="AD133">
        <v>3</v>
      </c>
      <c r="AE133">
        <v>14</v>
      </c>
      <c r="AF133">
        <v>616</v>
      </c>
      <c r="AG133">
        <v>3021</v>
      </c>
      <c r="AH133" t="s">
        <v>9</v>
      </c>
      <c r="AI133" t="str">
        <f t="shared" si="4"/>
        <v/>
      </c>
    </row>
    <row r="134" spans="1:35" x14ac:dyDescent="0.3">
      <c r="A134" t="s">
        <v>27</v>
      </c>
      <c r="B134">
        <v>1258</v>
      </c>
      <c r="C134" s="1">
        <v>43519</v>
      </c>
      <c r="D134">
        <v>4</v>
      </c>
      <c r="E134">
        <v>13.4</v>
      </c>
      <c r="F134">
        <v>634</v>
      </c>
      <c r="G134">
        <v>3130</v>
      </c>
      <c r="H134" t="s">
        <v>22</v>
      </c>
      <c r="J134" t="str">
        <f t="shared" si="5"/>
        <v/>
      </c>
      <c r="AA134" t="s">
        <v>82</v>
      </c>
      <c r="AB134">
        <v>642</v>
      </c>
      <c r="AC134" s="1">
        <v>43533</v>
      </c>
      <c r="AD134">
        <v>3</v>
      </c>
      <c r="AE134">
        <v>18.399999999999999</v>
      </c>
      <c r="AF134">
        <v>561</v>
      </c>
      <c r="AG134">
        <v>3029</v>
      </c>
      <c r="AH134" t="s">
        <v>9</v>
      </c>
      <c r="AI134" t="str">
        <f t="shared" si="4"/>
        <v/>
      </c>
    </row>
    <row r="135" spans="1:35" x14ac:dyDescent="0.3">
      <c r="A135" t="s">
        <v>28</v>
      </c>
      <c r="B135">
        <v>776</v>
      </c>
      <c r="C135" s="1">
        <v>43519</v>
      </c>
      <c r="D135">
        <v>4</v>
      </c>
      <c r="E135">
        <v>25</v>
      </c>
      <c r="F135">
        <v>1169</v>
      </c>
      <c r="G135">
        <v>3155</v>
      </c>
      <c r="H135" t="s">
        <v>22</v>
      </c>
      <c r="J135" t="str">
        <f t="shared" si="5"/>
        <v/>
      </c>
      <c r="AA135" t="s">
        <v>91</v>
      </c>
      <c r="AB135">
        <v>642</v>
      </c>
      <c r="AC135" s="1">
        <v>43519</v>
      </c>
      <c r="AD135">
        <v>3</v>
      </c>
      <c r="AE135">
        <v>14</v>
      </c>
      <c r="AF135">
        <v>736</v>
      </c>
      <c r="AG135">
        <v>3021</v>
      </c>
      <c r="AH135" t="s">
        <v>9</v>
      </c>
      <c r="AI135" t="str">
        <f t="shared" si="4"/>
        <v/>
      </c>
    </row>
    <row r="136" spans="1:35" x14ac:dyDescent="0.3">
      <c r="A136" t="s">
        <v>36</v>
      </c>
      <c r="B136">
        <v>1210</v>
      </c>
      <c r="C136" s="1">
        <v>43519</v>
      </c>
      <c r="D136">
        <v>3</v>
      </c>
      <c r="E136">
        <v>10.8</v>
      </c>
      <c r="F136">
        <v>669</v>
      </c>
      <c r="G136">
        <v>3105</v>
      </c>
      <c r="H136" t="s">
        <v>22</v>
      </c>
      <c r="J136" t="str">
        <f t="shared" si="5"/>
        <v/>
      </c>
      <c r="AA136" t="s">
        <v>69</v>
      </c>
      <c r="AB136">
        <v>642</v>
      </c>
      <c r="AC136" s="1">
        <v>43526</v>
      </c>
      <c r="AD136">
        <v>3</v>
      </c>
      <c r="AE136">
        <v>12.9</v>
      </c>
      <c r="AF136">
        <v>545</v>
      </c>
      <c r="AG136">
        <v>3043</v>
      </c>
      <c r="AH136" t="s">
        <v>9</v>
      </c>
      <c r="AI136" t="str">
        <f t="shared" si="4"/>
        <v/>
      </c>
    </row>
    <row r="137" spans="1:35" x14ac:dyDescent="0.3">
      <c r="A137" t="s">
        <v>36</v>
      </c>
      <c r="B137">
        <v>1331</v>
      </c>
      <c r="C137" s="1">
        <v>43519</v>
      </c>
      <c r="D137">
        <v>4</v>
      </c>
      <c r="E137">
        <v>10.8</v>
      </c>
      <c r="F137">
        <v>398</v>
      </c>
      <c r="G137">
        <v>3105</v>
      </c>
      <c r="H137" t="s">
        <v>22</v>
      </c>
      <c r="J137" t="str">
        <f t="shared" si="5"/>
        <v/>
      </c>
      <c r="AA137" t="s">
        <v>81</v>
      </c>
      <c r="AB137">
        <v>643</v>
      </c>
      <c r="AC137" s="1">
        <v>43526</v>
      </c>
      <c r="AD137">
        <v>4</v>
      </c>
      <c r="AE137">
        <v>18</v>
      </c>
      <c r="AF137">
        <v>517</v>
      </c>
      <c r="AG137">
        <v>3037</v>
      </c>
      <c r="AH137" t="s">
        <v>9</v>
      </c>
      <c r="AI137" t="str">
        <f t="shared" si="4"/>
        <v/>
      </c>
    </row>
    <row r="138" spans="1:35" x14ac:dyDescent="0.3">
      <c r="A138" t="s">
        <v>177</v>
      </c>
      <c r="B138">
        <v>1257</v>
      </c>
      <c r="C138" s="1">
        <v>43519</v>
      </c>
      <c r="D138">
        <v>3</v>
      </c>
      <c r="E138">
        <v>14.7</v>
      </c>
      <c r="F138">
        <v>611</v>
      </c>
      <c r="G138">
        <v>3151</v>
      </c>
      <c r="H138" t="s">
        <v>22</v>
      </c>
      <c r="J138" t="str">
        <f t="shared" si="5"/>
        <v/>
      </c>
      <c r="AA138" t="s">
        <v>149</v>
      </c>
      <c r="AB138">
        <v>645</v>
      </c>
      <c r="AC138" s="1">
        <v>43526</v>
      </c>
      <c r="AD138">
        <v>5</v>
      </c>
      <c r="AE138">
        <v>14.7</v>
      </c>
      <c r="AF138">
        <v>597</v>
      </c>
      <c r="AG138">
        <v>3030</v>
      </c>
      <c r="AH138" t="s">
        <v>9</v>
      </c>
      <c r="AI138" t="str">
        <f t="shared" si="4"/>
        <v/>
      </c>
    </row>
    <row r="139" spans="1:35" x14ac:dyDescent="0.3">
      <c r="A139" t="s">
        <v>159</v>
      </c>
      <c r="B139">
        <v>914</v>
      </c>
      <c r="C139" s="1">
        <v>43519</v>
      </c>
      <c r="D139">
        <v>3</v>
      </c>
      <c r="E139">
        <v>23</v>
      </c>
      <c r="F139">
        <v>1063</v>
      </c>
      <c r="G139">
        <v>3136</v>
      </c>
      <c r="H139" t="s">
        <v>22</v>
      </c>
      <c r="J139" t="str">
        <f t="shared" si="5"/>
        <v/>
      </c>
      <c r="AA139" t="s">
        <v>120</v>
      </c>
      <c r="AB139">
        <v>647</v>
      </c>
      <c r="AC139" s="1">
        <v>43540</v>
      </c>
      <c r="AD139">
        <v>4</v>
      </c>
      <c r="AE139">
        <v>14.7</v>
      </c>
      <c r="AF139">
        <v>460</v>
      </c>
      <c r="AG139">
        <v>3030</v>
      </c>
      <c r="AH139" t="s">
        <v>9</v>
      </c>
      <c r="AI139" t="str">
        <f t="shared" si="4"/>
        <v/>
      </c>
    </row>
    <row r="140" spans="1:35" x14ac:dyDescent="0.3">
      <c r="A140" t="s">
        <v>159</v>
      </c>
      <c r="B140">
        <v>810</v>
      </c>
      <c r="C140" s="1">
        <v>43519</v>
      </c>
      <c r="D140">
        <v>3</v>
      </c>
      <c r="E140">
        <v>23</v>
      </c>
      <c r="F140">
        <v>882</v>
      </c>
      <c r="G140">
        <v>3136</v>
      </c>
      <c r="H140" t="s">
        <v>22</v>
      </c>
      <c r="J140" t="str">
        <f t="shared" si="5"/>
        <v/>
      </c>
      <c r="AA140" t="s">
        <v>306</v>
      </c>
      <c r="AB140">
        <v>647</v>
      </c>
      <c r="AC140" s="1">
        <v>43526</v>
      </c>
      <c r="AD140">
        <v>4</v>
      </c>
      <c r="AE140">
        <v>14.7</v>
      </c>
      <c r="AF140">
        <v>1329</v>
      </c>
      <c r="AG140">
        <v>3030</v>
      </c>
      <c r="AH140" t="s">
        <v>9</v>
      </c>
      <c r="AI140" t="str">
        <f t="shared" si="4"/>
        <v/>
      </c>
    </row>
    <row r="141" spans="1:35" x14ac:dyDescent="0.3">
      <c r="A141" t="s">
        <v>253</v>
      </c>
      <c r="B141">
        <v>669</v>
      </c>
      <c r="C141" s="1">
        <v>43519</v>
      </c>
      <c r="D141">
        <v>3</v>
      </c>
      <c r="E141">
        <v>23</v>
      </c>
      <c r="F141">
        <v>742</v>
      </c>
      <c r="G141">
        <v>3136</v>
      </c>
      <c r="H141" t="s">
        <v>22</v>
      </c>
      <c r="J141" t="str">
        <f t="shared" si="5"/>
        <v/>
      </c>
      <c r="AA141" t="s">
        <v>8</v>
      </c>
      <c r="AB141">
        <v>650</v>
      </c>
      <c r="AC141" s="1">
        <v>43526</v>
      </c>
      <c r="AD141">
        <v>3</v>
      </c>
      <c r="AE141">
        <v>10.4</v>
      </c>
      <c r="AF141">
        <v>293</v>
      </c>
      <c r="AG141">
        <v>3042</v>
      </c>
      <c r="AH141" t="s">
        <v>9</v>
      </c>
      <c r="AI141" t="str">
        <f t="shared" si="4"/>
        <v/>
      </c>
    </row>
    <row r="142" spans="1:35" x14ac:dyDescent="0.3">
      <c r="A142" t="s">
        <v>253</v>
      </c>
      <c r="B142">
        <v>619</v>
      </c>
      <c r="C142" s="1">
        <v>43519</v>
      </c>
      <c r="D142">
        <v>3</v>
      </c>
      <c r="E142">
        <v>23</v>
      </c>
      <c r="F142">
        <v>509</v>
      </c>
      <c r="G142">
        <v>3136</v>
      </c>
      <c r="H142" t="s">
        <v>22</v>
      </c>
      <c r="J142" t="str">
        <f t="shared" si="5"/>
        <v/>
      </c>
      <c r="AA142" t="s">
        <v>133</v>
      </c>
      <c r="AB142">
        <v>650</v>
      </c>
      <c r="AC142" s="1">
        <v>43526</v>
      </c>
      <c r="AD142">
        <v>3</v>
      </c>
      <c r="AE142">
        <v>14</v>
      </c>
      <c r="AF142">
        <v>612</v>
      </c>
      <c r="AG142">
        <v>3021</v>
      </c>
      <c r="AH142" t="s">
        <v>9</v>
      </c>
      <c r="AI142" t="str">
        <f t="shared" si="4"/>
        <v/>
      </c>
    </row>
    <row r="143" spans="1:35" x14ac:dyDescent="0.3">
      <c r="A143" t="s">
        <v>254</v>
      </c>
      <c r="B143">
        <v>709</v>
      </c>
      <c r="C143" s="1">
        <v>43519</v>
      </c>
      <c r="D143">
        <v>3</v>
      </c>
      <c r="E143">
        <v>23</v>
      </c>
      <c r="F143">
        <v>408</v>
      </c>
      <c r="G143">
        <v>3136</v>
      </c>
      <c r="H143" t="s">
        <v>22</v>
      </c>
      <c r="J143" t="str">
        <f t="shared" si="5"/>
        <v/>
      </c>
      <c r="AA143" t="s">
        <v>82</v>
      </c>
      <c r="AB143">
        <v>651</v>
      </c>
      <c r="AC143" s="1">
        <v>43533</v>
      </c>
      <c r="AD143">
        <v>5</v>
      </c>
      <c r="AE143">
        <v>18.399999999999999</v>
      </c>
      <c r="AF143">
        <v>721</v>
      </c>
      <c r="AG143">
        <v>3029</v>
      </c>
      <c r="AH143" t="s">
        <v>9</v>
      </c>
      <c r="AI143" t="str">
        <f t="shared" si="4"/>
        <v/>
      </c>
    </row>
    <row r="144" spans="1:35" x14ac:dyDescent="0.3">
      <c r="A144" t="s">
        <v>254</v>
      </c>
      <c r="B144">
        <v>1008</v>
      </c>
      <c r="C144" s="1">
        <v>43519</v>
      </c>
      <c r="D144">
        <v>4</v>
      </c>
      <c r="E144">
        <v>23</v>
      </c>
      <c r="F144">
        <v>875</v>
      </c>
      <c r="G144">
        <v>3136</v>
      </c>
      <c r="H144" t="s">
        <v>22</v>
      </c>
      <c r="J144" t="str">
        <f t="shared" si="5"/>
        <v/>
      </c>
      <c r="AA144" t="s">
        <v>137</v>
      </c>
      <c r="AB144">
        <v>651</v>
      </c>
      <c r="AC144" s="1">
        <v>43540</v>
      </c>
      <c r="AD144">
        <v>3</v>
      </c>
      <c r="AE144">
        <v>18</v>
      </c>
      <c r="AF144">
        <v>677</v>
      </c>
      <c r="AG144">
        <v>3037</v>
      </c>
      <c r="AH144" t="s">
        <v>9</v>
      </c>
      <c r="AI144" t="str">
        <f t="shared" si="4"/>
        <v/>
      </c>
    </row>
    <row r="145" spans="1:35" x14ac:dyDescent="0.3">
      <c r="A145" t="s">
        <v>56</v>
      </c>
      <c r="B145">
        <v>1497</v>
      </c>
      <c r="C145" s="1">
        <v>43519</v>
      </c>
      <c r="D145">
        <v>4</v>
      </c>
      <c r="E145">
        <v>12.4</v>
      </c>
      <c r="F145">
        <v>684</v>
      </c>
      <c r="G145">
        <v>3108</v>
      </c>
      <c r="H145" t="s">
        <v>22</v>
      </c>
      <c r="J145" t="str">
        <f t="shared" si="5"/>
        <v/>
      </c>
      <c r="AA145" t="s">
        <v>69</v>
      </c>
      <c r="AB145">
        <v>651</v>
      </c>
      <c r="AC145" s="1">
        <v>43547</v>
      </c>
      <c r="AD145">
        <v>3</v>
      </c>
      <c r="AE145">
        <v>12.9</v>
      </c>
      <c r="AF145">
        <v>631</v>
      </c>
      <c r="AG145">
        <v>3043</v>
      </c>
      <c r="AH145" t="s">
        <v>9</v>
      </c>
      <c r="AI145" t="str">
        <f t="shared" si="4"/>
        <v/>
      </c>
    </row>
    <row r="146" spans="1:35" x14ac:dyDescent="0.3">
      <c r="A146" t="s">
        <v>57</v>
      </c>
      <c r="B146">
        <v>1159</v>
      </c>
      <c r="C146" s="1">
        <v>43519</v>
      </c>
      <c r="D146">
        <v>4</v>
      </c>
      <c r="E146">
        <v>14.3</v>
      </c>
      <c r="F146">
        <v>677</v>
      </c>
      <c r="G146">
        <v>3109</v>
      </c>
      <c r="H146" t="s">
        <v>22</v>
      </c>
      <c r="J146" t="str">
        <f t="shared" si="5"/>
        <v/>
      </c>
      <c r="AA146" t="s">
        <v>81</v>
      </c>
      <c r="AB146">
        <v>651</v>
      </c>
      <c r="AC146" s="1">
        <v>43547</v>
      </c>
      <c r="AD146">
        <v>4</v>
      </c>
      <c r="AE146">
        <v>18</v>
      </c>
      <c r="AF146">
        <v>670</v>
      </c>
      <c r="AG146">
        <v>3037</v>
      </c>
      <c r="AH146" t="s">
        <v>9</v>
      </c>
      <c r="AI146" t="str">
        <f t="shared" si="4"/>
        <v/>
      </c>
    </row>
    <row r="147" spans="1:35" x14ac:dyDescent="0.3">
      <c r="A147" t="s">
        <v>57</v>
      </c>
      <c r="B147">
        <v>905</v>
      </c>
      <c r="C147" s="1">
        <v>43519</v>
      </c>
      <c r="D147">
        <v>3</v>
      </c>
      <c r="E147">
        <v>14.3</v>
      </c>
      <c r="F147">
        <v>298</v>
      </c>
      <c r="G147">
        <v>3109</v>
      </c>
      <c r="H147" t="s">
        <v>22</v>
      </c>
      <c r="J147" t="str">
        <f t="shared" si="5"/>
        <v/>
      </c>
      <c r="AA147" t="s">
        <v>13</v>
      </c>
      <c r="AB147">
        <v>652</v>
      </c>
      <c r="AC147" s="1">
        <v>43526</v>
      </c>
      <c r="AD147">
        <v>3</v>
      </c>
      <c r="AE147">
        <v>12.8</v>
      </c>
      <c r="AF147">
        <v>565</v>
      </c>
      <c r="AG147">
        <v>3022</v>
      </c>
      <c r="AH147" t="s">
        <v>9</v>
      </c>
      <c r="AI147" t="str">
        <f t="shared" si="4"/>
        <v/>
      </c>
    </row>
    <row r="148" spans="1:35" x14ac:dyDescent="0.3">
      <c r="A148" t="s">
        <v>257</v>
      </c>
      <c r="B148">
        <v>1961</v>
      </c>
      <c r="C148" s="1">
        <v>43519</v>
      </c>
      <c r="D148">
        <v>7</v>
      </c>
      <c r="E148">
        <v>16.100000000000001</v>
      </c>
      <c r="F148">
        <v>4071</v>
      </c>
      <c r="G148">
        <v>3111</v>
      </c>
      <c r="H148" t="s">
        <v>22</v>
      </c>
      <c r="J148" t="str">
        <f t="shared" si="5"/>
        <v>Outlier</v>
      </c>
      <c r="AA148" t="s">
        <v>85</v>
      </c>
      <c r="AB148">
        <v>653</v>
      </c>
      <c r="AC148" s="1">
        <v>43519</v>
      </c>
      <c r="AD148">
        <v>3</v>
      </c>
      <c r="AE148">
        <v>15.5</v>
      </c>
      <c r="AF148">
        <v>668</v>
      </c>
      <c r="AG148">
        <v>3038</v>
      </c>
      <c r="AH148" t="s">
        <v>9</v>
      </c>
      <c r="AI148" t="str">
        <f t="shared" si="4"/>
        <v/>
      </c>
    </row>
    <row r="149" spans="1:35" x14ac:dyDescent="0.3">
      <c r="A149" t="s">
        <v>64</v>
      </c>
      <c r="B149">
        <v>674</v>
      </c>
      <c r="C149" s="1">
        <v>43519</v>
      </c>
      <c r="D149">
        <v>3</v>
      </c>
      <c r="E149">
        <v>24.8</v>
      </c>
      <c r="F149">
        <v>948</v>
      </c>
      <c r="G149">
        <v>3156</v>
      </c>
      <c r="H149" t="s">
        <v>22</v>
      </c>
      <c r="J149" t="str">
        <f t="shared" si="5"/>
        <v/>
      </c>
      <c r="AA149" t="s">
        <v>135</v>
      </c>
      <c r="AB149">
        <v>655</v>
      </c>
      <c r="AC149" s="1">
        <v>43540</v>
      </c>
      <c r="AD149">
        <v>3</v>
      </c>
      <c r="AE149">
        <v>31.7</v>
      </c>
      <c r="AF149">
        <v>796</v>
      </c>
      <c r="AG149">
        <v>3429</v>
      </c>
      <c r="AH149" t="s">
        <v>9</v>
      </c>
      <c r="AI149" t="str">
        <f t="shared" si="4"/>
        <v/>
      </c>
    </row>
    <row r="150" spans="1:35" x14ac:dyDescent="0.3">
      <c r="A150" t="s">
        <v>64</v>
      </c>
      <c r="B150">
        <v>732</v>
      </c>
      <c r="C150" s="1">
        <v>43519</v>
      </c>
      <c r="D150">
        <v>4</v>
      </c>
      <c r="E150">
        <v>24.8</v>
      </c>
      <c r="F150">
        <v>741</v>
      </c>
      <c r="G150">
        <v>3156</v>
      </c>
      <c r="H150" t="s">
        <v>22</v>
      </c>
      <c r="J150" t="str">
        <f t="shared" si="5"/>
        <v/>
      </c>
      <c r="AA150" t="s">
        <v>81</v>
      </c>
      <c r="AB150">
        <v>655</v>
      </c>
      <c r="AC150" s="1">
        <v>43547</v>
      </c>
      <c r="AD150">
        <v>5</v>
      </c>
      <c r="AE150">
        <v>18</v>
      </c>
      <c r="AF150">
        <v>690</v>
      </c>
      <c r="AG150">
        <v>3037</v>
      </c>
      <c r="AH150" t="s">
        <v>9</v>
      </c>
      <c r="AI150" t="str">
        <f t="shared" si="4"/>
        <v/>
      </c>
    </row>
    <row r="151" spans="1:35" x14ac:dyDescent="0.3">
      <c r="A151" t="s">
        <v>163</v>
      </c>
      <c r="B151">
        <v>1089</v>
      </c>
      <c r="C151" s="1">
        <v>43519</v>
      </c>
      <c r="D151">
        <v>4</v>
      </c>
      <c r="E151">
        <v>15.4</v>
      </c>
      <c r="F151">
        <v>610</v>
      </c>
      <c r="G151">
        <v>3131</v>
      </c>
      <c r="H151" t="s">
        <v>22</v>
      </c>
      <c r="J151" t="str">
        <f t="shared" si="5"/>
        <v/>
      </c>
      <c r="AA151" t="s">
        <v>82</v>
      </c>
      <c r="AB151">
        <v>656</v>
      </c>
      <c r="AC151" s="1">
        <v>43519</v>
      </c>
      <c r="AD151">
        <v>3</v>
      </c>
      <c r="AE151">
        <v>18.399999999999999</v>
      </c>
      <c r="AF151">
        <v>596</v>
      </c>
      <c r="AG151">
        <v>3029</v>
      </c>
      <c r="AH151" t="s">
        <v>9</v>
      </c>
      <c r="AI151" t="str">
        <f t="shared" si="4"/>
        <v/>
      </c>
    </row>
    <row r="152" spans="1:35" x14ac:dyDescent="0.3">
      <c r="A152" t="s">
        <v>164</v>
      </c>
      <c r="B152">
        <v>1767</v>
      </c>
      <c r="C152" s="1">
        <v>43519</v>
      </c>
      <c r="D152">
        <v>5</v>
      </c>
      <c r="E152">
        <v>16.7</v>
      </c>
      <c r="F152">
        <v>691</v>
      </c>
      <c r="G152">
        <v>3150</v>
      </c>
      <c r="H152" t="s">
        <v>22</v>
      </c>
      <c r="J152" t="str">
        <f t="shared" si="5"/>
        <v/>
      </c>
      <c r="AA152" t="s">
        <v>150</v>
      </c>
      <c r="AB152">
        <v>657</v>
      </c>
      <c r="AC152" s="1">
        <v>43519</v>
      </c>
      <c r="AD152">
        <v>3</v>
      </c>
      <c r="AE152">
        <v>6.4</v>
      </c>
      <c r="AF152">
        <v>142</v>
      </c>
      <c r="AG152">
        <v>3012</v>
      </c>
      <c r="AH152" t="s">
        <v>9</v>
      </c>
      <c r="AI152" t="str">
        <f t="shared" si="4"/>
        <v/>
      </c>
    </row>
    <row r="153" spans="1:35" x14ac:dyDescent="0.3">
      <c r="A153" t="s">
        <v>164</v>
      </c>
      <c r="B153">
        <v>1469</v>
      </c>
      <c r="C153" s="1">
        <v>43519</v>
      </c>
      <c r="D153">
        <v>4</v>
      </c>
      <c r="E153">
        <v>16.7</v>
      </c>
      <c r="F153">
        <v>679</v>
      </c>
      <c r="G153">
        <v>3150</v>
      </c>
      <c r="H153" t="s">
        <v>22</v>
      </c>
      <c r="J153" t="str">
        <f t="shared" si="5"/>
        <v/>
      </c>
      <c r="AA153" t="s">
        <v>301</v>
      </c>
      <c r="AB153">
        <v>657</v>
      </c>
      <c r="AC153" s="1">
        <v>43526</v>
      </c>
      <c r="AD153">
        <v>3</v>
      </c>
      <c r="AE153">
        <v>15.5</v>
      </c>
      <c r="AF153">
        <v>641</v>
      </c>
      <c r="AG153">
        <v>3038</v>
      </c>
      <c r="AH153" t="s">
        <v>9</v>
      </c>
      <c r="AI153" t="str">
        <f t="shared" si="4"/>
        <v/>
      </c>
    </row>
    <row r="154" spans="1:35" x14ac:dyDescent="0.3">
      <c r="A154" t="s">
        <v>164</v>
      </c>
      <c r="B154">
        <v>1707</v>
      </c>
      <c r="C154" s="1">
        <v>43519</v>
      </c>
      <c r="D154">
        <v>3</v>
      </c>
      <c r="E154">
        <v>16.7</v>
      </c>
      <c r="F154">
        <v>737</v>
      </c>
      <c r="G154">
        <v>3150</v>
      </c>
      <c r="H154" t="s">
        <v>22</v>
      </c>
      <c r="J154" t="str">
        <f t="shared" si="5"/>
        <v/>
      </c>
      <c r="AA154" t="s">
        <v>133</v>
      </c>
      <c r="AB154">
        <v>658</v>
      </c>
      <c r="AC154" s="1">
        <v>43547</v>
      </c>
      <c r="AD154">
        <v>3</v>
      </c>
      <c r="AE154">
        <v>14</v>
      </c>
      <c r="AF154">
        <v>572</v>
      </c>
      <c r="AG154">
        <v>3021</v>
      </c>
      <c r="AH154" t="s">
        <v>9</v>
      </c>
      <c r="AI154" t="str">
        <f t="shared" si="4"/>
        <v/>
      </c>
    </row>
    <row r="155" spans="1:35" x14ac:dyDescent="0.3">
      <c r="A155" t="s">
        <v>259</v>
      </c>
      <c r="B155">
        <v>656</v>
      </c>
      <c r="C155" s="1">
        <v>43519</v>
      </c>
      <c r="D155">
        <v>2</v>
      </c>
      <c r="E155">
        <v>8.8000000000000007</v>
      </c>
      <c r="F155">
        <v>325</v>
      </c>
      <c r="G155">
        <v>3081</v>
      </c>
      <c r="H155" t="s">
        <v>22</v>
      </c>
      <c r="J155" t="str">
        <f t="shared" si="5"/>
        <v/>
      </c>
      <c r="AA155" t="s">
        <v>120</v>
      </c>
      <c r="AB155">
        <v>659</v>
      </c>
      <c r="AC155" s="1">
        <v>43477</v>
      </c>
      <c r="AD155">
        <v>4</v>
      </c>
      <c r="AE155">
        <v>14.7</v>
      </c>
      <c r="AF155">
        <v>414</v>
      </c>
      <c r="AG155">
        <v>3030</v>
      </c>
      <c r="AH155" t="s">
        <v>9</v>
      </c>
      <c r="AI155" t="str">
        <f t="shared" si="4"/>
        <v/>
      </c>
    </row>
    <row r="156" spans="1:35" x14ac:dyDescent="0.3">
      <c r="A156" t="s">
        <v>223</v>
      </c>
      <c r="B156">
        <v>1162</v>
      </c>
      <c r="C156" s="1">
        <v>43519</v>
      </c>
      <c r="D156">
        <v>4</v>
      </c>
      <c r="E156">
        <v>14.6</v>
      </c>
      <c r="F156">
        <v>993</v>
      </c>
      <c r="G156">
        <v>3093</v>
      </c>
      <c r="H156" t="s">
        <v>22</v>
      </c>
      <c r="J156" t="str">
        <f t="shared" si="5"/>
        <v/>
      </c>
      <c r="AA156" t="s">
        <v>133</v>
      </c>
      <c r="AB156">
        <v>659</v>
      </c>
      <c r="AC156" s="1">
        <v>43477</v>
      </c>
      <c r="AD156">
        <v>3</v>
      </c>
      <c r="AE156">
        <v>14</v>
      </c>
      <c r="AF156">
        <v>550</v>
      </c>
      <c r="AG156">
        <v>3021</v>
      </c>
      <c r="AH156" t="s">
        <v>9</v>
      </c>
      <c r="AI156" t="str">
        <f t="shared" si="4"/>
        <v/>
      </c>
    </row>
    <row r="157" spans="1:35" x14ac:dyDescent="0.3">
      <c r="A157" t="s">
        <v>107</v>
      </c>
      <c r="B157">
        <v>1057</v>
      </c>
      <c r="C157" s="1">
        <v>43519</v>
      </c>
      <c r="D157">
        <v>3</v>
      </c>
      <c r="E157">
        <v>17.2</v>
      </c>
      <c r="F157">
        <v>674</v>
      </c>
      <c r="G157">
        <v>3132</v>
      </c>
      <c r="H157" t="s">
        <v>22</v>
      </c>
      <c r="J157" t="str">
        <f t="shared" si="5"/>
        <v/>
      </c>
      <c r="AA157" t="s">
        <v>237</v>
      </c>
      <c r="AB157">
        <v>659</v>
      </c>
      <c r="AC157" s="1">
        <v>43526</v>
      </c>
      <c r="AD157">
        <v>3</v>
      </c>
      <c r="AE157">
        <v>10.5</v>
      </c>
      <c r="AF157">
        <v>329</v>
      </c>
      <c r="AG157">
        <v>3020</v>
      </c>
      <c r="AH157" t="s">
        <v>9</v>
      </c>
      <c r="AI157" t="str">
        <f t="shared" si="4"/>
        <v/>
      </c>
    </row>
    <row r="158" spans="1:35" x14ac:dyDescent="0.3">
      <c r="A158" t="s">
        <v>107</v>
      </c>
      <c r="B158">
        <v>996</v>
      </c>
      <c r="C158" s="1">
        <v>43519</v>
      </c>
      <c r="D158">
        <v>3</v>
      </c>
      <c r="E158">
        <v>17.2</v>
      </c>
      <c r="F158">
        <v>654</v>
      </c>
      <c r="G158">
        <v>3132</v>
      </c>
      <c r="H158" t="s">
        <v>22</v>
      </c>
      <c r="J158" t="str">
        <f t="shared" si="5"/>
        <v/>
      </c>
      <c r="AA158" t="s">
        <v>138</v>
      </c>
      <c r="AB158">
        <v>660</v>
      </c>
      <c r="AC158" s="1">
        <v>43547</v>
      </c>
      <c r="AD158">
        <v>3</v>
      </c>
      <c r="AE158">
        <v>18</v>
      </c>
      <c r="AF158">
        <v>634</v>
      </c>
      <c r="AG158">
        <v>3037</v>
      </c>
      <c r="AH158" t="s">
        <v>9</v>
      </c>
      <c r="AI158" t="str">
        <f t="shared" si="4"/>
        <v/>
      </c>
    </row>
    <row r="159" spans="1:35" x14ac:dyDescent="0.3">
      <c r="A159" t="s">
        <v>107</v>
      </c>
      <c r="B159">
        <v>1408</v>
      </c>
      <c r="C159" s="1">
        <v>43519</v>
      </c>
      <c r="D159">
        <v>4</v>
      </c>
      <c r="E159">
        <v>17.2</v>
      </c>
      <c r="F159">
        <v>917</v>
      </c>
      <c r="G159">
        <v>3132</v>
      </c>
      <c r="H159" t="s">
        <v>22</v>
      </c>
      <c r="J159" t="str">
        <f t="shared" si="5"/>
        <v/>
      </c>
      <c r="AA159" t="s">
        <v>255</v>
      </c>
      <c r="AB159">
        <v>661</v>
      </c>
      <c r="AC159" s="1">
        <v>43547</v>
      </c>
      <c r="AD159">
        <v>4</v>
      </c>
      <c r="AE159">
        <v>18</v>
      </c>
      <c r="AF159">
        <v>631</v>
      </c>
      <c r="AG159">
        <v>3037</v>
      </c>
      <c r="AH159" t="s">
        <v>9</v>
      </c>
      <c r="AI159" t="str">
        <f t="shared" si="4"/>
        <v/>
      </c>
    </row>
    <row r="160" spans="1:35" x14ac:dyDescent="0.3">
      <c r="A160" t="s">
        <v>108</v>
      </c>
      <c r="B160">
        <v>1706</v>
      </c>
      <c r="C160" s="1">
        <v>43519</v>
      </c>
      <c r="D160">
        <v>2</v>
      </c>
      <c r="E160">
        <v>10.199999999999999</v>
      </c>
      <c r="F160">
        <v>877</v>
      </c>
      <c r="G160">
        <v>3127</v>
      </c>
      <c r="H160" t="s">
        <v>22</v>
      </c>
      <c r="J160" t="str">
        <f t="shared" si="5"/>
        <v/>
      </c>
      <c r="AA160" t="s">
        <v>268</v>
      </c>
      <c r="AB160">
        <v>662</v>
      </c>
      <c r="AC160" s="1">
        <v>43526</v>
      </c>
      <c r="AD160">
        <v>2</v>
      </c>
      <c r="AE160">
        <v>10.5</v>
      </c>
      <c r="AF160">
        <v>478</v>
      </c>
      <c r="AG160">
        <v>3020</v>
      </c>
      <c r="AH160" t="s">
        <v>9</v>
      </c>
      <c r="AI160" t="str">
        <f t="shared" si="4"/>
        <v/>
      </c>
    </row>
    <row r="161" spans="1:35" x14ac:dyDescent="0.3">
      <c r="A161" t="s">
        <v>262</v>
      </c>
      <c r="B161">
        <v>856</v>
      </c>
      <c r="C161" s="1">
        <v>43519</v>
      </c>
      <c r="D161">
        <v>5</v>
      </c>
      <c r="E161">
        <v>16.2</v>
      </c>
      <c r="F161">
        <v>824</v>
      </c>
      <c r="G161">
        <v>3094</v>
      </c>
      <c r="H161" t="s">
        <v>22</v>
      </c>
      <c r="J161" t="str">
        <f t="shared" si="5"/>
        <v/>
      </c>
      <c r="AA161" t="s">
        <v>69</v>
      </c>
      <c r="AB161">
        <v>662</v>
      </c>
      <c r="AC161" s="1">
        <v>43526</v>
      </c>
      <c r="AD161">
        <v>3</v>
      </c>
      <c r="AE161">
        <v>12.9</v>
      </c>
      <c r="AF161">
        <v>576</v>
      </c>
      <c r="AG161">
        <v>3043</v>
      </c>
      <c r="AH161" t="s">
        <v>9</v>
      </c>
      <c r="AI161" t="str">
        <f t="shared" si="4"/>
        <v/>
      </c>
    </row>
    <row r="162" spans="1:35" x14ac:dyDescent="0.3">
      <c r="A162" t="s">
        <v>226</v>
      </c>
      <c r="B162">
        <v>945</v>
      </c>
      <c r="C162" s="1">
        <v>43519</v>
      </c>
      <c r="D162">
        <v>4</v>
      </c>
      <c r="E162">
        <v>14.2</v>
      </c>
      <c r="F162">
        <v>347</v>
      </c>
      <c r="G162">
        <v>3149</v>
      </c>
      <c r="H162" t="s">
        <v>22</v>
      </c>
      <c r="J162" t="str">
        <f t="shared" si="5"/>
        <v/>
      </c>
      <c r="AA162" t="s">
        <v>250</v>
      </c>
      <c r="AB162">
        <v>663</v>
      </c>
      <c r="AC162" s="1">
        <v>43547</v>
      </c>
      <c r="AD162">
        <v>3</v>
      </c>
      <c r="AE162">
        <v>6.4</v>
      </c>
      <c r="AF162">
        <v>388</v>
      </c>
      <c r="AG162">
        <v>3012</v>
      </c>
      <c r="AH162" t="s">
        <v>9</v>
      </c>
      <c r="AI162" t="str">
        <f t="shared" si="4"/>
        <v/>
      </c>
    </row>
    <row r="163" spans="1:35" x14ac:dyDescent="0.3">
      <c r="A163" t="s">
        <v>226</v>
      </c>
      <c r="B163">
        <v>1538</v>
      </c>
      <c r="C163" s="1">
        <v>43519</v>
      </c>
      <c r="D163">
        <v>4</v>
      </c>
      <c r="E163">
        <v>14.2</v>
      </c>
      <c r="F163">
        <v>707</v>
      </c>
      <c r="G163">
        <v>3149</v>
      </c>
      <c r="H163" t="s">
        <v>22</v>
      </c>
      <c r="J163" t="str">
        <f t="shared" si="5"/>
        <v/>
      </c>
      <c r="AA163" t="s">
        <v>149</v>
      </c>
      <c r="AB163">
        <v>664</v>
      </c>
      <c r="AC163" s="1">
        <v>43519</v>
      </c>
      <c r="AD163">
        <v>4</v>
      </c>
      <c r="AE163">
        <v>14.7</v>
      </c>
      <c r="AF163">
        <v>399</v>
      </c>
      <c r="AG163">
        <v>3030</v>
      </c>
      <c r="AH163" t="s">
        <v>9</v>
      </c>
      <c r="AI163" t="str">
        <f t="shared" si="4"/>
        <v/>
      </c>
    </row>
    <row r="164" spans="1:35" x14ac:dyDescent="0.3">
      <c r="A164" t="s">
        <v>125</v>
      </c>
      <c r="B164">
        <v>624</v>
      </c>
      <c r="C164" s="1">
        <v>43519</v>
      </c>
      <c r="D164">
        <v>2</v>
      </c>
      <c r="E164">
        <v>19.899999999999999</v>
      </c>
      <c r="F164">
        <v>327</v>
      </c>
      <c r="G164">
        <v>3134</v>
      </c>
      <c r="H164" t="s">
        <v>22</v>
      </c>
      <c r="J164" t="str">
        <f t="shared" si="5"/>
        <v/>
      </c>
      <c r="AA164" t="s">
        <v>82</v>
      </c>
      <c r="AB164">
        <v>666</v>
      </c>
      <c r="AC164" s="1">
        <v>43477</v>
      </c>
      <c r="AD164">
        <v>4</v>
      </c>
      <c r="AE164">
        <v>18.399999999999999</v>
      </c>
      <c r="AF164">
        <v>692</v>
      </c>
      <c r="AG164">
        <v>3029</v>
      </c>
      <c r="AH164" t="s">
        <v>9</v>
      </c>
      <c r="AI164" t="str">
        <f t="shared" si="4"/>
        <v/>
      </c>
    </row>
    <row r="165" spans="1:35" x14ac:dyDescent="0.3">
      <c r="A165" t="s">
        <v>231</v>
      </c>
      <c r="B165">
        <v>874</v>
      </c>
      <c r="C165" s="1">
        <v>43519</v>
      </c>
      <c r="D165">
        <v>5</v>
      </c>
      <c r="E165">
        <v>19.899999999999999</v>
      </c>
      <c r="F165">
        <v>660</v>
      </c>
      <c r="G165">
        <v>3134</v>
      </c>
      <c r="H165" t="s">
        <v>22</v>
      </c>
      <c r="J165" t="str">
        <f t="shared" si="5"/>
        <v/>
      </c>
      <c r="AA165" t="s">
        <v>120</v>
      </c>
      <c r="AB165">
        <v>666</v>
      </c>
      <c r="AC165" s="1">
        <v>43533</v>
      </c>
      <c r="AD165">
        <v>3</v>
      </c>
      <c r="AE165">
        <v>14.7</v>
      </c>
      <c r="AF165">
        <v>427</v>
      </c>
      <c r="AG165">
        <v>3030</v>
      </c>
      <c r="AH165" t="s">
        <v>9</v>
      </c>
      <c r="AI165" t="str">
        <f t="shared" si="4"/>
        <v/>
      </c>
    </row>
    <row r="166" spans="1:35" x14ac:dyDescent="0.3">
      <c r="A166" t="s">
        <v>232</v>
      </c>
      <c r="B166">
        <v>936</v>
      </c>
      <c r="C166" s="1">
        <v>43519</v>
      </c>
      <c r="D166">
        <v>3</v>
      </c>
      <c r="E166">
        <v>22.2</v>
      </c>
      <c r="F166">
        <v>736</v>
      </c>
      <c r="G166">
        <v>3179</v>
      </c>
      <c r="H166" t="s">
        <v>22</v>
      </c>
      <c r="J166" t="str">
        <f t="shared" si="5"/>
        <v/>
      </c>
      <c r="AA166" t="s">
        <v>220</v>
      </c>
      <c r="AB166">
        <v>667</v>
      </c>
      <c r="AC166" s="1">
        <v>43519</v>
      </c>
      <c r="AD166">
        <v>3</v>
      </c>
      <c r="AE166">
        <v>14.5</v>
      </c>
      <c r="AF166">
        <v>574</v>
      </c>
      <c r="AG166">
        <v>3036</v>
      </c>
      <c r="AH166" t="s">
        <v>9</v>
      </c>
      <c r="AI166" t="str">
        <f t="shared" si="4"/>
        <v/>
      </c>
    </row>
    <row r="167" spans="1:35" x14ac:dyDescent="0.3">
      <c r="A167" t="s">
        <v>235</v>
      </c>
      <c r="B167">
        <v>991</v>
      </c>
      <c r="C167" s="1">
        <v>43519</v>
      </c>
      <c r="D167">
        <v>4</v>
      </c>
      <c r="E167">
        <v>16.100000000000001</v>
      </c>
      <c r="F167">
        <v>812</v>
      </c>
      <c r="G167">
        <v>3088</v>
      </c>
      <c r="H167" t="s">
        <v>22</v>
      </c>
      <c r="J167" t="str">
        <f t="shared" si="5"/>
        <v/>
      </c>
      <c r="AA167" t="s">
        <v>138</v>
      </c>
      <c r="AB167">
        <v>668</v>
      </c>
      <c r="AC167" s="1">
        <v>43477</v>
      </c>
      <c r="AD167">
        <v>4</v>
      </c>
      <c r="AE167">
        <v>18</v>
      </c>
      <c r="AF167">
        <v>680</v>
      </c>
      <c r="AG167">
        <v>3037</v>
      </c>
      <c r="AH167" t="s">
        <v>9</v>
      </c>
      <c r="AI167" t="str">
        <f t="shared" si="4"/>
        <v/>
      </c>
    </row>
    <row r="168" spans="1:35" x14ac:dyDescent="0.3">
      <c r="A168" t="s">
        <v>238</v>
      </c>
      <c r="B168">
        <v>1517</v>
      </c>
      <c r="C168" s="1">
        <v>43519</v>
      </c>
      <c r="D168">
        <v>4</v>
      </c>
      <c r="E168">
        <v>15.5</v>
      </c>
      <c r="F168">
        <v>669</v>
      </c>
      <c r="G168">
        <v>3106</v>
      </c>
      <c r="H168" t="s">
        <v>22</v>
      </c>
      <c r="J168" t="str">
        <f t="shared" si="5"/>
        <v/>
      </c>
      <c r="AA168" t="s">
        <v>69</v>
      </c>
      <c r="AB168">
        <v>668</v>
      </c>
      <c r="AC168" s="1">
        <v>43526</v>
      </c>
      <c r="AD168">
        <v>3</v>
      </c>
      <c r="AE168">
        <v>12.9</v>
      </c>
      <c r="AF168">
        <v>694</v>
      </c>
      <c r="AG168">
        <v>3043</v>
      </c>
      <c r="AH168" t="s">
        <v>9</v>
      </c>
      <c r="AI168" t="str">
        <f t="shared" si="4"/>
        <v/>
      </c>
    </row>
    <row r="169" spans="1:35" x14ac:dyDescent="0.3">
      <c r="A169" t="s">
        <v>238</v>
      </c>
      <c r="B169">
        <v>1395</v>
      </c>
      <c r="C169" s="1">
        <v>43519</v>
      </c>
      <c r="D169">
        <v>4</v>
      </c>
      <c r="E169">
        <v>15.5</v>
      </c>
      <c r="F169">
        <v>806</v>
      </c>
      <c r="G169">
        <v>3106</v>
      </c>
      <c r="H169" t="s">
        <v>22</v>
      </c>
      <c r="J169" t="str">
        <f t="shared" si="5"/>
        <v/>
      </c>
      <c r="AA169" t="s">
        <v>85</v>
      </c>
      <c r="AB169">
        <v>668</v>
      </c>
      <c r="AC169" s="1">
        <v>43526</v>
      </c>
      <c r="AD169">
        <v>3</v>
      </c>
      <c r="AE169">
        <v>15.5</v>
      </c>
      <c r="AF169">
        <v>753</v>
      </c>
      <c r="AG169">
        <v>3038</v>
      </c>
      <c r="AH169" t="s">
        <v>9</v>
      </c>
      <c r="AI169" t="str">
        <f t="shared" si="4"/>
        <v/>
      </c>
    </row>
    <row r="170" spans="1:35" x14ac:dyDescent="0.3">
      <c r="A170" t="s">
        <v>140</v>
      </c>
      <c r="B170">
        <v>1607</v>
      </c>
      <c r="C170" s="1">
        <v>43519</v>
      </c>
      <c r="D170">
        <v>5</v>
      </c>
      <c r="E170">
        <v>12.4</v>
      </c>
      <c r="F170">
        <v>736</v>
      </c>
      <c r="G170">
        <v>3107</v>
      </c>
      <c r="H170" t="s">
        <v>22</v>
      </c>
      <c r="J170" t="str">
        <f t="shared" si="5"/>
        <v/>
      </c>
      <c r="AA170" t="s">
        <v>81</v>
      </c>
      <c r="AB170">
        <v>669</v>
      </c>
      <c r="AC170" s="1">
        <v>43477</v>
      </c>
      <c r="AD170">
        <v>4</v>
      </c>
      <c r="AE170">
        <v>18</v>
      </c>
      <c r="AF170">
        <v>658</v>
      </c>
      <c r="AG170">
        <v>3037</v>
      </c>
      <c r="AH170" t="s">
        <v>9</v>
      </c>
      <c r="AI170" t="str">
        <f t="shared" si="4"/>
        <v/>
      </c>
    </row>
    <row r="171" spans="1:35" x14ac:dyDescent="0.3">
      <c r="A171" t="s">
        <v>266</v>
      </c>
      <c r="B171">
        <v>919</v>
      </c>
      <c r="C171" s="1">
        <v>43519</v>
      </c>
      <c r="D171">
        <v>3</v>
      </c>
      <c r="E171">
        <v>17.2</v>
      </c>
      <c r="F171">
        <v>602</v>
      </c>
      <c r="G171">
        <v>3133</v>
      </c>
      <c r="H171" t="s">
        <v>22</v>
      </c>
      <c r="J171" t="str">
        <f t="shared" si="5"/>
        <v/>
      </c>
      <c r="AA171" t="s">
        <v>290</v>
      </c>
      <c r="AB171">
        <v>669</v>
      </c>
      <c r="AC171" s="1">
        <v>43526</v>
      </c>
      <c r="AD171">
        <v>3</v>
      </c>
      <c r="AE171">
        <v>14.8</v>
      </c>
      <c r="AF171">
        <v>447</v>
      </c>
      <c r="AG171">
        <v>3023</v>
      </c>
      <c r="AH171" t="s">
        <v>9</v>
      </c>
      <c r="AI171" t="str">
        <f t="shared" si="4"/>
        <v/>
      </c>
    </row>
    <row r="172" spans="1:35" x14ac:dyDescent="0.3">
      <c r="A172" t="s">
        <v>266</v>
      </c>
      <c r="B172">
        <v>1481</v>
      </c>
      <c r="C172" s="1">
        <v>43519</v>
      </c>
      <c r="D172">
        <v>4</v>
      </c>
      <c r="E172">
        <v>17.2</v>
      </c>
      <c r="F172">
        <v>853</v>
      </c>
      <c r="G172">
        <v>3133</v>
      </c>
      <c r="H172" t="s">
        <v>22</v>
      </c>
      <c r="J172" t="str">
        <f t="shared" si="5"/>
        <v/>
      </c>
      <c r="AA172" t="s">
        <v>85</v>
      </c>
      <c r="AB172">
        <v>671</v>
      </c>
      <c r="AC172" s="1">
        <v>43512</v>
      </c>
      <c r="AD172">
        <v>4</v>
      </c>
      <c r="AE172">
        <v>15.5</v>
      </c>
      <c r="AF172">
        <v>727</v>
      </c>
      <c r="AG172">
        <v>3038</v>
      </c>
      <c r="AH172" t="s">
        <v>9</v>
      </c>
      <c r="AI172" t="str">
        <f t="shared" si="4"/>
        <v/>
      </c>
    </row>
    <row r="173" spans="1:35" x14ac:dyDescent="0.3">
      <c r="A173" t="s">
        <v>143</v>
      </c>
      <c r="B173">
        <v>1260</v>
      </c>
      <c r="C173" s="1">
        <v>43519</v>
      </c>
      <c r="D173">
        <v>4</v>
      </c>
      <c r="E173">
        <v>8.9</v>
      </c>
      <c r="F173">
        <v>711</v>
      </c>
      <c r="G173">
        <v>3084</v>
      </c>
      <c r="H173" t="s">
        <v>22</v>
      </c>
      <c r="J173" t="str">
        <f t="shared" si="5"/>
        <v/>
      </c>
      <c r="AA173" t="s">
        <v>91</v>
      </c>
      <c r="AB173">
        <v>672</v>
      </c>
      <c r="AC173" s="1">
        <v>43477</v>
      </c>
      <c r="AD173">
        <v>4</v>
      </c>
      <c r="AE173">
        <v>14</v>
      </c>
      <c r="AF173">
        <v>599</v>
      </c>
      <c r="AG173">
        <v>3021</v>
      </c>
      <c r="AH173" t="s">
        <v>9</v>
      </c>
      <c r="AI173" t="str">
        <f t="shared" si="4"/>
        <v/>
      </c>
    </row>
    <row r="174" spans="1:35" x14ac:dyDescent="0.3">
      <c r="A174" t="s">
        <v>143</v>
      </c>
      <c r="B174">
        <v>1201</v>
      </c>
      <c r="C174" s="1">
        <v>43519</v>
      </c>
      <c r="D174">
        <v>4</v>
      </c>
      <c r="E174">
        <v>8.9</v>
      </c>
      <c r="F174">
        <v>561</v>
      </c>
      <c r="G174">
        <v>3084</v>
      </c>
      <c r="H174" t="s">
        <v>22</v>
      </c>
      <c r="J174" t="str">
        <f t="shared" si="5"/>
        <v/>
      </c>
      <c r="AA174" t="s">
        <v>72</v>
      </c>
      <c r="AB174">
        <v>675</v>
      </c>
      <c r="AC174" s="1">
        <v>43547</v>
      </c>
      <c r="AD174">
        <v>3</v>
      </c>
      <c r="AE174">
        <v>12.9</v>
      </c>
      <c r="AF174">
        <v>232</v>
      </c>
      <c r="AG174">
        <v>3043</v>
      </c>
      <c r="AH174" t="s">
        <v>9</v>
      </c>
      <c r="AI174" t="str">
        <f t="shared" si="4"/>
        <v/>
      </c>
    </row>
    <row r="175" spans="1:35" x14ac:dyDescent="0.3">
      <c r="A175" t="s">
        <v>174</v>
      </c>
      <c r="B175">
        <v>1512</v>
      </c>
      <c r="C175" s="1">
        <v>43547</v>
      </c>
      <c r="D175">
        <v>4</v>
      </c>
      <c r="E175">
        <v>13.4</v>
      </c>
      <c r="F175">
        <v>671</v>
      </c>
      <c r="G175">
        <v>3130</v>
      </c>
      <c r="H175" t="s">
        <v>22</v>
      </c>
      <c r="J175" t="str">
        <f t="shared" si="5"/>
        <v/>
      </c>
      <c r="AA175" t="s">
        <v>133</v>
      </c>
      <c r="AB175">
        <v>675</v>
      </c>
      <c r="AC175" s="1">
        <v>43547</v>
      </c>
      <c r="AD175">
        <v>3</v>
      </c>
      <c r="AE175">
        <v>14</v>
      </c>
      <c r="AF175">
        <v>759</v>
      </c>
      <c r="AG175">
        <v>3021</v>
      </c>
      <c r="AH175" t="s">
        <v>9</v>
      </c>
      <c r="AI175" t="str">
        <f t="shared" si="4"/>
        <v/>
      </c>
    </row>
    <row r="176" spans="1:35" x14ac:dyDescent="0.3">
      <c r="A176" t="s">
        <v>174</v>
      </c>
      <c r="B176">
        <v>1306</v>
      </c>
      <c r="C176" s="1">
        <v>43547</v>
      </c>
      <c r="D176">
        <v>4</v>
      </c>
      <c r="E176">
        <v>13.4</v>
      </c>
      <c r="F176">
        <v>754</v>
      </c>
      <c r="G176">
        <v>3130</v>
      </c>
      <c r="H176" t="s">
        <v>22</v>
      </c>
      <c r="J176" t="str">
        <f t="shared" si="5"/>
        <v/>
      </c>
      <c r="AA176" t="s">
        <v>182</v>
      </c>
      <c r="AB176">
        <v>676</v>
      </c>
      <c r="AC176" s="1">
        <v>43547</v>
      </c>
      <c r="AD176">
        <v>4</v>
      </c>
      <c r="AE176">
        <v>14</v>
      </c>
      <c r="AF176">
        <v>392</v>
      </c>
      <c r="AG176">
        <v>3021</v>
      </c>
      <c r="AH176" t="s">
        <v>9</v>
      </c>
      <c r="AI176" t="str">
        <f t="shared" si="4"/>
        <v/>
      </c>
    </row>
    <row r="177" spans="1:35" x14ac:dyDescent="0.3">
      <c r="A177" t="s">
        <v>174</v>
      </c>
      <c r="B177">
        <v>843</v>
      </c>
      <c r="C177" s="1">
        <v>43547</v>
      </c>
      <c r="D177">
        <v>2</v>
      </c>
      <c r="E177">
        <v>13.4</v>
      </c>
      <c r="F177">
        <v>381</v>
      </c>
      <c r="G177">
        <v>3130</v>
      </c>
      <c r="H177" t="s">
        <v>22</v>
      </c>
      <c r="J177" t="str">
        <f t="shared" si="5"/>
        <v/>
      </c>
      <c r="AA177" t="s">
        <v>85</v>
      </c>
      <c r="AB177">
        <v>678</v>
      </c>
      <c r="AC177" s="1">
        <v>43477</v>
      </c>
      <c r="AD177">
        <v>3</v>
      </c>
      <c r="AE177">
        <v>15.5</v>
      </c>
      <c r="AF177">
        <v>664</v>
      </c>
      <c r="AG177">
        <v>3038</v>
      </c>
      <c r="AH177" t="s">
        <v>9</v>
      </c>
      <c r="AI177" t="str">
        <f t="shared" si="4"/>
        <v/>
      </c>
    </row>
    <row r="178" spans="1:35" x14ac:dyDescent="0.3">
      <c r="A178" t="s">
        <v>174</v>
      </c>
      <c r="B178">
        <v>1964</v>
      </c>
      <c r="C178" s="1">
        <v>43547</v>
      </c>
      <c r="D178">
        <v>4</v>
      </c>
      <c r="E178">
        <v>13.4</v>
      </c>
      <c r="F178">
        <v>940</v>
      </c>
      <c r="G178">
        <v>3130</v>
      </c>
      <c r="H178" t="s">
        <v>22</v>
      </c>
      <c r="J178" t="str">
        <f t="shared" si="5"/>
        <v>Outlier</v>
      </c>
      <c r="AA178" t="s">
        <v>282</v>
      </c>
      <c r="AB178">
        <v>680</v>
      </c>
      <c r="AC178" s="1">
        <v>43547</v>
      </c>
      <c r="AD178">
        <v>3</v>
      </c>
      <c r="AE178">
        <v>23.8</v>
      </c>
      <c r="AF178">
        <v>1245</v>
      </c>
      <c r="AG178">
        <v>3335</v>
      </c>
      <c r="AH178" t="s">
        <v>9</v>
      </c>
      <c r="AI178" t="str">
        <f t="shared" si="4"/>
        <v/>
      </c>
    </row>
    <row r="179" spans="1:35" x14ac:dyDescent="0.3">
      <c r="A179" t="s">
        <v>174</v>
      </c>
      <c r="B179">
        <v>1596</v>
      </c>
      <c r="C179" s="1">
        <v>43547</v>
      </c>
      <c r="D179">
        <v>5</v>
      </c>
      <c r="E179">
        <v>13.4</v>
      </c>
      <c r="F179">
        <v>699</v>
      </c>
      <c r="G179">
        <v>3130</v>
      </c>
      <c r="H179" t="s">
        <v>22</v>
      </c>
      <c r="J179" t="str">
        <f t="shared" si="5"/>
        <v/>
      </c>
      <c r="AA179" t="s">
        <v>133</v>
      </c>
      <c r="AB179">
        <v>680</v>
      </c>
      <c r="AC179" s="1">
        <v>43526</v>
      </c>
      <c r="AD179">
        <v>4</v>
      </c>
      <c r="AE179">
        <v>14</v>
      </c>
      <c r="AF179">
        <v>571</v>
      </c>
      <c r="AG179">
        <v>3021</v>
      </c>
      <c r="AH179" t="s">
        <v>9</v>
      </c>
      <c r="AI179" t="str">
        <f t="shared" si="4"/>
        <v/>
      </c>
    </row>
    <row r="180" spans="1:35" x14ac:dyDescent="0.3">
      <c r="A180" t="s">
        <v>174</v>
      </c>
      <c r="B180">
        <v>1455</v>
      </c>
      <c r="C180" s="1">
        <v>43547</v>
      </c>
      <c r="D180">
        <v>4</v>
      </c>
      <c r="E180">
        <v>13.4</v>
      </c>
      <c r="F180">
        <v>367</v>
      </c>
      <c r="G180">
        <v>3130</v>
      </c>
      <c r="H180" t="s">
        <v>22</v>
      </c>
      <c r="J180" t="str">
        <f t="shared" si="5"/>
        <v/>
      </c>
      <c r="AA180" t="s">
        <v>96</v>
      </c>
      <c r="AB180">
        <v>682</v>
      </c>
      <c r="AC180" s="1">
        <v>43526</v>
      </c>
      <c r="AD180">
        <v>2</v>
      </c>
      <c r="AE180">
        <v>6.4</v>
      </c>
      <c r="AF180">
        <v>144</v>
      </c>
      <c r="AG180">
        <v>3012</v>
      </c>
      <c r="AH180" t="s">
        <v>9</v>
      </c>
      <c r="AI180" t="str">
        <f t="shared" si="4"/>
        <v/>
      </c>
    </row>
    <row r="181" spans="1:35" x14ac:dyDescent="0.3">
      <c r="A181" t="s">
        <v>174</v>
      </c>
      <c r="B181">
        <v>1854</v>
      </c>
      <c r="C181" s="1">
        <v>43547</v>
      </c>
      <c r="D181">
        <v>4</v>
      </c>
      <c r="E181">
        <v>13.4</v>
      </c>
      <c r="F181">
        <v>943</v>
      </c>
      <c r="G181">
        <v>3130</v>
      </c>
      <c r="H181" t="s">
        <v>22</v>
      </c>
      <c r="J181" t="str">
        <f t="shared" si="5"/>
        <v/>
      </c>
      <c r="AA181" t="s">
        <v>18</v>
      </c>
      <c r="AB181">
        <v>685</v>
      </c>
      <c r="AC181" s="1">
        <v>43533</v>
      </c>
      <c r="AD181">
        <v>3</v>
      </c>
      <c r="AE181">
        <v>9.5</v>
      </c>
      <c r="AF181">
        <v>341</v>
      </c>
      <c r="AG181">
        <v>3034</v>
      </c>
      <c r="AH181" t="s">
        <v>9</v>
      </c>
      <c r="AI181" t="str">
        <f t="shared" si="4"/>
        <v/>
      </c>
    </row>
    <row r="182" spans="1:35" x14ac:dyDescent="0.3">
      <c r="A182" t="s">
        <v>26</v>
      </c>
      <c r="B182">
        <v>1036</v>
      </c>
      <c r="C182" s="1">
        <v>43547</v>
      </c>
      <c r="D182">
        <v>3</v>
      </c>
      <c r="E182">
        <v>13.4</v>
      </c>
      <c r="F182">
        <v>668</v>
      </c>
      <c r="G182">
        <v>3130</v>
      </c>
      <c r="H182" t="s">
        <v>22</v>
      </c>
      <c r="J182" t="str">
        <f t="shared" si="5"/>
        <v/>
      </c>
      <c r="AA182" t="s">
        <v>38</v>
      </c>
      <c r="AB182">
        <v>686</v>
      </c>
      <c r="AC182" s="1">
        <v>43477</v>
      </c>
      <c r="AD182">
        <v>3</v>
      </c>
      <c r="AE182">
        <v>14.8</v>
      </c>
      <c r="AF182">
        <v>625</v>
      </c>
      <c r="AG182">
        <v>3023</v>
      </c>
      <c r="AH182" t="s">
        <v>9</v>
      </c>
      <c r="AI182" t="str">
        <f t="shared" si="4"/>
        <v/>
      </c>
    </row>
    <row r="183" spans="1:35" x14ac:dyDescent="0.3">
      <c r="A183" t="s">
        <v>27</v>
      </c>
      <c r="B183">
        <v>1446</v>
      </c>
      <c r="C183" s="1">
        <v>43547</v>
      </c>
      <c r="D183">
        <v>3</v>
      </c>
      <c r="E183">
        <v>13.4</v>
      </c>
      <c r="F183">
        <v>757</v>
      </c>
      <c r="G183">
        <v>3130</v>
      </c>
      <c r="H183" t="s">
        <v>22</v>
      </c>
      <c r="J183" t="str">
        <f t="shared" si="5"/>
        <v/>
      </c>
      <c r="AA183" t="s">
        <v>81</v>
      </c>
      <c r="AB183">
        <v>686</v>
      </c>
      <c r="AC183" s="1">
        <v>43512</v>
      </c>
      <c r="AD183">
        <v>4</v>
      </c>
      <c r="AE183">
        <v>18</v>
      </c>
      <c r="AF183">
        <v>690</v>
      </c>
      <c r="AG183">
        <v>3037</v>
      </c>
      <c r="AH183" t="s">
        <v>9</v>
      </c>
      <c r="AI183" t="str">
        <f t="shared" si="4"/>
        <v/>
      </c>
    </row>
    <row r="184" spans="1:35" x14ac:dyDescent="0.3">
      <c r="A184" t="s">
        <v>27</v>
      </c>
      <c r="B184">
        <v>1311</v>
      </c>
      <c r="C184" s="1">
        <v>43547</v>
      </c>
      <c r="D184">
        <v>3</v>
      </c>
      <c r="E184">
        <v>13.4</v>
      </c>
      <c r="F184">
        <v>376</v>
      </c>
      <c r="G184">
        <v>3130</v>
      </c>
      <c r="H184" t="s">
        <v>22</v>
      </c>
      <c r="J184" t="str">
        <f t="shared" si="5"/>
        <v/>
      </c>
      <c r="AA184" t="s">
        <v>193</v>
      </c>
      <c r="AB184">
        <v>688</v>
      </c>
      <c r="AC184" s="1">
        <v>43512</v>
      </c>
      <c r="AD184">
        <v>4</v>
      </c>
      <c r="AE184">
        <v>12.9</v>
      </c>
      <c r="AF184">
        <v>566</v>
      </c>
      <c r="AG184">
        <v>3043</v>
      </c>
      <c r="AH184" t="s">
        <v>9</v>
      </c>
      <c r="AI184" t="str">
        <f t="shared" si="4"/>
        <v/>
      </c>
    </row>
    <row r="185" spans="1:35" x14ac:dyDescent="0.3">
      <c r="A185" t="s">
        <v>27</v>
      </c>
      <c r="B185">
        <v>1370</v>
      </c>
      <c r="C185" s="1">
        <v>43547</v>
      </c>
      <c r="D185">
        <v>4</v>
      </c>
      <c r="E185">
        <v>13.4</v>
      </c>
      <c r="F185">
        <v>628</v>
      </c>
      <c r="G185">
        <v>3130</v>
      </c>
      <c r="H185" t="s">
        <v>22</v>
      </c>
      <c r="J185" t="str">
        <f t="shared" si="5"/>
        <v/>
      </c>
      <c r="AA185" t="s">
        <v>149</v>
      </c>
      <c r="AB185">
        <v>688</v>
      </c>
      <c r="AC185" s="1">
        <v>43526</v>
      </c>
      <c r="AD185">
        <v>4</v>
      </c>
      <c r="AE185">
        <v>14.7</v>
      </c>
      <c r="AF185">
        <v>663</v>
      </c>
      <c r="AG185">
        <v>3030</v>
      </c>
      <c r="AH185" t="s">
        <v>9</v>
      </c>
      <c r="AI185" t="str">
        <f t="shared" si="4"/>
        <v/>
      </c>
    </row>
    <row r="186" spans="1:35" x14ac:dyDescent="0.3">
      <c r="A186" t="s">
        <v>28</v>
      </c>
      <c r="B186">
        <v>608</v>
      </c>
      <c r="C186" s="1">
        <v>43547</v>
      </c>
      <c r="D186">
        <v>3</v>
      </c>
      <c r="E186">
        <v>25</v>
      </c>
      <c r="F186">
        <v>616</v>
      </c>
      <c r="G186">
        <v>3155</v>
      </c>
      <c r="H186" t="s">
        <v>22</v>
      </c>
      <c r="J186" t="str">
        <f t="shared" si="5"/>
        <v/>
      </c>
      <c r="AA186" t="s">
        <v>133</v>
      </c>
      <c r="AB186">
        <v>689</v>
      </c>
      <c r="AC186" s="1">
        <v>43526</v>
      </c>
      <c r="AD186">
        <v>4</v>
      </c>
      <c r="AE186">
        <v>14</v>
      </c>
      <c r="AF186">
        <v>603</v>
      </c>
      <c r="AG186">
        <v>3021</v>
      </c>
      <c r="AH186" t="s">
        <v>9</v>
      </c>
      <c r="AI186" t="str">
        <f t="shared" si="4"/>
        <v/>
      </c>
    </row>
    <row r="187" spans="1:35" x14ac:dyDescent="0.3">
      <c r="A187" t="s">
        <v>28</v>
      </c>
      <c r="B187">
        <v>751</v>
      </c>
      <c r="C187" s="1">
        <v>43547</v>
      </c>
      <c r="D187">
        <v>3</v>
      </c>
      <c r="E187">
        <v>25</v>
      </c>
      <c r="F187">
        <v>758</v>
      </c>
      <c r="G187">
        <v>3155</v>
      </c>
      <c r="H187" t="s">
        <v>22</v>
      </c>
      <c r="J187" t="str">
        <f t="shared" si="5"/>
        <v/>
      </c>
      <c r="AA187" t="s">
        <v>137</v>
      </c>
      <c r="AB187">
        <v>690</v>
      </c>
      <c r="AC187" s="1">
        <v>43526</v>
      </c>
      <c r="AD187">
        <v>5</v>
      </c>
      <c r="AE187">
        <v>18</v>
      </c>
      <c r="AF187">
        <v>751</v>
      </c>
      <c r="AG187">
        <v>3037</v>
      </c>
      <c r="AH187" t="s">
        <v>9</v>
      </c>
      <c r="AI187" t="str">
        <f t="shared" si="4"/>
        <v/>
      </c>
    </row>
    <row r="188" spans="1:35" x14ac:dyDescent="0.3">
      <c r="A188" t="s">
        <v>28</v>
      </c>
      <c r="B188">
        <v>1004</v>
      </c>
      <c r="C188" s="1">
        <v>43547</v>
      </c>
      <c r="D188">
        <v>5</v>
      </c>
      <c r="E188">
        <v>25</v>
      </c>
      <c r="F188">
        <v>2552</v>
      </c>
      <c r="G188">
        <v>3155</v>
      </c>
      <c r="H188" t="s">
        <v>22</v>
      </c>
      <c r="J188" t="str">
        <f t="shared" si="5"/>
        <v/>
      </c>
      <c r="AA188" t="s">
        <v>120</v>
      </c>
      <c r="AB188">
        <v>697</v>
      </c>
      <c r="AC188" s="1">
        <v>43477</v>
      </c>
      <c r="AD188">
        <v>4</v>
      </c>
      <c r="AE188">
        <v>14.7</v>
      </c>
      <c r="AF188">
        <v>466</v>
      </c>
      <c r="AG188">
        <v>3030</v>
      </c>
      <c r="AH188" t="s">
        <v>9</v>
      </c>
      <c r="AI188" t="str">
        <f t="shared" si="4"/>
        <v/>
      </c>
    </row>
    <row r="189" spans="1:35" x14ac:dyDescent="0.3">
      <c r="A189" t="s">
        <v>205</v>
      </c>
      <c r="B189">
        <v>4606</v>
      </c>
      <c r="C189" s="1">
        <v>43547</v>
      </c>
      <c r="D189">
        <v>6</v>
      </c>
      <c r="E189">
        <v>10.9</v>
      </c>
      <c r="F189">
        <v>1495</v>
      </c>
      <c r="G189">
        <v>3128</v>
      </c>
      <c r="H189" t="s">
        <v>22</v>
      </c>
      <c r="J189" t="str">
        <f t="shared" si="5"/>
        <v>Outlier</v>
      </c>
      <c r="AA189" t="s">
        <v>237</v>
      </c>
      <c r="AB189">
        <v>700</v>
      </c>
      <c r="AC189" s="1">
        <v>43547</v>
      </c>
      <c r="AD189">
        <v>3</v>
      </c>
      <c r="AE189">
        <v>10.5</v>
      </c>
      <c r="AF189">
        <v>703</v>
      </c>
      <c r="AG189">
        <v>3020</v>
      </c>
      <c r="AH189" t="s">
        <v>9</v>
      </c>
      <c r="AI189" t="str">
        <f t="shared" si="4"/>
        <v/>
      </c>
    </row>
    <row r="190" spans="1:35" x14ac:dyDescent="0.3">
      <c r="A190" t="s">
        <v>205</v>
      </c>
      <c r="B190">
        <v>2008</v>
      </c>
      <c r="C190" s="1">
        <v>43547</v>
      </c>
      <c r="D190">
        <v>2</v>
      </c>
      <c r="E190">
        <v>10.9</v>
      </c>
      <c r="F190">
        <v>863</v>
      </c>
      <c r="G190">
        <v>3128</v>
      </c>
      <c r="H190" t="s">
        <v>22</v>
      </c>
      <c r="J190" t="str">
        <f t="shared" si="5"/>
        <v>Outlier</v>
      </c>
      <c r="AA190" t="s">
        <v>256</v>
      </c>
      <c r="AB190">
        <v>700</v>
      </c>
      <c r="AC190" s="1">
        <v>43526</v>
      </c>
      <c r="AD190">
        <v>4</v>
      </c>
      <c r="AE190">
        <v>14.7</v>
      </c>
      <c r="AF190">
        <v>455</v>
      </c>
      <c r="AG190">
        <v>3030</v>
      </c>
      <c r="AH190" t="s">
        <v>9</v>
      </c>
      <c r="AI190" t="str">
        <f t="shared" si="4"/>
        <v/>
      </c>
    </row>
    <row r="191" spans="1:35" x14ac:dyDescent="0.3">
      <c r="A191" t="s">
        <v>36</v>
      </c>
      <c r="B191">
        <v>1309</v>
      </c>
      <c r="C191" s="1">
        <v>43547</v>
      </c>
      <c r="D191">
        <v>5</v>
      </c>
      <c r="E191">
        <v>10.8</v>
      </c>
      <c r="F191">
        <v>680</v>
      </c>
      <c r="G191">
        <v>3105</v>
      </c>
      <c r="H191" t="s">
        <v>22</v>
      </c>
      <c r="J191" t="str">
        <f t="shared" si="5"/>
        <v/>
      </c>
      <c r="AA191" t="s">
        <v>136</v>
      </c>
      <c r="AB191">
        <v>702</v>
      </c>
      <c r="AC191" s="1">
        <v>43533</v>
      </c>
      <c r="AD191">
        <v>3</v>
      </c>
      <c r="AE191">
        <v>10.5</v>
      </c>
      <c r="AF191">
        <v>568</v>
      </c>
      <c r="AG191">
        <v>3020</v>
      </c>
      <c r="AH191" t="s">
        <v>9</v>
      </c>
      <c r="AI191" t="str">
        <f t="shared" si="4"/>
        <v/>
      </c>
    </row>
    <row r="192" spans="1:35" x14ac:dyDescent="0.3">
      <c r="A192" t="s">
        <v>36</v>
      </c>
      <c r="B192">
        <v>1297</v>
      </c>
      <c r="C192" s="1">
        <v>43547</v>
      </c>
      <c r="D192">
        <v>3</v>
      </c>
      <c r="E192">
        <v>10.8</v>
      </c>
      <c r="F192">
        <v>759</v>
      </c>
      <c r="G192">
        <v>3105</v>
      </c>
      <c r="H192" t="s">
        <v>22</v>
      </c>
      <c r="J192" t="str">
        <f t="shared" si="5"/>
        <v/>
      </c>
      <c r="AA192" t="s">
        <v>82</v>
      </c>
      <c r="AB192">
        <v>703</v>
      </c>
      <c r="AC192" s="1">
        <v>43533</v>
      </c>
      <c r="AD192">
        <v>3</v>
      </c>
      <c r="AE192">
        <v>18.399999999999999</v>
      </c>
      <c r="AF192">
        <v>716</v>
      </c>
      <c r="AG192">
        <v>3029</v>
      </c>
      <c r="AH192" t="s">
        <v>9</v>
      </c>
      <c r="AI192" t="str">
        <f t="shared" si="4"/>
        <v/>
      </c>
    </row>
    <row r="193" spans="1:35" x14ac:dyDescent="0.3">
      <c r="A193" t="s">
        <v>159</v>
      </c>
      <c r="B193">
        <v>669</v>
      </c>
      <c r="C193" s="1">
        <v>43547</v>
      </c>
      <c r="D193">
        <v>2</v>
      </c>
      <c r="E193">
        <v>23</v>
      </c>
      <c r="F193">
        <v>380</v>
      </c>
      <c r="G193">
        <v>3136</v>
      </c>
      <c r="H193" t="s">
        <v>22</v>
      </c>
      <c r="J193" t="str">
        <f t="shared" si="5"/>
        <v/>
      </c>
      <c r="AA193" t="s">
        <v>120</v>
      </c>
      <c r="AB193">
        <v>705</v>
      </c>
      <c r="AC193" s="1">
        <v>43512</v>
      </c>
      <c r="AD193">
        <v>4</v>
      </c>
      <c r="AE193">
        <v>14.7</v>
      </c>
      <c r="AF193">
        <v>535</v>
      </c>
      <c r="AG193">
        <v>3030</v>
      </c>
      <c r="AH193" t="s">
        <v>9</v>
      </c>
      <c r="AI193" t="str">
        <f t="shared" si="4"/>
        <v/>
      </c>
    </row>
    <row r="194" spans="1:35" x14ac:dyDescent="0.3">
      <c r="A194" t="s">
        <v>159</v>
      </c>
      <c r="B194">
        <v>1173</v>
      </c>
      <c r="C194" s="1">
        <v>43547</v>
      </c>
      <c r="D194">
        <v>3</v>
      </c>
      <c r="E194">
        <v>23</v>
      </c>
      <c r="F194">
        <v>1066</v>
      </c>
      <c r="G194">
        <v>3136</v>
      </c>
      <c r="H194" t="s">
        <v>22</v>
      </c>
      <c r="J194" t="str">
        <f t="shared" si="5"/>
        <v/>
      </c>
      <c r="AA194" t="s">
        <v>120</v>
      </c>
      <c r="AB194">
        <v>705</v>
      </c>
      <c r="AC194" s="1">
        <v>43519</v>
      </c>
      <c r="AD194">
        <v>3</v>
      </c>
      <c r="AE194">
        <v>14.7</v>
      </c>
      <c r="AF194">
        <v>420</v>
      </c>
      <c r="AG194">
        <v>3030</v>
      </c>
      <c r="AH194" t="s">
        <v>9</v>
      </c>
      <c r="AI194" t="str">
        <f t="shared" ref="AI194:AI257" si="6">IF(OR(AB194&lt;$AL$5,AB194&gt;$AL$6),"Outlier","")</f>
        <v/>
      </c>
    </row>
    <row r="195" spans="1:35" x14ac:dyDescent="0.3">
      <c r="A195" t="s">
        <v>159</v>
      </c>
      <c r="B195">
        <v>782</v>
      </c>
      <c r="C195" s="1">
        <v>43547</v>
      </c>
      <c r="D195">
        <v>3</v>
      </c>
      <c r="E195">
        <v>23</v>
      </c>
      <c r="F195">
        <v>825</v>
      </c>
      <c r="G195">
        <v>3136</v>
      </c>
      <c r="H195" t="s">
        <v>22</v>
      </c>
      <c r="J195" t="str">
        <f t="shared" ref="J195:J258" si="7">IF(OR(B195&lt;$M$5,B195&gt;$M$6),"Outlier","")</f>
        <v/>
      </c>
      <c r="AA195" t="s">
        <v>133</v>
      </c>
      <c r="AB195">
        <v>705</v>
      </c>
      <c r="AC195" s="1">
        <v>43519</v>
      </c>
      <c r="AD195">
        <v>4</v>
      </c>
      <c r="AE195">
        <v>14</v>
      </c>
      <c r="AF195">
        <v>635</v>
      </c>
      <c r="AG195">
        <v>3021</v>
      </c>
      <c r="AH195" t="s">
        <v>9</v>
      </c>
      <c r="AI195" t="str">
        <f t="shared" si="6"/>
        <v/>
      </c>
    </row>
    <row r="196" spans="1:35" x14ac:dyDescent="0.3">
      <c r="A196" t="s">
        <v>56</v>
      </c>
      <c r="B196">
        <v>1171</v>
      </c>
      <c r="C196" s="1">
        <v>43547</v>
      </c>
      <c r="D196">
        <v>4</v>
      </c>
      <c r="E196">
        <v>12.4</v>
      </c>
      <c r="F196">
        <v>656</v>
      </c>
      <c r="G196">
        <v>3108</v>
      </c>
      <c r="H196" t="s">
        <v>22</v>
      </c>
      <c r="J196" t="str">
        <f t="shared" si="7"/>
        <v/>
      </c>
      <c r="AA196" t="s">
        <v>69</v>
      </c>
      <c r="AB196">
        <v>707</v>
      </c>
      <c r="AC196" s="1">
        <v>43547</v>
      </c>
      <c r="AD196">
        <v>3</v>
      </c>
      <c r="AE196">
        <v>12.9</v>
      </c>
      <c r="AF196">
        <v>609</v>
      </c>
      <c r="AG196">
        <v>3043</v>
      </c>
      <c r="AH196" t="s">
        <v>9</v>
      </c>
      <c r="AI196" t="str">
        <f t="shared" si="6"/>
        <v/>
      </c>
    </row>
    <row r="197" spans="1:35" x14ac:dyDescent="0.3">
      <c r="A197" t="s">
        <v>56</v>
      </c>
      <c r="B197">
        <v>1610</v>
      </c>
      <c r="C197" s="1">
        <v>43547</v>
      </c>
      <c r="D197">
        <v>3</v>
      </c>
      <c r="E197">
        <v>12.4</v>
      </c>
      <c r="F197">
        <v>751</v>
      </c>
      <c r="G197">
        <v>3108</v>
      </c>
      <c r="H197" t="s">
        <v>22</v>
      </c>
      <c r="J197" t="str">
        <f t="shared" si="7"/>
        <v/>
      </c>
      <c r="AA197" t="s">
        <v>12</v>
      </c>
      <c r="AB197">
        <v>709</v>
      </c>
      <c r="AC197" s="1">
        <v>43533</v>
      </c>
      <c r="AD197">
        <v>3</v>
      </c>
      <c r="AE197">
        <v>9.4</v>
      </c>
      <c r="AF197">
        <v>464</v>
      </c>
      <c r="AG197">
        <v>3025</v>
      </c>
      <c r="AH197" t="s">
        <v>9</v>
      </c>
      <c r="AI197" t="str">
        <f t="shared" si="6"/>
        <v/>
      </c>
    </row>
    <row r="198" spans="1:35" x14ac:dyDescent="0.3">
      <c r="A198" t="s">
        <v>56</v>
      </c>
      <c r="B198">
        <v>1318</v>
      </c>
      <c r="C198" s="1">
        <v>43547</v>
      </c>
      <c r="D198">
        <v>4</v>
      </c>
      <c r="E198">
        <v>12.4</v>
      </c>
      <c r="F198">
        <v>376</v>
      </c>
      <c r="G198">
        <v>3108</v>
      </c>
      <c r="H198" t="s">
        <v>22</v>
      </c>
      <c r="J198" t="str">
        <f t="shared" si="7"/>
        <v/>
      </c>
      <c r="AA198" t="s">
        <v>237</v>
      </c>
      <c r="AB198">
        <v>710</v>
      </c>
      <c r="AC198" s="1">
        <v>43547</v>
      </c>
      <c r="AD198">
        <v>4</v>
      </c>
      <c r="AE198">
        <v>10.5</v>
      </c>
      <c r="AF198">
        <v>730</v>
      </c>
      <c r="AG198">
        <v>3020</v>
      </c>
      <c r="AH198" t="s">
        <v>9</v>
      </c>
      <c r="AI198" t="str">
        <f t="shared" si="6"/>
        <v/>
      </c>
    </row>
    <row r="199" spans="1:35" x14ac:dyDescent="0.3">
      <c r="A199" t="s">
        <v>56</v>
      </c>
      <c r="B199">
        <v>1324</v>
      </c>
      <c r="C199" s="1">
        <v>43547</v>
      </c>
      <c r="D199">
        <v>3</v>
      </c>
      <c r="E199">
        <v>12.4</v>
      </c>
      <c r="F199">
        <v>737</v>
      </c>
      <c r="G199">
        <v>3108</v>
      </c>
      <c r="H199" t="s">
        <v>22</v>
      </c>
      <c r="J199" t="str">
        <f t="shared" si="7"/>
        <v/>
      </c>
      <c r="AA199" t="s">
        <v>138</v>
      </c>
      <c r="AB199">
        <v>711</v>
      </c>
      <c r="AC199" s="1">
        <v>43540</v>
      </c>
      <c r="AD199">
        <v>4</v>
      </c>
      <c r="AE199">
        <v>18</v>
      </c>
      <c r="AF199">
        <v>637</v>
      </c>
      <c r="AG199">
        <v>3037</v>
      </c>
      <c r="AH199" t="s">
        <v>9</v>
      </c>
      <c r="AI199" t="str">
        <f t="shared" si="6"/>
        <v/>
      </c>
    </row>
    <row r="200" spans="1:35" x14ac:dyDescent="0.3">
      <c r="A200" t="s">
        <v>57</v>
      </c>
      <c r="B200">
        <v>1128</v>
      </c>
      <c r="C200" s="1">
        <v>43547</v>
      </c>
      <c r="D200">
        <v>3</v>
      </c>
      <c r="E200">
        <v>14.3</v>
      </c>
      <c r="F200">
        <v>685</v>
      </c>
      <c r="G200">
        <v>3109</v>
      </c>
      <c r="H200" t="s">
        <v>22</v>
      </c>
      <c r="J200" t="str">
        <f t="shared" si="7"/>
        <v/>
      </c>
      <c r="AA200" t="s">
        <v>81</v>
      </c>
      <c r="AB200">
        <v>712</v>
      </c>
      <c r="AC200" s="1">
        <v>43477</v>
      </c>
      <c r="AD200">
        <v>5</v>
      </c>
      <c r="AE200">
        <v>18</v>
      </c>
      <c r="AF200">
        <v>733</v>
      </c>
      <c r="AG200">
        <v>3037</v>
      </c>
      <c r="AH200" t="s">
        <v>9</v>
      </c>
      <c r="AI200" t="str">
        <f t="shared" si="6"/>
        <v/>
      </c>
    </row>
    <row r="201" spans="1:35" x14ac:dyDescent="0.3">
      <c r="A201" t="s">
        <v>57</v>
      </c>
      <c r="B201">
        <v>1191</v>
      </c>
      <c r="C201" s="1">
        <v>43547</v>
      </c>
      <c r="D201">
        <v>3</v>
      </c>
      <c r="E201">
        <v>14.3</v>
      </c>
      <c r="F201">
        <v>668</v>
      </c>
      <c r="G201">
        <v>3109</v>
      </c>
      <c r="H201" t="s">
        <v>22</v>
      </c>
      <c r="J201" t="str">
        <f t="shared" si="7"/>
        <v/>
      </c>
      <c r="AA201" t="s">
        <v>237</v>
      </c>
      <c r="AB201">
        <v>712</v>
      </c>
      <c r="AC201" s="1">
        <v>43526</v>
      </c>
      <c r="AD201">
        <v>3</v>
      </c>
      <c r="AE201">
        <v>10.5</v>
      </c>
      <c r="AF201">
        <v>551</v>
      </c>
      <c r="AG201">
        <v>3020</v>
      </c>
      <c r="AH201" t="s">
        <v>9</v>
      </c>
      <c r="AI201" t="str">
        <f t="shared" si="6"/>
        <v/>
      </c>
    </row>
    <row r="202" spans="1:35" x14ac:dyDescent="0.3">
      <c r="A202" t="s">
        <v>57</v>
      </c>
      <c r="B202">
        <v>1390</v>
      </c>
      <c r="C202" s="1">
        <v>43547</v>
      </c>
      <c r="D202">
        <v>4</v>
      </c>
      <c r="E202">
        <v>14.3</v>
      </c>
      <c r="F202">
        <v>698</v>
      </c>
      <c r="G202">
        <v>3109</v>
      </c>
      <c r="H202" t="s">
        <v>22</v>
      </c>
      <c r="J202" t="str">
        <f t="shared" si="7"/>
        <v/>
      </c>
      <c r="AA202" t="s">
        <v>69</v>
      </c>
      <c r="AB202">
        <v>718</v>
      </c>
      <c r="AC202" s="1">
        <v>43547</v>
      </c>
      <c r="AD202">
        <v>4</v>
      </c>
      <c r="AE202">
        <v>12.9</v>
      </c>
      <c r="AF202">
        <v>679</v>
      </c>
      <c r="AG202">
        <v>3043</v>
      </c>
      <c r="AH202" t="s">
        <v>9</v>
      </c>
      <c r="AI202" t="str">
        <f t="shared" si="6"/>
        <v/>
      </c>
    </row>
    <row r="203" spans="1:35" x14ac:dyDescent="0.3">
      <c r="A203" t="s">
        <v>257</v>
      </c>
      <c r="B203">
        <v>907</v>
      </c>
      <c r="C203" s="1">
        <v>43547</v>
      </c>
      <c r="D203">
        <v>3</v>
      </c>
      <c r="E203">
        <v>16.100000000000001</v>
      </c>
      <c r="F203">
        <v>407</v>
      </c>
      <c r="G203">
        <v>3111</v>
      </c>
      <c r="H203" t="s">
        <v>22</v>
      </c>
      <c r="J203" t="str">
        <f t="shared" si="7"/>
        <v/>
      </c>
      <c r="AA203" t="s">
        <v>297</v>
      </c>
      <c r="AB203">
        <v>719</v>
      </c>
      <c r="AC203" s="1">
        <v>43526</v>
      </c>
      <c r="AD203">
        <v>2</v>
      </c>
      <c r="AE203">
        <v>8.1999999999999993</v>
      </c>
      <c r="AF203">
        <v>335</v>
      </c>
      <c r="AG203">
        <v>3041</v>
      </c>
      <c r="AH203" t="s">
        <v>9</v>
      </c>
      <c r="AI203" t="str">
        <f t="shared" si="6"/>
        <v/>
      </c>
    </row>
    <row r="204" spans="1:35" x14ac:dyDescent="0.3">
      <c r="A204" t="s">
        <v>213</v>
      </c>
      <c r="B204">
        <v>1259</v>
      </c>
      <c r="C204" s="1">
        <v>43547</v>
      </c>
      <c r="D204">
        <v>3</v>
      </c>
      <c r="E204">
        <v>8.9</v>
      </c>
      <c r="F204">
        <v>556</v>
      </c>
      <c r="G204">
        <v>3084</v>
      </c>
      <c r="H204" t="s">
        <v>22</v>
      </c>
      <c r="J204" t="str">
        <f t="shared" si="7"/>
        <v/>
      </c>
      <c r="AA204" t="s">
        <v>150</v>
      </c>
      <c r="AB204">
        <v>720</v>
      </c>
      <c r="AC204" s="1">
        <v>43519</v>
      </c>
      <c r="AD204">
        <v>3</v>
      </c>
      <c r="AE204">
        <v>6.4</v>
      </c>
      <c r="AF204">
        <v>378</v>
      </c>
      <c r="AG204">
        <v>3012</v>
      </c>
      <c r="AH204" t="s">
        <v>9</v>
      </c>
      <c r="AI204" t="str">
        <f t="shared" si="6"/>
        <v/>
      </c>
    </row>
    <row r="205" spans="1:35" x14ac:dyDescent="0.3">
      <c r="A205" t="s">
        <v>180</v>
      </c>
      <c r="B205">
        <v>1285</v>
      </c>
      <c r="C205" s="1">
        <v>43547</v>
      </c>
      <c r="D205">
        <v>4</v>
      </c>
      <c r="E205">
        <v>18</v>
      </c>
      <c r="F205">
        <v>841</v>
      </c>
      <c r="G205">
        <v>3095</v>
      </c>
      <c r="H205" t="s">
        <v>22</v>
      </c>
      <c r="J205" t="str">
        <f t="shared" si="7"/>
        <v/>
      </c>
      <c r="AA205" t="s">
        <v>120</v>
      </c>
      <c r="AB205">
        <v>725</v>
      </c>
      <c r="AC205" s="1">
        <v>43533</v>
      </c>
      <c r="AD205">
        <v>4</v>
      </c>
      <c r="AE205">
        <v>14.7</v>
      </c>
      <c r="AF205">
        <v>517</v>
      </c>
      <c r="AG205">
        <v>3030</v>
      </c>
      <c r="AH205" t="s">
        <v>9</v>
      </c>
      <c r="AI205" t="str">
        <f t="shared" si="6"/>
        <v/>
      </c>
    </row>
    <row r="206" spans="1:35" x14ac:dyDescent="0.3">
      <c r="A206" t="s">
        <v>64</v>
      </c>
      <c r="B206">
        <v>866</v>
      </c>
      <c r="C206" s="1">
        <v>43547</v>
      </c>
      <c r="D206">
        <v>4</v>
      </c>
      <c r="E206">
        <v>24.8</v>
      </c>
      <c r="F206">
        <v>643</v>
      </c>
      <c r="G206">
        <v>3156</v>
      </c>
      <c r="H206" t="s">
        <v>22</v>
      </c>
      <c r="J206" t="str">
        <f t="shared" si="7"/>
        <v/>
      </c>
      <c r="AA206" t="s">
        <v>120</v>
      </c>
      <c r="AB206">
        <v>725</v>
      </c>
      <c r="AC206" s="1">
        <v>43526</v>
      </c>
      <c r="AD206">
        <v>5</v>
      </c>
      <c r="AE206">
        <v>14.7</v>
      </c>
      <c r="AF206">
        <v>500</v>
      </c>
      <c r="AG206">
        <v>3030</v>
      </c>
      <c r="AH206" t="s">
        <v>9</v>
      </c>
      <c r="AI206" t="str">
        <f t="shared" si="6"/>
        <v/>
      </c>
    </row>
    <row r="207" spans="1:35" x14ac:dyDescent="0.3">
      <c r="A207" t="s">
        <v>64</v>
      </c>
      <c r="B207">
        <v>848</v>
      </c>
      <c r="C207" s="1">
        <v>43547</v>
      </c>
      <c r="D207">
        <v>4</v>
      </c>
      <c r="E207">
        <v>24.8</v>
      </c>
      <c r="F207">
        <v>675</v>
      </c>
      <c r="G207">
        <v>3156</v>
      </c>
      <c r="H207" t="s">
        <v>22</v>
      </c>
      <c r="J207" t="str">
        <f t="shared" si="7"/>
        <v/>
      </c>
      <c r="AA207" t="s">
        <v>11</v>
      </c>
      <c r="AB207">
        <v>727</v>
      </c>
      <c r="AC207" s="1">
        <v>43477</v>
      </c>
      <c r="AD207">
        <v>3</v>
      </c>
      <c r="AE207">
        <v>15.5</v>
      </c>
      <c r="AF207">
        <v>570</v>
      </c>
      <c r="AG207">
        <v>3028</v>
      </c>
      <c r="AH207" t="s">
        <v>9</v>
      </c>
      <c r="AI207" t="str">
        <f t="shared" si="6"/>
        <v/>
      </c>
    </row>
    <row r="208" spans="1:35" x14ac:dyDescent="0.3">
      <c r="A208" t="s">
        <v>64</v>
      </c>
      <c r="B208">
        <v>858</v>
      </c>
      <c r="C208" s="1">
        <v>43547</v>
      </c>
      <c r="D208">
        <v>4</v>
      </c>
      <c r="E208">
        <v>24.8</v>
      </c>
      <c r="F208">
        <v>750</v>
      </c>
      <c r="G208">
        <v>3156</v>
      </c>
      <c r="H208" t="s">
        <v>22</v>
      </c>
      <c r="J208" t="str">
        <f t="shared" si="7"/>
        <v/>
      </c>
      <c r="AA208" t="s">
        <v>139</v>
      </c>
      <c r="AB208">
        <v>727</v>
      </c>
      <c r="AC208" s="1">
        <v>43477</v>
      </c>
      <c r="AD208">
        <v>4</v>
      </c>
      <c r="AE208">
        <v>15.5</v>
      </c>
      <c r="AF208">
        <v>665</v>
      </c>
      <c r="AG208">
        <v>3038</v>
      </c>
      <c r="AH208" t="s">
        <v>9</v>
      </c>
      <c r="AI208" t="str">
        <f t="shared" si="6"/>
        <v/>
      </c>
    </row>
    <row r="209" spans="1:35" x14ac:dyDescent="0.3">
      <c r="A209" t="s">
        <v>163</v>
      </c>
      <c r="B209">
        <v>895</v>
      </c>
      <c r="C209" s="1">
        <v>43547</v>
      </c>
      <c r="D209">
        <v>3</v>
      </c>
      <c r="E209">
        <v>15.4</v>
      </c>
      <c r="F209">
        <v>608</v>
      </c>
      <c r="G209">
        <v>3131</v>
      </c>
      <c r="H209" t="s">
        <v>22</v>
      </c>
      <c r="J209" t="str">
        <f t="shared" si="7"/>
        <v/>
      </c>
      <c r="AA209" t="s">
        <v>135</v>
      </c>
      <c r="AB209">
        <v>729</v>
      </c>
      <c r="AC209" s="1">
        <v>43533</v>
      </c>
      <c r="AD209">
        <v>4</v>
      </c>
      <c r="AE209">
        <v>31.7</v>
      </c>
      <c r="AF209">
        <v>656</v>
      </c>
      <c r="AG209">
        <v>3429</v>
      </c>
      <c r="AH209" t="s">
        <v>9</v>
      </c>
      <c r="AI209" t="str">
        <f t="shared" si="6"/>
        <v/>
      </c>
    </row>
    <row r="210" spans="1:35" x14ac:dyDescent="0.3">
      <c r="A210" t="s">
        <v>164</v>
      </c>
      <c r="B210">
        <v>2509</v>
      </c>
      <c r="C210" s="1">
        <v>43547</v>
      </c>
      <c r="D210">
        <v>5</v>
      </c>
      <c r="E210">
        <v>16.7</v>
      </c>
      <c r="F210">
        <v>1056</v>
      </c>
      <c r="G210">
        <v>3150</v>
      </c>
      <c r="H210" t="s">
        <v>22</v>
      </c>
      <c r="J210" t="str">
        <f t="shared" si="7"/>
        <v>Outlier</v>
      </c>
      <c r="AA210" t="s">
        <v>157</v>
      </c>
      <c r="AB210">
        <v>730</v>
      </c>
      <c r="AC210" s="1">
        <v>43526</v>
      </c>
      <c r="AD210">
        <v>4</v>
      </c>
      <c r="AE210">
        <v>14.8</v>
      </c>
      <c r="AF210">
        <v>760</v>
      </c>
      <c r="AG210">
        <v>3023</v>
      </c>
      <c r="AH210" t="s">
        <v>9</v>
      </c>
      <c r="AI210" t="str">
        <f t="shared" si="6"/>
        <v/>
      </c>
    </row>
    <row r="211" spans="1:35" x14ac:dyDescent="0.3">
      <c r="A211" t="s">
        <v>164</v>
      </c>
      <c r="B211">
        <v>2425</v>
      </c>
      <c r="C211" s="1">
        <v>43547</v>
      </c>
      <c r="D211">
        <v>3</v>
      </c>
      <c r="E211">
        <v>16.7</v>
      </c>
      <c r="F211">
        <v>838</v>
      </c>
      <c r="G211">
        <v>3150</v>
      </c>
      <c r="H211" t="s">
        <v>22</v>
      </c>
      <c r="J211" t="str">
        <f t="shared" si="7"/>
        <v>Outlier</v>
      </c>
      <c r="AA211" t="s">
        <v>18</v>
      </c>
      <c r="AB211">
        <v>731</v>
      </c>
      <c r="AC211" s="1">
        <v>43477</v>
      </c>
      <c r="AD211">
        <v>3</v>
      </c>
      <c r="AE211">
        <v>9.5</v>
      </c>
      <c r="AF211">
        <v>651</v>
      </c>
      <c r="AG211">
        <v>3034</v>
      </c>
      <c r="AH211" t="s">
        <v>9</v>
      </c>
      <c r="AI211" t="str">
        <f t="shared" si="6"/>
        <v/>
      </c>
    </row>
    <row r="212" spans="1:35" x14ac:dyDescent="0.3">
      <c r="A212" t="s">
        <v>164</v>
      </c>
      <c r="B212">
        <v>1084</v>
      </c>
      <c r="C212" s="1">
        <v>43547</v>
      </c>
      <c r="D212">
        <v>4</v>
      </c>
      <c r="E212">
        <v>16.7</v>
      </c>
      <c r="F212">
        <v>664</v>
      </c>
      <c r="G212">
        <v>3150</v>
      </c>
      <c r="H212" t="s">
        <v>22</v>
      </c>
      <c r="J212" t="str">
        <f t="shared" si="7"/>
        <v/>
      </c>
      <c r="AA212" t="s">
        <v>149</v>
      </c>
      <c r="AB212">
        <v>731</v>
      </c>
      <c r="AC212" s="1">
        <v>43519</v>
      </c>
      <c r="AD212">
        <v>4</v>
      </c>
      <c r="AE212">
        <v>14.7</v>
      </c>
      <c r="AF212">
        <v>1019</v>
      </c>
      <c r="AG212">
        <v>3030</v>
      </c>
      <c r="AH212" t="s">
        <v>9</v>
      </c>
      <c r="AI212" t="str">
        <f t="shared" si="6"/>
        <v/>
      </c>
    </row>
    <row r="213" spans="1:35" x14ac:dyDescent="0.3">
      <c r="A213" t="s">
        <v>164</v>
      </c>
      <c r="B213">
        <v>1409</v>
      </c>
      <c r="C213" s="1">
        <v>43547</v>
      </c>
      <c r="D213">
        <v>4</v>
      </c>
      <c r="E213">
        <v>16.7</v>
      </c>
      <c r="F213">
        <v>815</v>
      </c>
      <c r="G213">
        <v>3150</v>
      </c>
      <c r="H213" t="s">
        <v>22</v>
      </c>
      <c r="J213" t="str">
        <f t="shared" si="7"/>
        <v/>
      </c>
      <c r="AA213" t="s">
        <v>138</v>
      </c>
      <c r="AB213">
        <v>731</v>
      </c>
      <c r="AC213" s="1">
        <v>43547</v>
      </c>
      <c r="AD213">
        <v>4</v>
      </c>
      <c r="AE213">
        <v>18</v>
      </c>
      <c r="AF213">
        <v>615</v>
      </c>
      <c r="AG213">
        <v>3037</v>
      </c>
      <c r="AH213" t="s">
        <v>9</v>
      </c>
      <c r="AI213" t="str">
        <f t="shared" si="6"/>
        <v/>
      </c>
    </row>
    <row r="214" spans="1:35" x14ac:dyDescent="0.3">
      <c r="A214" t="s">
        <v>79</v>
      </c>
      <c r="B214">
        <v>1058</v>
      </c>
      <c r="C214" s="1">
        <v>43547</v>
      </c>
      <c r="D214">
        <v>4</v>
      </c>
      <c r="E214">
        <v>21.3</v>
      </c>
      <c r="F214">
        <v>914</v>
      </c>
      <c r="G214">
        <v>3135</v>
      </c>
      <c r="H214" t="s">
        <v>22</v>
      </c>
      <c r="J214" t="str">
        <f t="shared" si="7"/>
        <v/>
      </c>
      <c r="AA214" t="s">
        <v>149</v>
      </c>
      <c r="AB214">
        <v>732</v>
      </c>
      <c r="AC214" s="1">
        <v>43540</v>
      </c>
      <c r="AD214">
        <v>3</v>
      </c>
      <c r="AE214">
        <v>14.7</v>
      </c>
      <c r="AF214">
        <v>819</v>
      </c>
      <c r="AG214">
        <v>3030</v>
      </c>
      <c r="AH214" t="s">
        <v>9</v>
      </c>
      <c r="AI214" t="str">
        <f t="shared" si="6"/>
        <v/>
      </c>
    </row>
    <row r="215" spans="1:35" x14ac:dyDescent="0.3">
      <c r="A215" t="s">
        <v>165</v>
      </c>
      <c r="B215">
        <v>1329</v>
      </c>
      <c r="C215" s="1">
        <v>43547</v>
      </c>
      <c r="D215">
        <v>4</v>
      </c>
      <c r="E215">
        <v>8.8000000000000007</v>
      </c>
      <c r="F215">
        <v>829</v>
      </c>
      <c r="G215">
        <v>3081</v>
      </c>
      <c r="H215" t="s">
        <v>22</v>
      </c>
      <c r="J215" t="str">
        <f t="shared" si="7"/>
        <v/>
      </c>
      <c r="AA215" t="s">
        <v>18</v>
      </c>
      <c r="AB215">
        <v>733</v>
      </c>
      <c r="AC215" s="1">
        <v>43533</v>
      </c>
      <c r="AD215">
        <v>3</v>
      </c>
      <c r="AE215">
        <v>9.5</v>
      </c>
      <c r="AF215">
        <v>604</v>
      </c>
      <c r="AG215">
        <v>3034</v>
      </c>
      <c r="AH215" t="s">
        <v>9</v>
      </c>
      <c r="AI215" t="str">
        <f t="shared" si="6"/>
        <v/>
      </c>
    </row>
    <row r="216" spans="1:35" x14ac:dyDescent="0.3">
      <c r="A216" t="s">
        <v>165</v>
      </c>
      <c r="B216">
        <v>808</v>
      </c>
      <c r="C216" s="1">
        <v>43547</v>
      </c>
      <c r="D216">
        <v>3</v>
      </c>
      <c r="E216">
        <v>8.8000000000000007</v>
      </c>
      <c r="F216">
        <v>589</v>
      </c>
      <c r="G216">
        <v>3081</v>
      </c>
      <c r="H216" t="s">
        <v>22</v>
      </c>
      <c r="J216" t="str">
        <f t="shared" si="7"/>
        <v/>
      </c>
      <c r="AA216" t="s">
        <v>69</v>
      </c>
      <c r="AB216">
        <v>735</v>
      </c>
      <c r="AC216" s="1">
        <v>43477</v>
      </c>
      <c r="AD216">
        <v>3</v>
      </c>
      <c r="AE216">
        <v>12.9</v>
      </c>
      <c r="AF216">
        <v>353</v>
      </c>
      <c r="AG216">
        <v>3043</v>
      </c>
      <c r="AH216" t="s">
        <v>9</v>
      </c>
      <c r="AI216" t="str">
        <f t="shared" si="6"/>
        <v/>
      </c>
    </row>
    <row r="217" spans="1:35" x14ac:dyDescent="0.3">
      <c r="A217" t="s">
        <v>165</v>
      </c>
      <c r="B217">
        <v>986</v>
      </c>
      <c r="C217" s="1">
        <v>43547</v>
      </c>
      <c r="D217">
        <v>3</v>
      </c>
      <c r="E217">
        <v>8.8000000000000007</v>
      </c>
      <c r="F217">
        <v>624</v>
      </c>
      <c r="G217">
        <v>3081</v>
      </c>
      <c r="H217" t="s">
        <v>22</v>
      </c>
      <c r="J217" t="str">
        <f t="shared" si="7"/>
        <v/>
      </c>
      <c r="AA217" t="s">
        <v>13</v>
      </c>
      <c r="AB217">
        <v>737</v>
      </c>
      <c r="AC217" s="1">
        <v>43512</v>
      </c>
      <c r="AD217">
        <v>3</v>
      </c>
      <c r="AE217">
        <v>12.8</v>
      </c>
      <c r="AF217">
        <v>699</v>
      </c>
      <c r="AG217">
        <v>3022</v>
      </c>
      <c r="AH217" t="s">
        <v>9</v>
      </c>
      <c r="AI217" t="str">
        <f t="shared" si="6"/>
        <v/>
      </c>
    </row>
    <row r="218" spans="1:35" x14ac:dyDescent="0.3">
      <c r="A218" t="s">
        <v>90</v>
      </c>
      <c r="B218">
        <v>867</v>
      </c>
      <c r="C218" s="1">
        <v>43547</v>
      </c>
      <c r="D218">
        <v>4</v>
      </c>
      <c r="E218">
        <v>26</v>
      </c>
      <c r="F218">
        <v>927</v>
      </c>
      <c r="G218">
        <v>3137</v>
      </c>
      <c r="H218" t="s">
        <v>22</v>
      </c>
      <c r="J218" t="str">
        <f t="shared" si="7"/>
        <v/>
      </c>
      <c r="AA218" t="s">
        <v>18</v>
      </c>
      <c r="AB218">
        <v>738</v>
      </c>
      <c r="AC218" s="1">
        <v>43505</v>
      </c>
      <c r="AD218">
        <v>3</v>
      </c>
      <c r="AE218">
        <v>9.5</v>
      </c>
      <c r="AF218">
        <v>417</v>
      </c>
      <c r="AG218">
        <v>3034</v>
      </c>
      <c r="AH218" t="s">
        <v>9</v>
      </c>
      <c r="AI218" t="str">
        <f t="shared" si="6"/>
        <v/>
      </c>
    </row>
    <row r="219" spans="1:35" x14ac:dyDescent="0.3">
      <c r="A219" t="s">
        <v>107</v>
      </c>
      <c r="B219">
        <v>849</v>
      </c>
      <c r="C219" s="1">
        <v>43547</v>
      </c>
      <c r="D219">
        <v>2</v>
      </c>
      <c r="E219">
        <v>17.2</v>
      </c>
      <c r="F219">
        <v>481</v>
      </c>
      <c r="G219">
        <v>3132</v>
      </c>
      <c r="H219" t="s">
        <v>22</v>
      </c>
      <c r="J219" t="str">
        <f t="shared" si="7"/>
        <v/>
      </c>
      <c r="AA219" t="s">
        <v>120</v>
      </c>
      <c r="AB219">
        <v>738</v>
      </c>
      <c r="AC219" s="1">
        <v>43512</v>
      </c>
      <c r="AD219">
        <v>4</v>
      </c>
      <c r="AE219">
        <v>14.7</v>
      </c>
      <c r="AF219">
        <v>565</v>
      </c>
      <c r="AG219">
        <v>3030</v>
      </c>
      <c r="AH219" t="s">
        <v>9</v>
      </c>
      <c r="AI219" t="str">
        <f t="shared" si="6"/>
        <v/>
      </c>
    </row>
    <row r="220" spans="1:35" x14ac:dyDescent="0.3">
      <c r="A220" t="s">
        <v>107</v>
      </c>
      <c r="B220">
        <v>1223</v>
      </c>
      <c r="C220" s="1">
        <v>43547</v>
      </c>
      <c r="D220">
        <v>4</v>
      </c>
      <c r="E220">
        <v>17.2</v>
      </c>
      <c r="F220">
        <v>528</v>
      </c>
      <c r="G220">
        <v>3132</v>
      </c>
      <c r="H220" t="s">
        <v>22</v>
      </c>
      <c r="J220" t="str">
        <f t="shared" si="7"/>
        <v/>
      </c>
      <c r="AA220" t="s">
        <v>38</v>
      </c>
      <c r="AB220">
        <v>740</v>
      </c>
      <c r="AC220" s="1">
        <v>43547</v>
      </c>
      <c r="AD220">
        <v>4</v>
      </c>
      <c r="AE220">
        <v>14.8</v>
      </c>
      <c r="AF220">
        <v>588</v>
      </c>
      <c r="AG220">
        <v>3023</v>
      </c>
      <c r="AH220" t="s">
        <v>9</v>
      </c>
      <c r="AI220" t="str">
        <f t="shared" si="6"/>
        <v/>
      </c>
    </row>
    <row r="221" spans="1:35" x14ac:dyDescent="0.3">
      <c r="A221" t="s">
        <v>108</v>
      </c>
      <c r="B221">
        <v>2303</v>
      </c>
      <c r="C221" s="1">
        <v>43547</v>
      </c>
      <c r="D221">
        <v>4</v>
      </c>
      <c r="E221">
        <v>10.199999999999999</v>
      </c>
      <c r="F221">
        <v>583</v>
      </c>
      <c r="G221">
        <v>3127</v>
      </c>
      <c r="H221" t="s">
        <v>22</v>
      </c>
      <c r="J221" t="str">
        <f t="shared" si="7"/>
        <v>Outlier</v>
      </c>
      <c r="AA221" t="s">
        <v>120</v>
      </c>
      <c r="AB221">
        <v>744</v>
      </c>
      <c r="AC221" s="1">
        <v>43547</v>
      </c>
      <c r="AD221">
        <v>4</v>
      </c>
      <c r="AE221">
        <v>14.7</v>
      </c>
      <c r="AF221">
        <v>558</v>
      </c>
      <c r="AG221">
        <v>3030</v>
      </c>
      <c r="AH221" t="s">
        <v>9</v>
      </c>
      <c r="AI221" t="str">
        <f t="shared" si="6"/>
        <v/>
      </c>
    </row>
    <row r="222" spans="1:35" x14ac:dyDescent="0.3">
      <c r="A222" t="s">
        <v>262</v>
      </c>
      <c r="B222">
        <v>987</v>
      </c>
      <c r="C222" s="1">
        <v>43547</v>
      </c>
      <c r="D222">
        <v>5</v>
      </c>
      <c r="E222">
        <v>16.2</v>
      </c>
      <c r="F222">
        <v>862</v>
      </c>
      <c r="G222">
        <v>3094</v>
      </c>
      <c r="H222" t="s">
        <v>22</v>
      </c>
      <c r="J222" t="str">
        <f t="shared" si="7"/>
        <v/>
      </c>
      <c r="AA222" t="s">
        <v>81</v>
      </c>
      <c r="AB222">
        <v>745</v>
      </c>
      <c r="AC222" s="1">
        <v>43533</v>
      </c>
      <c r="AD222">
        <v>5</v>
      </c>
      <c r="AE222">
        <v>18</v>
      </c>
      <c r="AF222">
        <v>731</v>
      </c>
      <c r="AG222">
        <v>3037</v>
      </c>
      <c r="AH222" t="s">
        <v>9</v>
      </c>
      <c r="AI222" t="str">
        <f t="shared" si="6"/>
        <v/>
      </c>
    </row>
    <row r="223" spans="1:35" x14ac:dyDescent="0.3">
      <c r="A223" t="s">
        <v>226</v>
      </c>
      <c r="B223">
        <v>1385</v>
      </c>
      <c r="C223" s="1">
        <v>43547</v>
      </c>
      <c r="D223">
        <v>4</v>
      </c>
      <c r="E223">
        <v>14.2</v>
      </c>
      <c r="F223">
        <v>749</v>
      </c>
      <c r="G223">
        <v>3149</v>
      </c>
      <c r="H223" t="s">
        <v>22</v>
      </c>
      <c r="J223" t="str">
        <f t="shared" si="7"/>
        <v/>
      </c>
      <c r="AA223" t="s">
        <v>138</v>
      </c>
      <c r="AB223">
        <v>746</v>
      </c>
      <c r="AC223" s="1">
        <v>43512</v>
      </c>
      <c r="AD223">
        <v>4</v>
      </c>
      <c r="AE223">
        <v>18</v>
      </c>
      <c r="AF223">
        <v>617</v>
      </c>
      <c r="AG223">
        <v>3037</v>
      </c>
      <c r="AH223" t="s">
        <v>9</v>
      </c>
      <c r="AI223" t="str">
        <f t="shared" si="6"/>
        <v/>
      </c>
    </row>
    <row r="224" spans="1:35" x14ac:dyDescent="0.3">
      <c r="A224" t="s">
        <v>226</v>
      </c>
      <c r="B224">
        <v>860</v>
      </c>
      <c r="C224" s="1">
        <v>43547</v>
      </c>
      <c r="D224">
        <v>5</v>
      </c>
      <c r="E224">
        <v>14.2</v>
      </c>
      <c r="F224">
        <v>1067</v>
      </c>
      <c r="G224">
        <v>3149</v>
      </c>
      <c r="H224" t="s">
        <v>22</v>
      </c>
      <c r="J224" t="str">
        <f t="shared" si="7"/>
        <v/>
      </c>
      <c r="AA224" t="s">
        <v>139</v>
      </c>
      <c r="AB224">
        <v>746</v>
      </c>
      <c r="AC224" s="1">
        <v>43533</v>
      </c>
      <c r="AD224">
        <v>4</v>
      </c>
      <c r="AE224">
        <v>15.5</v>
      </c>
      <c r="AF224">
        <v>659</v>
      </c>
      <c r="AG224">
        <v>3038</v>
      </c>
      <c r="AH224" t="s">
        <v>9</v>
      </c>
      <c r="AI224" t="str">
        <f t="shared" si="6"/>
        <v/>
      </c>
    </row>
    <row r="225" spans="1:35" x14ac:dyDescent="0.3">
      <c r="A225" t="s">
        <v>226</v>
      </c>
      <c r="B225">
        <v>1101</v>
      </c>
      <c r="C225" s="1">
        <v>43547</v>
      </c>
      <c r="D225">
        <v>4</v>
      </c>
      <c r="E225">
        <v>14.2</v>
      </c>
      <c r="F225">
        <v>757</v>
      </c>
      <c r="G225">
        <v>3149</v>
      </c>
      <c r="H225" t="s">
        <v>22</v>
      </c>
      <c r="J225" t="str">
        <f t="shared" si="7"/>
        <v/>
      </c>
      <c r="AA225" t="s">
        <v>250</v>
      </c>
      <c r="AB225">
        <v>746</v>
      </c>
      <c r="AC225" s="1">
        <v>43519</v>
      </c>
      <c r="AD225">
        <v>2</v>
      </c>
      <c r="AE225">
        <v>6.4</v>
      </c>
      <c r="AF225">
        <v>715</v>
      </c>
      <c r="AG225">
        <v>3012</v>
      </c>
      <c r="AH225" t="s">
        <v>9</v>
      </c>
      <c r="AI225" t="str">
        <f t="shared" si="6"/>
        <v/>
      </c>
    </row>
    <row r="226" spans="1:35" x14ac:dyDescent="0.3">
      <c r="A226" t="s">
        <v>226</v>
      </c>
      <c r="B226">
        <v>1716</v>
      </c>
      <c r="C226" s="1">
        <v>43547</v>
      </c>
      <c r="D226">
        <v>4</v>
      </c>
      <c r="E226">
        <v>14.2</v>
      </c>
      <c r="F226">
        <v>820</v>
      </c>
      <c r="G226">
        <v>3149</v>
      </c>
      <c r="H226" t="s">
        <v>22</v>
      </c>
      <c r="J226" t="str">
        <f t="shared" si="7"/>
        <v/>
      </c>
      <c r="AA226" t="s">
        <v>160</v>
      </c>
      <c r="AB226">
        <v>746</v>
      </c>
      <c r="AC226" s="1">
        <v>43526</v>
      </c>
      <c r="AD226">
        <v>4</v>
      </c>
      <c r="AE226">
        <v>14.8</v>
      </c>
      <c r="AF226">
        <v>1163</v>
      </c>
      <c r="AG226">
        <v>3023</v>
      </c>
      <c r="AH226" t="s">
        <v>9</v>
      </c>
      <c r="AI226" t="str">
        <f t="shared" si="6"/>
        <v/>
      </c>
    </row>
    <row r="227" spans="1:35" x14ac:dyDescent="0.3">
      <c r="A227" t="s">
        <v>226</v>
      </c>
      <c r="B227">
        <v>1007</v>
      </c>
      <c r="C227" s="1">
        <v>43547</v>
      </c>
      <c r="D227">
        <v>3</v>
      </c>
      <c r="E227">
        <v>14.2</v>
      </c>
      <c r="F227">
        <v>692</v>
      </c>
      <c r="G227">
        <v>3149</v>
      </c>
      <c r="H227" t="s">
        <v>22</v>
      </c>
      <c r="J227" t="str">
        <f t="shared" si="7"/>
        <v/>
      </c>
      <c r="AA227" t="s">
        <v>86</v>
      </c>
      <c r="AB227">
        <v>746</v>
      </c>
      <c r="AC227" s="1">
        <v>43526</v>
      </c>
      <c r="AD227">
        <v>3</v>
      </c>
      <c r="AE227">
        <v>11.7</v>
      </c>
      <c r="AF227">
        <v>566</v>
      </c>
      <c r="AG227">
        <v>3033</v>
      </c>
      <c r="AH227" t="s">
        <v>9</v>
      </c>
      <c r="AI227" t="str">
        <f t="shared" si="6"/>
        <v/>
      </c>
    </row>
    <row r="228" spans="1:35" x14ac:dyDescent="0.3">
      <c r="A228" t="s">
        <v>226</v>
      </c>
      <c r="B228">
        <v>1405</v>
      </c>
      <c r="C228" s="1">
        <v>43547</v>
      </c>
      <c r="D228">
        <v>3</v>
      </c>
      <c r="E228">
        <v>14.2</v>
      </c>
      <c r="F228">
        <v>730</v>
      </c>
      <c r="G228">
        <v>3149</v>
      </c>
      <c r="H228" t="s">
        <v>22</v>
      </c>
      <c r="J228" t="str">
        <f t="shared" si="7"/>
        <v/>
      </c>
      <c r="AA228" t="s">
        <v>136</v>
      </c>
      <c r="AB228">
        <v>747</v>
      </c>
      <c r="AC228" s="1">
        <v>43526</v>
      </c>
      <c r="AD228">
        <v>2</v>
      </c>
      <c r="AE228">
        <v>10.5</v>
      </c>
      <c r="AF228">
        <v>705</v>
      </c>
      <c r="AG228">
        <v>3020</v>
      </c>
      <c r="AH228" t="s">
        <v>9</v>
      </c>
      <c r="AI228" t="str">
        <f t="shared" si="6"/>
        <v/>
      </c>
    </row>
    <row r="229" spans="1:35" x14ac:dyDescent="0.3">
      <c r="A229" t="s">
        <v>226</v>
      </c>
      <c r="B229">
        <v>1507</v>
      </c>
      <c r="C229" s="1">
        <v>43547</v>
      </c>
      <c r="D229">
        <v>4</v>
      </c>
      <c r="E229">
        <v>14.2</v>
      </c>
      <c r="F229">
        <v>700</v>
      </c>
      <c r="G229">
        <v>3149</v>
      </c>
      <c r="H229" t="s">
        <v>22</v>
      </c>
      <c r="J229" t="str">
        <f t="shared" si="7"/>
        <v/>
      </c>
      <c r="AA229" t="s">
        <v>10</v>
      </c>
      <c r="AB229">
        <v>748</v>
      </c>
      <c r="AC229" s="1">
        <v>43540</v>
      </c>
      <c r="AD229">
        <v>3</v>
      </c>
      <c r="AE229">
        <v>11</v>
      </c>
      <c r="AF229">
        <v>289</v>
      </c>
      <c r="AG229">
        <v>3018</v>
      </c>
      <c r="AH229" t="s">
        <v>9</v>
      </c>
      <c r="AI229" t="str">
        <f t="shared" si="6"/>
        <v/>
      </c>
    </row>
    <row r="230" spans="1:35" x14ac:dyDescent="0.3">
      <c r="A230" t="s">
        <v>117</v>
      </c>
      <c r="B230">
        <v>958</v>
      </c>
      <c r="C230" s="1">
        <v>43547</v>
      </c>
      <c r="D230">
        <v>3</v>
      </c>
      <c r="E230">
        <v>15.4</v>
      </c>
      <c r="F230">
        <v>634</v>
      </c>
      <c r="G230">
        <v>3131</v>
      </c>
      <c r="H230" t="s">
        <v>22</v>
      </c>
      <c r="J230" t="str">
        <f t="shared" si="7"/>
        <v/>
      </c>
      <c r="AA230" t="s">
        <v>120</v>
      </c>
      <c r="AB230">
        <v>748</v>
      </c>
      <c r="AC230" s="1">
        <v>43526</v>
      </c>
      <c r="AD230">
        <v>4</v>
      </c>
      <c r="AE230">
        <v>14.7</v>
      </c>
      <c r="AF230">
        <v>529</v>
      </c>
      <c r="AG230">
        <v>3030</v>
      </c>
      <c r="AH230" t="s">
        <v>9</v>
      </c>
      <c r="AI230" t="str">
        <f t="shared" si="6"/>
        <v/>
      </c>
    </row>
    <row r="231" spans="1:35" x14ac:dyDescent="0.3">
      <c r="A231" t="s">
        <v>117</v>
      </c>
      <c r="B231">
        <v>1126</v>
      </c>
      <c r="C231" s="1">
        <v>43547</v>
      </c>
      <c r="D231">
        <v>3</v>
      </c>
      <c r="E231">
        <v>15.4</v>
      </c>
      <c r="F231">
        <v>758</v>
      </c>
      <c r="G231">
        <v>3131</v>
      </c>
      <c r="H231" t="s">
        <v>22</v>
      </c>
      <c r="J231" t="str">
        <f t="shared" si="7"/>
        <v/>
      </c>
      <c r="AA231" t="s">
        <v>190</v>
      </c>
      <c r="AB231">
        <v>753</v>
      </c>
      <c r="AC231" s="1">
        <v>43533</v>
      </c>
      <c r="AD231">
        <v>3</v>
      </c>
      <c r="AE231">
        <v>10.5</v>
      </c>
      <c r="AF231">
        <v>519</v>
      </c>
      <c r="AG231">
        <v>3020</v>
      </c>
      <c r="AH231" t="s">
        <v>9</v>
      </c>
      <c r="AI231" t="str">
        <f t="shared" si="6"/>
        <v/>
      </c>
    </row>
    <row r="232" spans="1:35" x14ac:dyDescent="0.3">
      <c r="A232" t="s">
        <v>117</v>
      </c>
      <c r="B232">
        <v>1112</v>
      </c>
      <c r="C232" s="1">
        <v>43547</v>
      </c>
      <c r="D232">
        <v>3</v>
      </c>
      <c r="E232">
        <v>15.4</v>
      </c>
      <c r="F232">
        <v>739</v>
      </c>
      <c r="G232">
        <v>3131</v>
      </c>
      <c r="H232" t="s">
        <v>22</v>
      </c>
      <c r="J232" t="str">
        <f t="shared" si="7"/>
        <v/>
      </c>
      <c r="AA232" t="s">
        <v>12</v>
      </c>
      <c r="AB232">
        <v>754</v>
      </c>
      <c r="AC232" s="1">
        <v>43547</v>
      </c>
      <c r="AD232">
        <v>3</v>
      </c>
      <c r="AE232">
        <v>9.4</v>
      </c>
      <c r="AF232">
        <v>582</v>
      </c>
      <c r="AG232">
        <v>3025</v>
      </c>
      <c r="AH232" t="s">
        <v>9</v>
      </c>
      <c r="AI232" t="str">
        <f t="shared" si="6"/>
        <v/>
      </c>
    </row>
    <row r="233" spans="1:35" x14ac:dyDescent="0.3">
      <c r="A233" t="s">
        <v>125</v>
      </c>
      <c r="B233">
        <v>1235</v>
      </c>
      <c r="C233" s="1">
        <v>43547</v>
      </c>
      <c r="D233">
        <v>5</v>
      </c>
      <c r="E233">
        <v>19.899999999999999</v>
      </c>
      <c r="F233">
        <v>785</v>
      </c>
      <c r="G233">
        <v>3134</v>
      </c>
      <c r="H233" t="s">
        <v>22</v>
      </c>
      <c r="J233" t="str">
        <f t="shared" si="7"/>
        <v/>
      </c>
      <c r="AA233" t="s">
        <v>268</v>
      </c>
      <c r="AB233">
        <v>756</v>
      </c>
      <c r="AC233" s="1">
        <v>43547</v>
      </c>
      <c r="AD233">
        <v>3</v>
      </c>
      <c r="AE233">
        <v>10.5</v>
      </c>
      <c r="AF233">
        <v>715</v>
      </c>
      <c r="AG233">
        <v>3020</v>
      </c>
      <c r="AH233" t="s">
        <v>9</v>
      </c>
      <c r="AI233" t="str">
        <f t="shared" si="6"/>
        <v/>
      </c>
    </row>
    <row r="234" spans="1:35" x14ac:dyDescent="0.3">
      <c r="A234" t="s">
        <v>125</v>
      </c>
      <c r="B234">
        <v>1018</v>
      </c>
      <c r="C234" s="1">
        <v>43547</v>
      </c>
      <c r="D234">
        <v>3</v>
      </c>
      <c r="E234">
        <v>19.899999999999999</v>
      </c>
      <c r="F234">
        <v>330</v>
      </c>
      <c r="G234">
        <v>3134</v>
      </c>
      <c r="H234" t="s">
        <v>22</v>
      </c>
      <c r="J234" t="str">
        <f t="shared" si="7"/>
        <v/>
      </c>
      <c r="AA234" t="s">
        <v>190</v>
      </c>
      <c r="AB234">
        <v>760</v>
      </c>
      <c r="AC234" s="1">
        <v>43547</v>
      </c>
      <c r="AD234">
        <v>3</v>
      </c>
      <c r="AE234">
        <v>10.5</v>
      </c>
      <c r="AF234">
        <v>630</v>
      </c>
      <c r="AG234">
        <v>3020</v>
      </c>
      <c r="AH234" t="s">
        <v>9</v>
      </c>
      <c r="AI234" t="str">
        <f t="shared" si="6"/>
        <v/>
      </c>
    </row>
    <row r="235" spans="1:35" x14ac:dyDescent="0.3">
      <c r="A235" t="s">
        <v>125</v>
      </c>
      <c r="B235">
        <v>967</v>
      </c>
      <c r="C235" s="1">
        <v>43547</v>
      </c>
      <c r="D235">
        <v>4</v>
      </c>
      <c r="E235">
        <v>19.899999999999999</v>
      </c>
      <c r="F235">
        <v>715</v>
      </c>
      <c r="G235">
        <v>3134</v>
      </c>
      <c r="H235" t="s">
        <v>22</v>
      </c>
      <c r="J235" t="str">
        <f t="shared" si="7"/>
        <v/>
      </c>
      <c r="AA235" t="s">
        <v>109</v>
      </c>
      <c r="AB235">
        <v>762</v>
      </c>
      <c r="AC235" s="1">
        <v>43526</v>
      </c>
      <c r="AD235">
        <v>2</v>
      </c>
      <c r="AE235">
        <v>6.2</v>
      </c>
      <c r="AF235">
        <v>152</v>
      </c>
      <c r="AG235">
        <v>3039</v>
      </c>
      <c r="AH235" t="s">
        <v>9</v>
      </c>
      <c r="AI235" t="str">
        <f t="shared" si="6"/>
        <v/>
      </c>
    </row>
    <row r="236" spans="1:35" x14ac:dyDescent="0.3">
      <c r="A236" t="s">
        <v>125</v>
      </c>
      <c r="B236">
        <v>888</v>
      </c>
      <c r="C236" s="1">
        <v>43547</v>
      </c>
      <c r="D236">
        <v>3</v>
      </c>
      <c r="E236">
        <v>19.899999999999999</v>
      </c>
      <c r="F236">
        <v>748</v>
      </c>
      <c r="G236">
        <v>3134</v>
      </c>
      <c r="H236" t="s">
        <v>22</v>
      </c>
      <c r="J236" t="str">
        <f t="shared" si="7"/>
        <v/>
      </c>
      <c r="AA236" t="s">
        <v>156</v>
      </c>
      <c r="AB236">
        <v>764</v>
      </c>
      <c r="AC236" s="1">
        <v>43505</v>
      </c>
      <c r="AD236">
        <v>2</v>
      </c>
      <c r="AE236">
        <v>6.3</v>
      </c>
      <c r="AF236">
        <v>314</v>
      </c>
      <c r="AG236">
        <v>3013</v>
      </c>
      <c r="AH236" t="s">
        <v>9</v>
      </c>
      <c r="AI236" t="str">
        <f t="shared" si="6"/>
        <v/>
      </c>
    </row>
    <row r="237" spans="1:35" x14ac:dyDescent="0.3">
      <c r="A237" t="s">
        <v>126</v>
      </c>
      <c r="B237">
        <v>798</v>
      </c>
      <c r="C237" s="1">
        <v>43547</v>
      </c>
      <c r="D237">
        <v>3</v>
      </c>
      <c r="E237">
        <v>21.3</v>
      </c>
      <c r="F237">
        <v>609</v>
      </c>
      <c r="G237">
        <v>3135</v>
      </c>
      <c r="H237" t="s">
        <v>22</v>
      </c>
      <c r="J237" t="str">
        <f t="shared" si="7"/>
        <v/>
      </c>
      <c r="AA237" t="s">
        <v>136</v>
      </c>
      <c r="AB237">
        <v>765</v>
      </c>
      <c r="AC237" s="1">
        <v>43547</v>
      </c>
      <c r="AD237">
        <v>3</v>
      </c>
      <c r="AE237">
        <v>10.5</v>
      </c>
      <c r="AF237">
        <v>614</v>
      </c>
      <c r="AG237">
        <v>3020</v>
      </c>
      <c r="AH237" t="s">
        <v>9</v>
      </c>
      <c r="AI237" t="str">
        <f t="shared" si="6"/>
        <v/>
      </c>
    </row>
    <row r="238" spans="1:35" x14ac:dyDescent="0.3">
      <c r="A238" t="s">
        <v>231</v>
      </c>
      <c r="B238">
        <v>1104</v>
      </c>
      <c r="C238" s="1">
        <v>43547</v>
      </c>
      <c r="D238">
        <v>4</v>
      </c>
      <c r="E238">
        <v>19.899999999999999</v>
      </c>
      <c r="F238">
        <v>738</v>
      </c>
      <c r="G238">
        <v>3134</v>
      </c>
      <c r="H238" t="s">
        <v>22</v>
      </c>
      <c r="J238" t="str">
        <f t="shared" si="7"/>
        <v/>
      </c>
      <c r="AA238" t="s">
        <v>81</v>
      </c>
      <c r="AB238">
        <v>768</v>
      </c>
      <c r="AC238" s="1">
        <v>43526</v>
      </c>
      <c r="AD238">
        <v>4</v>
      </c>
      <c r="AE238">
        <v>18</v>
      </c>
      <c r="AF238">
        <v>777</v>
      </c>
      <c r="AG238">
        <v>3037</v>
      </c>
      <c r="AH238" t="s">
        <v>9</v>
      </c>
      <c r="AI238" t="str">
        <f t="shared" si="6"/>
        <v/>
      </c>
    </row>
    <row r="239" spans="1:35" x14ac:dyDescent="0.3">
      <c r="A239" t="s">
        <v>231</v>
      </c>
      <c r="B239">
        <v>976</v>
      </c>
      <c r="C239" s="1">
        <v>43547</v>
      </c>
      <c r="D239">
        <v>4</v>
      </c>
      <c r="E239">
        <v>19.899999999999999</v>
      </c>
      <c r="F239">
        <v>1164</v>
      </c>
      <c r="G239">
        <v>3134</v>
      </c>
      <c r="H239" t="s">
        <v>22</v>
      </c>
      <c r="J239" t="str">
        <f t="shared" si="7"/>
        <v/>
      </c>
      <c r="AA239" t="s">
        <v>120</v>
      </c>
      <c r="AB239">
        <v>769</v>
      </c>
      <c r="AC239" s="1">
        <v>43512</v>
      </c>
      <c r="AD239">
        <v>4</v>
      </c>
      <c r="AE239">
        <v>14.7</v>
      </c>
      <c r="AF239">
        <v>508</v>
      </c>
      <c r="AG239">
        <v>3030</v>
      </c>
      <c r="AH239" t="s">
        <v>9</v>
      </c>
      <c r="AI239" t="str">
        <f t="shared" si="6"/>
        <v/>
      </c>
    </row>
    <row r="240" spans="1:35" x14ac:dyDescent="0.3">
      <c r="A240" t="s">
        <v>187</v>
      </c>
      <c r="B240">
        <v>1334</v>
      </c>
      <c r="C240" s="1">
        <v>43547</v>
      </c>
      <c r="D240">
        <v>3</v>
      </c>
      <c r="E240">
        <v>8.9</v>
      </c>
      <c r="F240">
        <v>949</v>
      </c>
      <c r="G240">
        <v>3084</v>
      </c>
      <c r="H240" t="s">
        <v>22</v>
      </c>
      <c r="J240" t="str">
        <f t="shared" si="7"/>
        <v/>
      </c>
      <c r="AA240" t="s">
        <v>86</v>
      </c>
      <c r="AB240">
        <v>770</v>
      </c>
      <c r="AC240" s="1">
        <v>43519</v>
      </c>
      <c r="AD240">
        <v>3</v>
      </c>
      <c r="AE240">
        <v>11.7</v>
      </c>
      <c r="AF240">
        <v>304</v>
      </c>
      <c r="AG240">
        <v>3033</v>
      </c>
      <c r="AH240" t="s">
        <v>9</v>
      </c>
      <c r="AI240" t="str">
        <f t="shared" si="6"/>
        <v/>
      </c>
    </row>
    <row r="241" spans="1:35" x14ac:dyDescent="0.3">
      <c r="A241" t="s">
        <v>238</v>
      </c>
      <c r="B241">
        <v>1498</v>
      </c>
      <c r="C241" s="1">
        <v>43547</v>
      </c>
      <c r="D241">
        <v>4</v>
      </c>
      <c r="E241">
        <v>15.5</v>
      </c>
      <c r="F241">
        <v>722</v>
      </c>
      <c r="G241">
        <v>3106</v>
      </c>
      <c r="H241" t="s">
        <v>22</v>
      </c>
      <c r="J241" t="str">
        <f t="shared" si="7"/>
        <v/>
      </c>
      <c r="AA241" t="s">
        <v>11</v>
      </c>
      <c r="AB241">
        <v>771</v>
      </c>
      <c r="AC241" s="1">
        <v>43540</v>
      </c>
      <c r="AD241">
        <v>4</v>
      </c>
      <c r="AE241">
        <v>15.5</v>
      </c>
      <c r="AF241">
        <v>510</v>
      </c>
      <c r="AG241">
        <v>3028</v>
      </c>
      <c r="AH241" t="s">
        <v>9</v>
      </c>
      <c r="AI241" t="str">
        <f t="shared" si="6"/>
        <v/>
      </c>
    </row>
    <row r="242" spans="1:35" x14ac:dyDescent="0.3">
      <c r="A242" t="s">
        <v>238</v>
      </c>
      <c r="B242">
        <v>1398</v>
      </c>
      <c r="C242" s="1">
        <v>43547</v>
      </c>
      <c r="D242">
        <v>3</v>
      </c>
      <c r="E242">
        <v>15.5</v>
      </c>
      <c r="F242">
        <v>830</v>
      </c>
      <c r="G242">
        <v>3106</v>
      </c>
      <c r="H242" t="s">
        <v>22</v>
      </c>
      <c r="J242" t="str">
        <f t="shared" si="7"/>
        <v/>
      </c>
      <c r="AA242" t="s">
        <v>85</v>
      </c>
      <c r="AB242">
        <v>771</v>
      </c>
      <c r="AC242" s="1">
        <v>43540</v>
      </c>
      <c r="AD242">
        <v>4</v>
      </c>
      <c r="AE242">
        <v>15.5</v>
      </c>
      <c r="AF242">
        <v>770</v>
      </c>
      <c r="AG242">
        <v>3038</v>
      </c>
      <c r="AH242" t="s">
        <v>9</v>
      </c>
      <c r="AI242" t="str">
        <f t="shared" si="6"/>
        <v/>
      </c>
    </row>
    <row r="243" spans="1:35" x14ac:dyDescent="0.3">
      <c r="A243" t="s">
        <v>238</v>
      </c>
      <c r="B243">
        <v>1377</v>
      </c>
      <c r="C243" s="1">
        <v>43547</v>
      </c>
      <c r="D243">
        <v>4</v>
      </c>
      <c r="E243">
        <v>15.5</v>
      </c>
      <c r="F243">
        <v>788</v>
      </c>
      <c r="G243">
        <v>3106</v>
      </c>
      <c r="H243" t="s">
        <v>22</v>
      </c>
      <c r="J243" t="str">
        <f t="shared" si="7"/>
        <v/>
      </c>
      <c r="AA243" t="s">
        <v>139</v>
      </c>
      <c r="AB243">
        <v>774</v>
      </c>
      <c r="AC243" s="1">
        <v>43477</v>
      </c>
      <c r="AD243">
        <v>4</v>
      </c>
      <c r="AE243">
        <v>15.5</v>
      </c>
      <c r="AF243">
        <v>839</v>
      </c>
      <c r="AG243">
        <v>3038</v>
      </c>
      <c r="AH243" t="s">
        <v>9</v>
      </c>
      <c r="AI243" t="str">
        <f t="shared" si="6"/>
        <v/>
      </c>
    </row>
    <row r="244" spans="1:35" x14ac:dyDescent="0.3">
      <c r="A244" t="s">
        <v>238</v>
      </c>
      <c r="B244">
        <v>1505</v>
      </c>
      <c r="C244" s="1">
        <v>43547</v>
      </c>
      <c r="D244">
        <v>3</v>
      </c>
      <c r="E244">
        <v>15.5</v>
      </c>
      <c r="F244">
        <v>733</v>
      </c>
      <c r="G244">
        <v>3106</v>
      </c>
      <c r="H244" t="s">
        <v>22</v>
      </c>
      <c r="J244" t="str">
        <f t="shared" si="7"/>
        <v/>
      </c>
      <c r="AA244" t="s">
        <v>120</v>
      </c>
      <c r="AB244">
        <v>775</v>
      </c>
      <c r="AC244" s="1">
        <v>43519</v>
      </c>
      <c r="AD244">
        <v>4</v>
      </c>
      <c r="AE244">
        <v>14.7</v>
      </c>
      <c r="AF244">
        <v>526</v>
      </c>
      <c r="AG244">
        <v>3030</v>
      </c>
      <c r="AH244" t="s">
        <v>9</v>
      </c>
      <c r="AI244" t="str">
        <f t="shared" si="6"/>
        <v/>
      </c>
    </row>
    <row r="245" spans="1:35" x14ac:dyDescent="0.3">
      <c r="A245" t="s">
        <v>140</v>
      </c>
      <c r="B245">
        <v>1267</v>
      </c>
      <c r="C245" s="1">
        <v>43547</v>
      </c>
      <c r="D245">
        <v>3</v>
      </c>
      <c r="E245">
        <v>12.4</v>
      </c>
      <c r="F245">
        <v>675</v>
      </c>
      <c r="G245">
        <v>3107</v>
      </c>
      <c r="H245" t="s">
        <v>22</v>
      </c>
      <c r="J245" t="str">
        <f t="shared" si="7"/>
        <v/>
      </c>
      <c r="AA245" t="s">
        <v>136</v>
      </c>
      <c r="AB245">
        <v>776</v>
      </c>
      <c r="AC245" s="1">
        <v>43533</v>
      </c>
      <c r="AD245">
        <v>3</v>
      </c>
      <c r="AE245">
        <v>10.5</v>
      </c>
      <c r="AF245">
        <v>604</v>
      </c>
      <c r="AG245">
        <v>3020</v>
      </c>
      <c r="AH245" t="s">
        <v>9</v>
      </c>
      <c r="AI245" t="str">
        <f t="shared" si="6"/>
        <v/>
      </c>
    </row>
    <row r="246" spans="1:35" x14ac:dyDescent="0.3">
      <c r="A246" t="s">
        <v>266</v>
      </c>
      <c r="B246">
        <v>1021</v>
      </c>
      <c r="C246" s="1">
        <v>43547</v>
      </c>
      <c r="D246">
        <v>4</v>
      </c>
      <c r="E246">
        <v>17.2</v>
      </c>
      <c r="F246">
        <v>625</v>
      </c>
      <c r="G246">
        <v>3133</v>
      </c>
      <c r="H246" t="s">
        <v>22</v>
      </c>
      <c r="J246" t="str">
        <f t="shared" si="7"/>
        <v/>
      </c>
      <c r="AA246" t="s">
        <v>150</v>
      </c>
      <c r="AB246">
        <v>777</v>
      </c>
      <c r="AC246" s="1">
        <v>43547</v>
      </c>
      <c r="AD246">
        <v>3</v>
      </c>
      <c r="AE246">
        <v>6.4</v>
      </c>
      <c r="AF246">
        <v>196</v>
      </c>
      <c r="AG246">
        <v>3012</v>
      </c>
      <c r="AH246" t="s">
        <v>9</v>
      </c>
      <c r="AI246" t="str">
        <f t="shared" si="6"/>
        <v/>
      </c>
    </row>
    <row r="247" spans="1:35" x14ac:dyDescent="0.3">
      <c r="A247" t="s">
        <v>266</v>
      </c>
      <c r="B247">
        <v>1155</v>
      </c>
      <c r="C247" s="1">
        <v>43547</v>
      </c>
      <c r="D247">
        <v>4</v>
      </c>
      <c r="E247">
        <v>17.2</v>
      </c>
      <c r="F247">
        <v>781</v>
      </c>
      <c r="G247">
        <v>3133</v>
      </c>
      <c r="H247" t="s">
        <v>22</v>
      </c>
      <c r="J247" t="str">
        <f t="shared" si="7"/>
        <v/>
      </c>
      <c r="AA247" t="s">
        <v>72</v>
      </c>
      <c r="AB247">
        <v>778</v>
      </c>
      <c r="AC247" s="1">
        <v>43547</v>
      </c>
      <c r="AD247">
        <v>3</v>
      </c>
      <c r="AE247">
        <v>12.9</v>
      </c>
      <c r="AF247">
        <v>482</v>
      </c>
      <c r="AG247">
        <v>3043</v>
      </c>
      <c r="AH247" t="s">
        <v>9</v>
      </c>
      <c r="AI247" t="str">
        <f t="shared" si="6"/>
        <v/>
      </c>
    </row>
    <row r="248" spans="1:35" x14ac:dyDescent="0.3">
      <c r="A248" t="s">
        <v>239</v>
      </c>
      <c r="B248">
        <v>947</v>
      </c>
      <c r="C248" s="1">
        <v>43547</v>
      </c>
      <c r="D248">
        <v>3</v>
      </c>
      <c r="E248">
        <v>17.2</v>
      </c>
      <c r="F248">
        <v>454</v>
      </c>
      <c r="G248">
        <v>3133</v>
      </c>
      <c r="H248" t="s">
        <v>22</v>
      </c>
      <c r="J248" t="str">
        <f t="shared" si="7"/>
        <v/>
      </c>
      <c r="AA248" t="s">
        <v>18</v>
      </c>
      <c r="AB248">
        <v>783</v>
      </c>
      <c r="AC248" s="1">
        <v>43519</v>
      </c>
      <c r="AD248">
        <v>3</v>
      </c>
      <c r="AE248">
        <v>9.5</v>
      </c>
      <c r="AF248">
        <v>224</v>
      </c>
      <c r="AG248">
        <v>3034</v>
      </c>
      <c r="AH248" t="s">
        <v>9</v>
      </c>
      <c r="AI248" t="str">
        <f t="shared" si="6"/>
        <v/>
      </c>
    </row>
    <row r="249" spans="1:35" x14ac:dyDescent="0.3">
      <c r="A249" t="s">
        <v>239</v>
      </c>
      <c r="B249">
        <v>1132</v>
      </c>
      <c r="C249" s="1">
        <v>43547</v>
      </c>
      <c r="D249">
        <v>3</v>
      </c>
      <c r="E249">
        <v>17.2</v>
      </c>
      <c r="F249">
        <v>657</v>
      </c>
      <c r="G249">
        <v>3133</v>
      </c>
      <c r="H249" t="s">
        <v>22</v>
      </c>
      <c r="J249" t="str">
        <f t="shared" si="7"/>
        <v/>
      </c>
      <c r="AA249" t="s">
        <v>135</v>
      </c>
      <c r="AB249">
        <v>784</v>
      </c>
      <c r="AC249" s="1">
        <v>43526</v>
      </c>
      <c r="AD249">
        <v>4</v>
      </c>
      <c r="AE249">
        <v>31.7</v>
      </c>
      <c r="AF249">
        <v>942</v>
      </c>
      <c r="AG249">
        <v>3429</v>
      </c>
      <c r="AH249" t="s">
        <v>9</v>
      </c>
      <c r="AI249" t="str">
        <f t="shared" si="6"/>
        <v/>
      </c>
    </row>
    <row r="250" spans="1:35" x14ac:dyDescent="0.3">
      <c r="A250" t="s">
        <v>143</v>
      </c>
      <c r="B250">
        <v>1153</v>
      </c>
      <c r="C250" s="1">
        <v>43547</v>
      </c>
      <c r="D250">
        <v>4</v>
      </c>
      <c r="E250">
        <v>8.9</v>
      </c>
      <c r="F250">
        <v>599</v>
      </c>
      <c r="G250">
        <v>3084</v>
      </c>
      <c r="H250" t="s">
        <v>22</v>
      </c>
      <c r="J250" t="str">
        <f t="shared" si="7"/>
        <v/>
      </c>
      <c r="AA250" t="s">
        <v>268</v>
      </c>
      <c r="AB250">
        <v>785</v>
      </c>
      <c r="AC250" s="1">
        <v>43547</v>
      </c>
      <c r="AD250">
        <v>3</v>
      </c>
      <c r="AE250">
        <v>10.5</v>
      </c>
      <c r="AF250">
        <v>302</v>
      </c>
      <c r="AG250">
        <v>3020</v>
      </c>
      <c r="AH250" t="s">
        <v>9</v>
      </c>
      <c r="AI250" t="str">
        <f t="shared" si="6"/>
        <v/>
      </c>
    </row>
    <row r="251" spans="1:35" x14ac:dyDescent="0.3">
      <c r="A251" t="s">
        <v>145</v>
      </c>
      <c r="B251">
        <v>915</v>
      </c>
      <c r="C251" s="1">
        <v>43547</v>
      </c>
      <c r="D251">
        <v>3</v>
      </c>
      <c r="E251">
        <v>14.7</v>
      </c>
      <c r="F251">
        <v>587</v>
      </c>
      <c r="G251">
        <v>3152</v>
      </c>
      <c r="H251" t="s">
        <v>22</v>
      </c>
      <c r="J251" t="str">
        <f t="shared" si="7"/>
        <v/>
      </c>
      <c r="AA251" t="s">
        <v>29</v>
      </c>
      <c r="AB251">
        <v>786</v>
      </c>
      <c r="AC251" s="1">
        <v>43547</v>
      </c>
      <c r="AD251">
        <v>3</v>
      </c>
      <c r="AE251">
        <v>8.6</v>
      </c>
      <c r="AF251">
        <v>624</v>
      </c>
      <c r="AG251">
        <v>3019</v>
      </c>
      <c r="AH251" t="s">
        <v>9</v>
      </c>
      <c r="AI251" t="str">
        <f t="shared" si="6"/>
        <v/>
      </c>
    </row>
    <row r="252" spans="1:35" x14ac:dyDescent="0.3">
      <c r="A252" t="s">
        <v>146</v>
      </c>
      <c r="B252">
        <v>825</v>
      </c>
      <c r="C252" s="1">
        <v>43547</v>
      </c>
      <c r="D252">
        <v>3</v>
      </c>
      <c r="E252">
        <v>14.7</v>
      </c>
      <c r="F252">
        <v>732</v>
      </c>
      <c r="G252">
        <v>3152</v>
      </c>
      <c r="H252" t="s">
        <v>22</v>
      </c>
      <c r="J252" t="str">
        <f t="shared" si="7"/>
        <v/>
      </c>
      <c r="AA252" t="s">
        <v>86</v>
      </c>
      <c r="AB252">
        <v>786</v>
      </c>
      <c r="AC252" s="1">
        <v>43526</v>
      </c>
      <c r="AD252">
        <v>3</v>
      </c>
      <c r="AE252">
        <v>11.7</v>
      </c>
      <c r="AF252">
        <v>600</v>
      </c>
      <c r="AG252">
        <v>3033</v>
      </c>
      <c r="AH252" t="s">
        <v>9</v>
      </c>
      <c r="AI252" t="str">
        <f t="shared" si="6"/>
        <v/>
      </c>
    </row>
    <row r="253" spans="1:35" x14ac:dyDescent="0.3">
      <c r="A253" t="s">
        <v>146</v>
      </c>
      <c r="B253">
        <v>985</v>
      </c>
      <c r="C253" s="1">
        <v>43547</v>
      </c>
      <c r="D253">
        <v>3</v>
      </c>
      <c r="E253">
        <v>14.7</v>
      </c>
      <c r="F253">
        <v>668</v>
      </c>
      <c r="G253">
        <v>3152</v>
      </c>
      <c r="H253" t="s">
        <v>22</v>
      </c>
      <c r="J253" t="str">
        <f t="shared" si="7"/>
        <v/>
      </c>
      <c r="AA253" t="s">
        <v>86</v>
      </c>
      <c r="AB253">
        <v>787</v>
      </c>
      <c r="AC253" s="1">
        <v>43533</v>
      </c>
      <c r="AD253">
        <v>3</v>
      </c>
      <c r="AE253">
        <v>11.7</v>
      </c>
      <c r="AF253">
        <v>572</v>
      </c>
      <c r="AG253">
        <v>3033</v>
      </c>
      <c r="AH253" t="s">
        <v>9</v>
      </c>
      <c r="AI253" t="str">
        <f t="shared" si="6"/>
        <v/>
      </c>
    </row>
    <row r="254" spans="1:35" x14ac:dyDescent="0.3">
      <c r="A254" t="s">
        <v>146</v>
      </c>
      <c r="B254">
        <v>905</v>
      </c>
      <c r="C254" s="1">
        <v>43547</v>
      </c>
      <c r="D254">
        <v>3</v>
      </c>
      <c r="E254">
        <v>14.7</v>
      </c>
      <c r="F254">
        <v>730</v>
      </c>
      <c r="G254">
        <v>3152</v>
      </c>
      <c r="H254" t="s">
        <v>22</v>
      </c>
      <c r="J254" t="str">
        <f t="shared" si="7"/>
        <v/>
      </c>
      <c r="AA254" t="s">
        <v>11</v>
      </c>
      <c r="AB254">
        <v>788</v>
      </c>
      <c r="AC254" s="1">
        <v>43519</v>
      </c>
      <c r="AD254">
        <v>4</v>
      </c>
      <c r="AE254">
        <v>15.5</v>
      </c>
      <c r="AF254">
        <v>513</v>
      </c>
      <c r="AG254">
        <v>3028</v>
      </c>
      <c r="AH254" t="s">
        <v>9</v>
      </c>
      <c r="AI254" t="str">
        <f t="shared" si="6"/>
        <v/>
      </c>
    </row>
    <row r="255" spans="1:35" x14ac:dyDescent="0.3">
      <c r="A255" t="s">
        <v>241</v>
      </c>
      <c r="B255">
        <v>3259</v>
      </c>
      <c r="C255" s="1">
        <v>43547</v>
      </c>
      <c r="D255">
        <v>5</v>
      </c>
      <c r="E255">
        <v>21.1</v>
      </c>
      <c r="F255">
        <v>4334</v>
      </c>
      <c r="G255">
        <v>3113</v>
      </c>
      <c r="H255" t="s">
        <v>22</v>
      </c>
      <c r="J255" t="str">
        <f t="shared" si="7"/>
        <v>Outlier</v>
      </c>
      <c r="AA255" t="s">
        <v>220</v>
      </c>
      <c r="AB255">
        <v>788</v>
      </c>
      <c r="AC255" s="1">
        <v>43526</v>
      </c>
      <c r="AD255">
        <v>4</v>
      </c>
      <c r="AE255">
        <v>14.5</v>
      </c>
      <c r="AF255">
        <v>560</v>
      </c>
      <c r="AG255">
        <v>3036</v>
      </c>
      <c r="AH255" t="s">
        <v>9</v>
      </c>
      <c r="AI255" t="str">
        <f t="shared" si="6"/>
        <v/>
      </c>
    </row>
    <row r="256" spans="1:35" x14ac:dyDescent="0.3">
      <c r="A256" t="s">
        <v>288</v>
      </c>
      <c r="B256">
        <v>826</v>
      </c>
      <c r="C256" s="1">
        <v>43526</v>
      </c>
      <c r="D256">
        <v>3</v>
      </c>
      <c r="E256">
        <v>8.8000000000000007</v>
      </c>
      <c r="F256">
        <v>636</v>
      </c>
      <c r="G256">
        <v>3081</v>
      </c>
      <c r="H256" t="s">
        <v>22</v>
      </c>
      <c r="J256" t="str">
        <f t="shared" si="7"/>
        <v/>
      </c>
      <c r="AA256" t="s">
        <v>151</v>
      </c>
      <c r="AB256">
        <v>790</v>
      </c>
      <c r="AC256" s="1">
        <v>43477</v>
      </c>
      <c r="AD256">
        <v>4</v>
      </c>
      <c r="AE256">
        <v>17.600000000000001</v>
      </c>
      <c r="AF256">
        <v>464</v>
      </c>
      <c r="AG256">
        <v>3027</v>
      </c>
      <c r="AH256" t="s">
        <v>9</v>
      </c>
      <c r="AI256" t="str">
        <f t="shared" si="6"/>
        <v/>
      </c>
    </row>
    <row r="257" spans="1:35" x14ac:dyDescent="0.3">
      <c r="A257" t="s">
        <v>174</v>
      </c>
      <c r="B257">
        <v>1129</v>
      </c>
      <c r="C257" s="1">
        <v>43526</v>
      </c>
      <c r="D257">
        <v>3</v>
      </c>
      <c r="E257">
        <v>13.4</v>
      </c>
      <c r="F257">
        <v>846</v>
      </c>
      <c r="G257">
        <v>3130</v>
      </c>
      <c r="H257" t="s">
        <v>22</v>
      </c>
      <c r="J257" t="str">
        <f t="shared" si="7"/>
        <v/>
      </c>
      <c r="AA257" t="s">
        <v>133</v>
      </c>
      <c r="AB257">
        <v>791</v>
      </c>
      <c r="AC257" s="1">
        <v>43519</v>
      </c>
      <c r="AD257">
        <v>4</v>
      </c>
      <c r="AE257">
        <v>14</v>
      </c>
      <c r="AF257">
        <v>727</v>
      </c>
      <c r="AG257">
        <v>3021</v>
      </c>
      <c r="AH257" t="s">
        <v>9</v>
      </c>
      <c r="AI257" t="str">
        <f t="shared" si="6"/>
        <v/>
      </c>
    </row>
    <row r="258" spans="1:35" x14ac:dyDescent="0.3">
      <c r="A258" t="s">
        <v>26</v>
      </c>
      <c r="B258">
        <v>988</v>
      </c>
      <c r="C258" s="1">
        <v>43526</v>
      </c>
      <c r="D258">
        <v>4</v>
      </c>
      <c r="E258">
        <v>13.4</v>
      </c>
      <c r="F258">
        <v>627</v>
      </c>
      <c r="G258">
        <v>3130</v>
      </c>
      <c r="H258" t="s">
        <v>22</v>
      </c>
      <c r="J258" t="str">
        <f t="shared" si="7"/>
        <v/>
      </c>
      <c r="AA258" t="s">
        <v>237</v>
      </c>
      <c r="AB258">
        <v>792</v>
      </c>
      <c r="AC258" s="1">
        <v>43533</v>
      </c>
      <c r="AD258">
        <v>4</v>
      </c>
      <c r="AE258">
        <v>10.5</v>
      </c>
      <c r="AF258">
        <v>579</v>
      </c>
      <c r="AG258">
        <v>3020</v>
      </c>
      <c r="AH258" t="s">
        <v>9</v>
      </c>
      <c r="AI258" t="str">
        <f t="shared" ref="AI258:AI321" si="8">IF(OR(AB258&lt;$AL$5,AB258&gt;$AL$6),"Outlier","")</f>
        <v/>
      </c>
    </row>
    <row r="259" spans="1:35" x14ac:dyDescent="0.3">
      <c r="A259" t="s">
        <v>27</v>
      </c>
      <c r="B259">
        <v>1074</v>
      </c>
      <c r="C259" s="1">
        <v>43526</v>
      </c>
      <c r="D259">
        <v>3</v>
      </c>
      <c r="E259">
        <v>13.4</v>
      </c>
      <c r="F259">
        <v>675</v>
      </c>
      <c r="G259">
        <v>3130</v>
      </c>
      <c r="H259" t="s">
        <v>22</v>
      </c>
      <c r="J259" t="str">
        <f t="shared" ref="J259:J316" si="9">IF(OR(B259&lt;$M$5,B259&gt;$M$6),"Outlier","")</f>
        <v/>
      </c>
      <c r="AA259" t="s">
        <v>190</v>
      </c>
      <c r="AB259">
        <v>793</v>
      </c>
      <c r="AC259" s="1">
        <v>43512</v>
      </c>
      <c r="AD259">
        <v>3</v>
      </c>
      <c r="AE259">
        <v>10.5</v>
      </c>
      <c r="AF259">
        <v>669</v>
      </c>
      <c r="AG259">
        <v>3020</v>
      </c>
      <c r="AH259" t="s">
        <v>9</v>
      </c>
      <c r="AI259" t="str">
        <f t="shared" si="8"/>
        <v/>
      </c>
    </row>
    <row r="260" spans="1:35" x14ac:dyDescent="0.3">
      <c r="A260" t="s">
        <v>36</v>
      </c>
      <c r="B260">
        <v>961</v>
      </c>
      <c r="C260" s="1">
        <v>43526</v>
      </c>
      <c r="D260">
        <v>3</v>
      </c>
      <c r="E260">
        <v>10.8</v>
      </c>
      <c r="F260">
        <v>282</v>
      </c>
      <c r="G260">
        <v>3105</v>
      </c>
      <c r="H260" t="s">
        <v>22</v>
      </c>
      <c r="J260" t="str">
        <f t="shared" si="9"/>
        <v/>
      </c>
      <c r="AA260" t="s">
        <v>150</v>
      </c>
      <c r="AB260">
        <v>795</v>
      </c>
      <c r="AC260" s="1">
        <v>43477</v>
      </c>
      <c r="AD260">
        <v>2</v>
      </c>
      <c r="AE260">
        <v>6.4</v>
      </c>
      <c r="AF260">
        <v>495</v>
      </c>
      <c r="AG260">
        <v>3012</v>
      </c>
      <c r="AH260" t="s">
        <v>9</v>
      </c>
      <c r="AI260" t="str">
        <f t="shared" si="8"/>
        <v/>
      </c>
    </row>
    <row r="261" spans="1:35" x14ac:dyDescent="0.3">
      <c r="A261" t="s">
        <v>36</v>
      </c>
      <c r="B261">
        <v>1295</v>
      </c>
      <c r="C261" s="1">
        <v>43526</v>
      </c>
      <c r="D261">
        <v>4</v>
      </c>
      <c r="E261">
        <v>10.8</v>
      </c>
      <c r="F261">
        <v>749</v>
      </c>
      <c r="G261">
        <v>3105</v>
      </c>
      <c r="H261" t="s">
        <v>22</v>
      </c>
      <c r="J261" t="str">
        <f t="shared" si="9"/>
        <v/>
      </c>
      <c r="AA261" t="s">
        <v>139</v>
      </c>
      <c r="AB261">
        <v>796</v>
      </c>
      <c r="AC261" s="1">
        <v>43519</v>
      </c>
      <c r="AD261">
        <v>4</v>
      </c>
      <c r="AE261">
        <v>15.5</v>
      </c>
      <c r="AF261">
        <v>772</v>
      </c>
      <c r="AG261">
        <v>3038</v>
      </c>
      <c r="AH261" t="s">
        <v>9</v>
      </c>
      <c r="AI261" t="str">
        <f t="shared" si="8"/>
        <v/>
      </c>
    </row>
    <row r="262" spans="1:35" x14ac:dyDescent="0.3">
      <c r="A262" t="s">
        <v>159</v>
      </c>
      <c r="B262">
        <v>842</v>
      </c>
      <c r="C262" s="1">
        <v>43526</v>
      </c>
      <c r="D262">
        <v>3</v>
      </c>
      <c r="E262">
        <v>23</v>
      </c>
      <c r="F262">
        <v>430</v>
      </c>
      <c r="G262">
        <v>3136</v>
      </c>
      <c r="H262" t="s">
        <v>22</v>
      </c>
      <c r="J262" t="str">
        <f t="shared" si="9"/>
        <v/>
      </c>
      <c r="AA262" t="s">
        <v>72</v>
      </c>
      <c r="AB262">
        <v>797</v>
      </c>
      <c r="AC262" s="1">
        <v>43477</v>
      </c>
      <c r="AD262">
        <v>3</v>
      </c>
      <c r="AE262">
        <v>12.9</v>
      </c>
      <c r="AF262">
        <v>403</v>
      </c>
      <c r="AG262">
        <v>3043</v>
      </c>
      <c r="AH262" t="s">
        <v>9</v>
      </c>
      <c r="AI262" t="str">
        <f t="shared" si="8"/>
        <v/>
      </c>
    </row>
    <row r="263" spans="1:35" x14ac:dyDescent="0.3">
      <c r="A263" t="s">
        <v>295</v>
      </c>
      <c r="B263">
        <v>1021</v>
      </c>
      <c r="C263" s="1">
        <v>43526</v>
      </c>
      <c r="D263">
        <v>4</v>
      </c>
      <c r="E263">
        <v>23</v>
      </c>
      <c r="F263">
        <v>1201</v>
      </c>
      <c r="G263">
        <v>3136</v>
      </c>
      <c r="H263" t="s">
        <v>22</v>
      </c>
      <c r="J263" t="str">
        <f t="shared" si="9"/>
        <v/>
      </c>
      <c r="AA263" t="s">
        <v>190</v>
      </c>
      <c r="AB263">
        <v>798</v>
      </c>
      <c r="AC263" s="1">
        <v>43547</v>
      </c>
      <c r="AD263">
        <v>3</v>
      </c>
      <c r="AE263">
        <v>10.5</v>
      </c>
      <c r="AF263">
        <v>711</v>
      </c>
      <c r="AG263">
        <v>3020</v>
      </c>
      <c r="AH263" t="s">
        <v>9</v>
      </c>
      <c r="AI263" t="str">
        <f t="shared" si="8"/>
        <v/>
      </c>
    </row>
    <row r="264" spans="1:35" x14ac:dyDescent="0.3">
      <c r="A264" t="s">
        <v>295</v>
      </c>
      <c r="B264">
        <v>965</v>
      </c>
      <c r="C264" s="1">
        <v>43526</v>
      </c>
      <c r="D264">
        <v>3</v>
      </c>
      <c r="E264">
        <v>23</v>
      </c>
      <c r="F264">
        <v>835</v>
      </c>
      <c r="G264">
        <v>3136</v>
      </c>
      <c r="H264" t="s">
        <v>22</v>
      </c>
      <c r="J264" t="str">
        <f t="shared" si="9"/>
        <v/>
      </c>
      <c r="AA264" t="s">
        <v>8</v>
      </c>
      <c r="AB264">
        <v>800</v>
      </c>
      <c r="AC264" s="1">
        <v>43477</v>
      </c>
      <c r="AD264">
        <v>4</v>
      </c>
      <c r="AE264">
        <v>10.4</v>
      </c>
      <c r="AF264">
        <v>595</v>
      </c>
      <c r="AG264">
        <v>3042</v>
      </c>
      <c r="AH264" t="s">
        <v>9</v>
      </c>
      <c r="AI264" t="str">
        <f t="shared" si="8"/>
        <v/>
      </c>
    </row>
    <row r="265" spans="1:35" x14ac:dyDescent="0.3">
      <c r="A265" t="s">
        <v>254</v>
      </c>
      <c r="B265">
        <v>562</v>
      </c>
      <c r="C265" s="1">
        <v>43526</v>
      </c>
      <c r="D265">
        <v>2</v>
      </c>
      <c r="E265">
        <v>23</v>
      </c>
      <c r="F265">
        <v>233</v>
      </c>
      <c r="G265">
        <v>3136</v>
      </c>
      <c r="H265" t="s">
        <v>22</v>
      </c>
      <c r="J265" t="str">
        <f t="shared" si="9"/>
        <v/>
      </c>
      <c r="AA265" t="s">
        <v>135</v>
      </c>
      <c r="AB265">
        <v>800</v>
      </c>
      <c r="AC265" s="1">
        <v>43526</v>
      </c>
      <c r="AD265">
        <v>4</v>
      </c>
      <c r="AE265">
        <v>31.7</v>
      </c>
      <c r="AF265">
        <v>792</v>
      </c>
      <c r="AG265">
        <v>3429</v>
      </c>
      <c r="AH265" t="s">
        <v>9</v>
      </c>
      <c r="AI265" t="str">
        <f t="shared" si="8"/>
        <v/>
      </c>
    </row>
    <row r="266" spans="1:35" x14ac:dyDescent="0.3">
      <c r="A266" t="s">
        <v>56</v>
      </c>
      <c r="B266">
        <v>894</v>
      </c>
      <c r="C266" s="1">
        <v>43526</v>
      </c>
      <c r="D266">
        <v>3</v>
      </c>
      <c r="E266">
        <v>12.4</v>
      </c>
      <c r="F266">
        <v>475</v>
      </c>
      <c r="G266">
        <v>3108</v>
      </c>
      <c r="H266" t="s">
        <v>22</v>
      </c>
      <c r="J266" t="str">
        <f t="shared" si="9"/>
        <v/>
      </c>
      <c r="AA266" t="s">
        <v>82</v>
      </c>
      <c r="AB266">
        <v>802</v>
      </c>
      <c r="AC266" s="1">
        <v>43512</v>
      </c>
      <c r="AD266">
        <v>3</v>
      </c>
      <c r="AE266">
        <v>18.399999999999999</v>
      </c>
      <c r="AF266">
        <v>957</v>
      </c>
      <c r="AG266">
        <v>3029</v>
      </c>
      <c r="AH266" t="s">
        <v>9</v>
      </c>
      <c r="AI266" t="str">
        <f t="shared" si="8"/>
        <v/>
      </c>
    </row>
    <row r="267" spans="1:35" x14ac:dyDescent="0.3">
      <c r="A267" t="s">
        <v>56</v>
      </c>
      <c r="B267">
        <v>1360</v>
      </c>
      <c r="C267" s="1">
        <v>43526</v>
      </c>
      <c r="D267">
        <v>3</v>
      </c>
      <c r="E267">
        <v>12.4</v>
      </c>
      <c r="F267">
        <v>740</v>
      </c>
      <c r="G267">
        <v>3108</v>
      </c>
      <c r="H267" t="s">
        <v>22</v>
      </c>
      <c r="J267" t="str">
        <f t="shared" si="9"/>
        <v/>
      </c>
      <c r="AA267" t="s">
        <v>12</v>
      </c>
      <c r="AB267">
        <v>804</v>
      </c>
      <c r="AC267" s="1">
        <v>43477</v>
      </c>
      <c r="AD267">
        <v>5</v>
      </c>
      <c r="AE267">
        <v>9.4</v>
      </c>
      <c r="AF267">
        <v>542</v>
      </c>
      <c r="AG267">
        <v>3025</v>
      </c>
      <c r="AH267" t="s">
        <v>9</v>
      </c>
      <c r="AI267" t="str">
        <f t="shared" si="8"/>
        <v/>
      </c>
    </row>
    <row r="268" spans="1:35" x14ac:dyDescent="0.3">
      <c r="A268" t="s">
        <v>57</v>
      </c>
      <c r="B268">
        <v>1149</v>
      </c>
      <c r="C268" s="1">
        <v>43526</v>
      </c>
      <c r="D268">
        <v>3</v>
      </c>
      <c r="E268">
        <v>14.3</v>
      </c>
      <c r="F268">
        <v>833</v>
      </c>
      <c r="G268">
        <v>3109</v>
      </c>
      <c r="H268" t="s">
        <v>22</v>
      </c>
      <c r="J268" t="str">
        <f t="shared" si="9"/>
        <v/>
      </c>
      <c r="AA268" t="s">
        <v>162</v>
      </c>
      <c r="AB268">
        <v>805</v>
      </c>
      <c r="AC268" s="1">
        <v>43505</v>
      </c>
      <c r="AD268">
        <v>2</v>
      </c>
      <c r="AE268">
        <v>5.0999999999999996</v>
      </c>
      <c r="AF268">
        <v>275</v>
      </c>
      <c r="AG268">
        <v>3011</v>
      </c>
      <c r="AH268" t="s">
        <v>9</v>
      </c>
      <c r="AI268" t="str">
        <f t="shared" si="8"/>
        <v/>
      </c>
    </row>
    <row r="269" spans="1:35" x14ac:dyDescent="0.3">
      <c r="A269" t="s">
        <v>57</v>
      </c>
      <c r="B269">
        <v>1260</v>
      </c>
      <c r="C269" s="1">
        <v>43526</v>
      </c>
      <c r="D269">
        <v>3</v>
      </c>
      <c r="E269">
        <v>14.3</v>
      </c>
      <c r="F269">
        <v>680</v>
      </c>
      <c r="G269">
        <v>3109</v>
      </c>
      <c r="H269" t="s">
        <v>22</v>
      </c>
      <c r="J269" t="str">
        <f t="shared" si="9"/>
        <v/>
      </c>
      <c r="AA269" t="s">
        <v>182</v>
      </c>
      <c r="AB269">
        <v>805</v>
      </c>
      <c r="AC269" s="1">
        <v>43533</v>
      </c>
      <c r="AD269">
        <v>4</v>
      </c>
      <c r="AE269">
        <v>14</v>
      </c>
      <c r="AF269">
        <v>555</v>
      </c>
      <c r="AG269">
        <v>3021</v>
      </c>
      <c r="AH269" t="s">
        <v>9</v>
      </c>
      <c r="AI269" t="str">
        <f t="shared" si="8"/>
        <v/>
      </c>
    </row>
    <row r="270" spans="1:35" x14ac:dyDescent="0.3">
      <c r="A270" t="s">
        <v>57</v>
      </c>
      <c r="B270">
        <v>1409</v>
      </c>
      <c r="C270" s="1">
        <v>43526</v>
      </c>
      <c r="D270">
        <v>4</v>
      </c>
      <c r="E270">
        <v>14.3</v>
      </c>
      <c r="F270">
        <v>611</v>
      </c>
      <c r="G270">
        <v>3109</v>
      </c>
      <c r="H270" t="s">
        <v>22</v>
      </c>
      <c r="J270" t="str">
        <f t="shared" si="9"/>
        <v/>
      </c>
      <c r="AA270" t="s">
        <v>109</v>
      </c>
      <c r="AB270">
        <v>807</v>
      </c>
      <c r="AC270" s="1">
        <v>43526</v>
      </c>
      <c r="AD270">
        <v>2</v>
      </c>
      <c r="AE270">
        <v>6.2</v>
      </c>
      <c r="AF270">
        <v>91</v>
      </c>
      <c r="AG270">
        <v>3039</v>
      </c>
      <c r="AH270" t="s">
        <v>9</v>
      </c>
      <c r="AI270" t="str">
        <f t="shared" si="8"/>
        <v/>
      </c>
    </row>
    <row r="271" spans="1:35" x14ac:dyDescent="0.3">
      <c r="A271" t="s">
        <v>257</v>
      </c>
      <c r="B271">
        <v>1265</v>
      </c>
      <c r="C271" s="1">
        <v>43526</v>
      </c>
      <c r="D271">
        <v>3</v>
      </c>
      <c r="E271">
        <v>16.100000000000001</v>
      </c>
      <c r="F271">
        <v>723</v>
      </c>
      <c r="G271">
        <v>3111</v>
      </c>
      <c r="H271" t="s">
        <v>22</v>
      </c>
      <c r="J271" t="str">
        <f t="shared" si="9"/>
        <v/>
      </c>
      <c r="AA271" t="s">
        <v>156</v>
      </c>
      <c r="AB271">
        <v>811</v>
      </c>
      <c r="AC271" s="1">
        <v>43519</v>
      </c>
      <c r="AD271">
        <v>3</v>
      </c>
      <c r="AE271">
        <v>6.3</v>
      </c>
      <c r="AF271">
        <v>471</v>
      </c>
      <c r="AG271">
        <v>3013</v>
      </c>
      <c r="AH271" t="s">
        <v>9</v>
      </c>
      <c r="AI271" t="str">
        <f t="shared" si="8"/>
        <v/>
      </c>
    </row>
    <row r="272" spans="1:35" x14ac:dyDescent="0.3">
      <c r="A272" t="s">
        <v>257</v>
      </c>
      <c r="B272">
        <v>1905</v>
      </c>
      <c r="C272" s="1">
        <v>43526</v>
      </c>
      <c r="D272">
        <v>5</v>
      </c>
      <c r="E272">
        <v>16.100000000000001</v>
      </c>
      <c r="F272">
        <v>1389</v>
      </c>
      <c r="G272">
        <v>3111</v>
      </c>
      <c r="H272" t="s">
        <v>22</v>
      </c>
      <c r="J272" t="str">
        <f t="shared" si="9"/>
        <v/>
      </c>
      <c r="AA272" t="s">
        <v>86</v>
      </c>
      <c r="AB272">
        <v>811</v>
      </c>
      <c r="AC272" s="1">
        <v>43526</v>
      </c>
      <c r="AD272">
        <v>3</v>
      </c>
      <c r="AE272">
        <v>11.7</v>
      </c>
      <c r="AF272">
        <v>345</v>
      </c>
      <c r="AG272">
        <v>3033</v>
      </c>
      <c r="AH272" t="s">
        <v>9</v>
      </c>
      <c r="AI272" t="str">
        <f t="shared" si="8"/>
        <v/>
      </c>
    </row>
    <row r="273" spans="1:35" x14ac:dyDescent="0.3">
      <c r="A273" t="s">
        <v>180</v>
      </c>
      <c r="B273">
        <v>1210</v>
      </c>
      <c r="C273" s="1">
        <v>43526</v>
      </c>
      <c r="D273">
        <v>4</v>
      </c>
      <c r="E273">
        <v>18</v>
      </c>
      <c r="F273">
        <v>870</v>
      </c>
      <c r="G273">
        <v>3095</v>
      </c>
      <c r="H273" t="s">
        <v>22</v>
      </c>
      <c r="J273" t="str">
        <f t="shared" si="9"/>
        <v/>
      </c>
      <c r="AA273" t="s">
        <v>170</v>
      </c>
      <c r="AB273">
        <v>812</v>
      </c>
      <c r="AC273" s="1">
        <v>43505</v>
      </c>
      <c r="AD273">
        <v>2</v>
      </c>
      <c r="AE273">
        <v>5.0999999999999996</v>
      </c>
      <c r="AF273">
        <v>353</v>
      </c>
      <c r="AG273">
        <v>3011</v>
      </c>
      <c r="AH273" t="s">
        <v>9</v>
      </c>
      <c r="AI273" t="str">
        <f t="shared" si="8"/>
        <v/>
      </c>
    </row>
    <row r="274" spans="1:35" x14ac:dyDescent="0.3">
      <c r="A274" t="s">
        <v>180</v>
      </c>
      <c r="B274">
        <v>841</v>
      </c>
      <c r="C274" s="1">
        <v>43526</v>
      </c>
      <c r="D274">
        <v>4</v>
      </c>
      <c r="E274">
        <v>18</v>
      </c>
      <c r="F274">
        <v>826</v>
      </c>
      <c r="G274">
        <v>3095</v>
      </c>
      <c r="H274" t="s">
        <v>22</v>
      </c>
      <c r="J274" t="str">
        <f t="shared" si="9"/>
        <v/>
      </c>
      <c r="AA274" t="s">
        <v>190</v>
      </c>
      <c r="AB274">
        <v>812</v>
      </c>
      <c r="AC274" s="1">
        <v>43547</v>
      </c>
      <c r="AD274">
        <v>3</v>
      </c>
      <c r="AE274">
        <v>10.5</v>
      </c>
      <c r="AF274">
        <v>592</v>
      </c>
      <c r="AG274">
        <v>3020</v>
      </c>
      <c r="AH274" t="s">
        <v>9</v>
      </c>
      <c r="AI274" t="str">
        <f t="shared" si="8"/>
        <v/>
      </c>
    </row>
    <row r="275" spans="1:35" x14ac:dyDescent="0.3">
      <c r="A275" t="s">
        <v>180</v>
      </c>
      <c r="B275">
        <v>1291</v>
      </c>
      <c r="C275" s="1">
        <v>43526</v>
      </c>
      <c r="D275">
        <v>3</v>
      </c>
      <c r="E275">
        <v>18</v>
      </c>
      <c r="F275">
        <v>1003</v>
      </c>
      <c r="G275">
        <v>3095</v>
      </c>
      <c r="H275" t="s">
        <v>22</v>
      </c>
      <c r="J275" t="str">
        <f t="shared" si="9"/>
        <v/>
      </c>
      <c r="AA275" t="s">
        <v>29</v>
      </c>
      <c r="AB275">
        <v>813</v>
      </c>
      <c r="AC275" s="1">
        <v>43533</v>
      </c>
      <c r="AD275">
        <v>3</v>
      </c>
      <c r="AE275">
        <v>8.6</v>
      </c>
      <c r="AF275">
        <v>626</v>
      </c>
      <c r="AG275">
        <v>3019</v>
      </c>
      <c r="AH275" t="s">
        <v>9</v>
      </c>
      <c r="AI275" t="str">
        <f t="shared" si="8"/>
        <v/>
      </c>
    </row>
    <row r="276" spans="1:35" x14ac:dyDescent="0.3">
      <c r="A276" t="s">
        <v>215</v>
      </c>
      <c r="B276">
        <v>928</v>
      </c>
      <c r="C276" s="1">
        <v>43526</v>
      </c>
      <c r="D276">
        <v>3</v>
      </c>
      <c r="E276">
        <v>18</v>
      </c>
      <c r="F276">
        <v>759</v>
      </c>
      <c r="G276">
        <v>3095</v>
      </c>
      <c r="H276" t="s">
        <v>22</v>
      </c>
      <c r="J276" t="str">
        <f t="shared" si="9"/>
        <v/>
      </c>
      <c r="AA276" t="s">
        <v>256</v>
      </c>
      <c r="AB276">
        <v>813</v>
      </c>
      <c r="AC276" s="1">
        <v>43519</v>
      </c>
      <c r="AD276">
        <v>4</v>
      </c>
      <c r="AE276">
        <v>14.7</v>
      </c>
      <c r="AF276">
        <v>804</v>
      </c>
      <c r="AG276">
        <v>3030</v>
      </c>
      <c r="AH276" t="s">
        <v>9</v>
      </c>
      <c r="AI276" t="str">
        <f t="shared" si="8"/>
        <v/>
      </c>
    </row>
    <row r="277" spans="1:35" x14ac:dyDescent="0.3">
      <c r="A277" t="s">
        <v>164</v>
      </c>
      <c r="B277">
        <v>1053</v>
      </c>
      <c r="C277" s="1">
        <v>43526</v>
      </c>
      <c r="D277">
        <v>3</v>
      </c>
      <c r="E277">
        <v>16.7</v>
      </c>
      <c r="F277">
        <v>754</v>
      </c>
      <c r="G277">
        <v>3150</v>
      </c>
      <c r="H277" t="s">
        <v>22</v>
      </c>
      <c r="J277" t="str">
        <f t="shared" si="9"/>
        <v/>
      </c>
      <c r="AA277" t="s">
        <v>133</v>
      </c>
      <c r="AB277">
        <v>817</v>
      </c>
      <c r="AC277" s="1">
        <v>43533</v>
      </c>
      <c r="AD277">
        <v>3</v>
      </c>
      <c r="AE277">
        <v>14</v>
      </c>
      <c r="AF277">
        <v>773</v>
      </c>
      <c r="AG277">
        <v>3021</v>
      </c>
      <c r="AH277" t="s">
        <v>9</v>
      </c>
      <c r="AI277" t="str">
        <f t="shared" si="8"/>
        <v/>
      </c>
    </row>
    <row r="278" spans="1:35" x14ac:dyDescent="0.3">
      <c r="A278" t="s">
        <v>164</v>
      </c>
      <c r="B278">
        <v>1339</v>
      </c>
      <c r="C278" s="1">
        <v>43526</v>
      </c>
      <c r="D278">
        <v>3</v>
      </c>
      <c r="E278">
        <v>16.7</v>
      </c>
      <c r="F278">
        <v>654</v>
      </c>
      <c r="G278">
        <v>3150</v>
      </c>
      <c r="H278" t="s">
        <v>22</v>
      </c>
      <c r="J278" t="str">
        <f t="shared" si="9"/>
        <v/>
      </c>
      <c r="AA278" t="s">
        <v>202</v>
      </c>
      <c r="AB278">
        <v>817</v>
      </c>
      <c r="AC278" s="1">
        <v>43519</v>
      </c>
      <c r="AD278">
        <v>2</v>
      </c>
      <c r="AE278">
        <v>4.3</v>
      </c>
      <c r="AF278">
        <v>231</v>
      </c>
      <c r="AG278">
        <v>3032</v>
      </c>
      <c r="AH278" t="s">
        <v>9</v>
      </c>
      <c r="AI278" t="str">
        <f t="shared" si="8"/>
        <v/>
      </c>
    </row>
    <row r="279" spans="1:35" x14ac:dyDescent="0.3">
      <c r="A279" t="s">
        <v>164</v>
      </c>
      <c r="B279">
        <v>1291</v>
      </c>
      <c r="C279" s="1">
        <v>43526</v>
      </c>
      <c r="D279">
        <v>4</v>
      </c>
      <c r="E279">
        <v>16.7</v>
      </c>
      <c r="F279">
        <v>679</v>
      </c>
      <c r="G279">
        <v>3150</v>
      </c>
      <c r="H279" t="s">
        <v>22</v>
      </c>
      <c r="J279" t="str">
        <f t="shared" si="9"/>
        <v/>
      </c>
      <c r="AA279" t="s">
        <v>18</v>
      </c>
      <c r="AB279">
        <v>817</v>
      </c>
      <c r="AC279" s="1">
        <v>43526</v>
      </c>
      <c r="AD279">
        <v>3</v>
      </c>
      <c r="AE279">
        <v>9.5</v>
      </c>
      <c r="AF279">
        <v>556</v>
      </c>
      <c r="AG279">
        <v>3034</v>
      </c>
      <c r="AH279" t="s">
        <v>9</v>
      </c>
      <c r="AI279" t="str">
        <f t="shared" si="8"/>
        <v/>
      </c>
    </row>
    <row r="280" spans="1:35" x14ac:dyDescent="0.3">
      <c r="A280" t="s">
        <v>164</v>
      </c>
      <c r="B280">
        <v>1253</v>
      </c>
      <c r="C280" s="1">
        <v>43526</v>
      </c>
      <c r="D280">
        <v>4</v>
      </c>
      <c r="E280">
        <v>16.7</v>
      </c>
      <c r="F280">
        <v>676</v>
      </c>
      <c r="G280">
        <v>3150</v>
      </c>
      <c r="H280" t="s">
        <v>22</v>
      </c>
      <c r="J280" t="str">
        <f t="shared" si="9"/>
        <v/>
      </c>
      <c r="AA280" t="s">
        <v>120</v>
      </c>
      <c r="AB280">
        <v>818</v>
      </c>
      <c r="AC280" s="1">
        <v>43526</v>
      </c>
      <c r="AD280">
        <v>4</v>
      </c>
      <c r="AE280">
        <v>14.7</v>
      </c>
      <c r="AF280">
        <v>887</v>
      </c>
      <c r="AG280">
        <v>3030</v>
      </c>
      <c r="AH280" t="s">
        <v>9</v>
      </c>
      <c r="AI280" t="str">
        <f t="shared" si="8"/>
        <v/>
      </c>
    </row>
    <row r="281" spans="1:35" x14ac:dyDescent="0.3">
      <c r="A281" t="s">
        <v>164</v>
      </c>
      <c r="B281">
        <v>1360</v>
      </c>
      <c r="C281" s="1">
        <v>43526</v>
      </c>
      <c r="D281">
        <v>3</v>
      </c>
      <c r="E281">
        <v>16.7</v>
      </c>
      <c r="F281">
        <v>727</v>
      </c>
      <c r="G281">
        <v>3150</v>
      </c>
      <c r="H281" t="s">
        <v>22</v>
      </c>
      <c r="J281" t="str">
        <f t="shared" si="9"/>
        <v/>
      </c>
      <c r="AA281" t="s">
        <v>120</v>
      </c>
      <c r="AB281">
        <v>821</v>
      </c>
      <c r="AC281" s="1">
        <v>43519</v>
      </c>
      <c r="AD281">
        <v>4</v>
      </c>
      <c r="AE281">
        <v>14.7</v>
      </c>
      <c r="AF281">
        <v>559</v>
      </c>
      <c r="AG281">
        <v>3030</v>
      </c>
      <c r="AH281" t="s">
        <v>9</v>
      </c>
      <c r="AI281" t="str">
        <f t="shared" si="8"/>
        <v/>
      </c>
    </row>
    <row r="282" spans="1:35" x14ac:dyDescent="0.3">
      <c r="A282" t="s">
        <v>164</v>
      </c>
      <c r="B282">
        <v>1224</v>
      </c>
      <c r="C282" s="1">
        <v>43526</v>
      </c>
      <c r="D282">
        <v>3</v>
      </c>
      <c r="E282">
        <v>16.7</v>
      </c>
      <c r="F282">
        <v>940</v>
      </c>
      <c r="G282">
        <v>3150</v>
      </c>
      <c r="H282" t="s">
        <v>22</v>
      </c>
      <c r="J282" t="str">
        <f t="shared" si="9"/>
        <v/>
      </c>
      <c r="AA282" t="s">
        <v>139</v>
      </c>
      <c r="AB282">
        <v>821</v>
      </c>
      <c r="AC282" s="1">
        <v>43526</v>
      </c>
      <c r="AD282">
        <v>4</v>
      </c>
      <c r="AE282">
        <v>15.5</v>
      </c>
      <c r="AF282">
        <v>753</v>
      </c>
      <c r="AG282">
        <v>3038</v>
      </c>
      <c r="AH282" t="s">
        <v>9</v>
      </c>
      <c r="AI282" t="str">
        <f t="shared" si="8"/>
        <v/>
      </c>
    </row>
    <row r="283" spans="1:35" x14ac:dyDescent="0.3">
      <c r="A283" t="s">
        <v>164</v>
      </c>
      <c r="B283">
        <v>1011</v>
      </c>
      <c r="C283" s="1">
        <v>43526</v>
      </c>
      <c r="D283">
        <v>5</v>
      </c>
      <c r="E283">
        <v>16.7</v>
      </c>
      <c r="F283">
        <v>391</v>
      </c>
      <c r="G283">
        <v>3150</v>
      </c>
      <c r="H283" t="s">
        <v>22</v>
      </c>
      <c r="J283" t="str">
        <f t="shared" si="9"/>
        <v/>
      </c>
      <c r="AA283" t="s">
        <v>149</v>
      </c>
      <c r="AB283">
        <v>821</v>
      </c>
      <c r="AC283" s="1">
        <v>43526</v>
      </c>
      <c r="AD283">
        <v>5</v>
      </c>
      <c r="AE283">
        <v>14.7</v>
      </c>
      <c r="AF283">
        <v>1189</v>
      </c>
      <c r="AG283">
        <v>3030</v>
      </c>
      <c r="AH283" t="s">
        <v>9</v>
      </c>
      <c r="AI283" t="str">
        <f t="shared" si="8"/>
        <v/>
      </c>
    </row>
    <row r="284" spans="1:35" x14ac:dyDescent="0.3">
      <c r="A284" t="s">
        <v>300</v>
      </c>
      <c r="B284">
        <v>861</v>
      </c>
      <c r="C284" s="1">
        <v>43526</v>
      </c>
      <c r="D284">
        <v>3</v>
      </c>
      <c r="E284">
        <v>8.9</v>
      </c>
      <c r="F284">
        <v>385</v>
      </c>
      <c r="G284">
        <v>3084</v>
      </c>
      <c r="H284" t="s">
        <v>22</v>
      </c>
      <c r="J284" t="str">
        <f t="shared" si="9"/>
        <v/>
      </c>
      <c r="AA284" t="s">
        <v>96</v>
      </c>
      <c r="AB284">
        <v>824</v>
      </c>
      <c r="AC284" s="1">
        <v>43533</v>
      </c>
      <c r="AD284">
        <v>3</v>
      </c>
      <c r="AE284">
        <v>6.4</v>
      </c>
      <c r="AF284">
        <v>348</v>
      </c>
      <c r="AG284">
        <v>3012</v>
      </c>
      <c r="AH284" t="s">
        <v>9</v>
      </c>
      <c r="AI284" t="str">
        <f t="shared" si="8"/>
        <v/>
      </c>
    </row>
    <row r="285" spans="1:35" x14ac:dyDescent="0.3">
      <c r="A285" t="s">
        <v>300</v>
      </c>
      <c r="B285">
        <v>1280</v>
      </c>
      <c r="C285" s="1">
        <v>43526</v>
      </c>
      <c r="D285">
        <v>3</v>
      </c>
      <c r="E285">
        <v>8.9</v>
      </c>
      <c r="F285">
        <v>692</v>
      </c>
      <c r="G285">
        <v>3084</v>
      </c>
      <c r="H285" t="s">
        <v>22</v>
      </c>
      <c r="J285" t="str">
        <f t="shared" si="9"/>
        <v/>
      </c>
      <c r="AA285" t="s">
        <v>237</v>
      </c>
      <c r="AB285">
        <v>825</v>
      </c>
      <c r="AC285" s="1">
        <v>43533</v>
      </c>
      <c r="AD285">
        <v>3</v>
      </c>
      <c r="AE285">
        <v>10.5</v>
      </c>
      <c r="AF285">
        <v>634</v>
      </c>
      <c r="AG285">
        <v>3020</v>
      </c>
      <c r="AH285" t="s">
        <v>9</v>
      </c>
      <c r="AI285" t="str">
        <f t="shared" si="8"/>
        <v/>
      </c>
    </row>
    <row r="286" spans="1:35" x14ac:dyDescent="0.3">
      <c r="A286" t="s">
        <v>165</v>
      </c>
      <c r="B286">
        <v>864</v>
      </c>
      <c r="C286" s="1">
        <v>43526</v>
      </c>
      <c r="D286">
        <v>3</v>
      </c>
      <c r="E286">
        <v>8.8000000000000007</v>
      </c>
      <c r="F286">
        <v>695</v>
      </c>
      <c r="G286">
        <v>3081</v>
      </c>
      <c r="H286" t="s">
        <v>22</v>
      </c>
      <c r="J286" t="str">
        <f t="shared" si="9"/>
        <v/>
      </c>
      <c r="AA286" t="s">
        <v>162</v>
      </c>
      <c r="AB286">
        <v>825</v>
      </c>
      <c r="AC286" s="1">
        <v>43547</v>
      </c>
      <c r="AD286">
        <v>3</v>
      </c>
      <c r="AE286">
        <v>5.0999999999999996</v>
      </c>
      <c r="AF286">
        <v>204</v>
      </c>
      <c r="AG286">
        <v>3011</v>
      </c>
      <c r="AH286" t="s">
        <v>9</v>
      </c>
      <c r="AI286" t="str">
        <f t="shared" si="8"/>
        <v/>
      </c>
    </row>
    <row r="287" spans="1:35" x14ac:dyDescent="0.3">
      <c r="A287" t="s">
        <v>83</v>
      </c>
      <c r="B287">
        <v>1844</v>
      </c>
      <c r="C287" s="1">
        <v>43526</v>
      </c>
      <c r="D287">
        <v>4</v>
      </c>
      <c r="E287">
        <v>7.8</v>
      </c>
      <c r="F287">
        <v>636</v>
      </c>
      <c r="G287">
        <v>3079</v>
      </c>
      <c r="H287" t="s">
        <v>22</v>
      </c>
      <c r="J287" t="str">
        <f t="shared" si="9"/>
        <v/>
      </c>
      <c r="AA287" t="s">
        <v>8</v>
      </c>
      <c r="AB287">
        <v>826</v>
      </c>
      <c r="AC287" s="1">
        <v>43547</v>
      </c>
      <c r="AD287">
        <v>4</v>
      </c>
      <c r="AE287">
        <v>10.4</v>
      </c>
      <c r="AF287">
        <v>616</v>
      </c>
      <c r="AG287">
        <v>3042</v>
      </c>
      <c r="AH287" t="s">
        <v>9</v>
      </c>
      <c r="AI287" t="str">
        <f t="shared" si="8"/>
        <v/>
      </c>
    </row>
    <row r="288" spans="1:35" x14ac:dyDescent="0.3">
      <c r="A288" t="s">
        <v>83</v>
      </c>
      <c r="B288">
        <v>1423</v>
      </c>
      <c r="C288" s="1">
        <v>43526</v>
      </c>
      <c r="D288">
        <v>3</v>
      </c>
      <c r="E288">
        <v>7.8</v>
      </c>
      <c r="F288">
        <v>650</v>
      </c>
      <c r="G288">
        <v>3079</v>
      </c>
      <c r="H288" t="s">
        <v>22</v>
      </c>
      <c r="J288" t="str">
        <f t="shared" si="9"/>
        <v/>
      </c>
      <c r="AA288" t="s">
        <v>96</v>
      </c>
      <c r="AB288">
        <v>828</v>
      </c>
      <c r="AC288" s="1">
        <v>43477</v>
      </c>
      <c r="AD288">
        <v>3</v>
      </c>
      <c r="AE288">
        <v>6.4</v>
      </c>
      <c r="AF288">
        <v>337</v>
      </c>
      <c r="AG288">
        <v>3012</v>
      </c>
      <c r="AH288" t="s">
        <v>9</v>
      </c>
      <c r="AI288" t="str">
        <f t="shared" si="8"/>
        <v/>
      </c>
    </row>
    <row r="289" spans="1:35" x14ac:dyDescent="0.3">
      <c r="A289" t="s">
        <v>198</v>
      </c>
      <c r="B289">
        <v>882</v>
      </c>
      <c r="C289" s="1">
        <v>43526</v>
      </c>
      <c r="D289">
        <v>3</v>
      </c>
      <c r="E289">
        <v>23.3</v>
      </c>
      <c r="F289">
        <v>1003</v>
      </c>
      <c r="G289">
        <v>3180</v>
      </c>
      <c r="H289" t="s">
        <v>22</v>
      </c>
      <c r="J289" t="str">
        <f t="shared" si="9"/>
        <v/>
      </c>
      <c r="AA289" t="s">
        <v>139</v>
      </c>
      <c r="AB289">
        <v>828</v>
      </c>
      <c r="AC289" s="1">
        <v>43519</v>
      </c>
      <c r="AD289">
        <v>3</v>
      </c>
      <c r="AE289">
        <v>15.5</v>
      </c>
      <c r="AF289">
        <v>668</v>
      </c>
      <c r="AG289">
        <v>3038</v>
      </c>
      <c r="AH289" t="s">
        <v>9</v>
      </c>
      <c r="AI289" t="str">
        <f t="shared" si="8"/>
        <v/>
      </c>
    </row>
    <row r="290" spans="1:35" x14ac:dyDescent="0.3">
      <c r="A290" t="s">
        <v>223</v>
      </c>
      <c r="B290">
        <v>1181</v>
      </c>
      <c r="C290" s="1">
        <v>43526</v>
      </c>
      <c r="D290">
        <v>5</v>
      </c>
      <c r="E290">
        <v>14.6</v>
      </c>
      <c r="F290">
        <v>1053</v>
      </c>
      <c r="G290">
        <v>3093</v>
      </c>
      <c r="H290" t="s">
        <v>22</v>
      </c>
      <c r="J290" t="str">
        <f t="shared" si="9"/>
        <v/>
      </c>
      <c r="AA290" t="s">
        <v>18</v>
      </c>
      <c r="AB290">
        <v>832</v>
      </c>
      <c r="AC290" s="1">
        <v>43526</v>
      </c>
      <c r="AD290">
        <v>4</v>
      </c>
      <c r="AE290">
        <v>9.5</v>
      </c>
      <c r="AF290">
        <v>512</v>
      </c>
      <c r="AG290">
        <v>3034</v>
      </c>
      <c r="AH290" t="s">
        <v>9</v>
      </c>
      <c r="AI290" t="str">
        <f t="shared" si="8"/>
        <v/>
      </c>
    </row>
    <row r="291" spans="1:35" x14ac:dyDescent="0.3">
      <c r="A291" t="s">
        <v>107</v>
      </c>
      <c r="B291">
        <v>1611</v>
      </c>
      <c r="C291" s="1">
        <v>43526</v>
      </c>
      <c r="D291">
        <v>3</v>
      </c>
      <c r="E291">
        <v>17.2</v>
      </c>
      <c r="F291">
        <v>459</v>
      </c>
      <c r="G291">
        <v>3132</v>
      </c>
      <c r="H291" t="s">
        <v>22</v>
      </c>
      <c r="J291" t="str">
        <f t="shared" si="9"/>
        <v/>
      </c>
      <c r="AA291" t="s">
        <v>196</v>
      </c>
      <c r="AB291">
        <v>833</v>
      </c>
      <c r="AC291" s="1">
        <v>43526</v>
      </c>
      <c r="AD291">
        <v>3</v>
      </c>
      <c r="AE291">
        <v>6.8</v>
      </c>
      <c r="AF291">
        <v>348</v>
      </c>
      <c r="AG291">
        <v>3016</v>
      </c>
      <c r="AH291" t="s">
        <v>9</v>
      </c>
      <c r="AI291" t="str">
        <f t="shared" si="8"/>
        <v/>
      </c>
    </row>
    <row r="292" spans="1:35" x14ac:dyDescent="0.3">
      <c r="A292" t="s">
        <v>107</v>
      </c>
      <c r="B292">
        <v>956</v>
      </c>
      <c r="C292" s="1">
        <v>43526</v>
      </c>
      <c r="D292">
        <v>4</v>
      </c>
      <c r="E292">
        <v>17.2</v>
      </c>
      <c r="F292">
        <v>653</v>
      </c>
      <c r="G292">
        <v>3132</v>
      </c>
      <c r="H292" t="s">
        <v>22</v>
      </c>
      <c r="J292" t="str">
        <f t="shared" si="9"/>
        <v/>
      </c>
      <c r="AA292" t="s">
        <v>138</v>
      </c>
      <c r="AB292">
        <v>835</v>
      </c>
      <c r="AC292" s="1">
        <v>43477</v>
      </c>
      <c r="AD292">
        <v>4</v>
      </c>
      <c r="AE292">
        <v>18</v>
      </c>
      <c r="AF292">
        <v>729</v>
      </c>
      <c r="AG292">
        <v>3037</v>
      </c>
      <c r="AH292" t="s">
        <v>9</v>
      </c>
      <c r="AI292" t="str">
        <f t="shared" si="8"/>
        <v/>
      </c>
    </row>
    <row r="293" spans="1:35" x14ac:dyDescent="0.3">
      <c r="A293" t="s">
        <v>107</v>
      </c>
      <c r="B293">
        <v>1076</v>
      </c>
      <c r="C293" s="1">
        <v>43526</v>
      </c>
      <c r="D293">
        <v>3</v>
      </c>
      <c r="E293">
        <v>17.2</v>
      </c>
      <c r="F293">
        <v>678</v>
      </c>
      <c r="G293">
        <v>3132</v>
      </c>
      <c r="H293" t="s">
        <v>22</v>
      </c>
      <c r="J293" t="str">
        <f t="shared" si="9"/>
        <v/>
      </c>
      <c r="AA293" t="s">
        <v>136</v>
      </c>
      <c r="AB293">
        <v>835</v>
      </c>
      <c r="AC293" s="1">
        <v>43547</v>
      </c>
      <c r="AD293">
        <v>3</v>
      </c>
      <c r="AE293">
        <v>10.5</v>
      </c>
      <c r="AF293">
        <v>933</v>
      </c>
      <c r="AG293">
        <v>3020</v>
      </c>
      <c r="AH293" t="s">
        <v>9</v>
      </c>
      <c r="AI293" t="str">
        <f t="shared" si="8"/>
        <v/>
      </c>
    </row>
    <row r="294" spans="1:35" x14ac:dyDescent="0.3">
      <c r="A294" t="s">
        <v>108</v>
      </c>
      <c r="B294">
        <v>1604</v>
      </c>
      <c r="C294" s="1">
        <v>43526</v>
      </c>
      <c r="D294">
        <v>3</v>
      </c>
      <c r="E294">
        <v>10.199999999999999</v>
      </c>
      <c r="F294">
        <v>847</v>
      </c>
      <c r="G294">
        <v>3127</v>
      </c>
      <c r="H294" t="s">
        <v>22</v>
      </c>
      <c r="J294" t="str">
        <f t="shared" si="9"/>
        <v/>
      </c>
      <c r="AA294" t="s">
        <v>150</v>
      </c>
      <c r="AB294">
        <v>837</v>
      </c>
      <c r="AC294" s="1">
        <v>43526</v>
      </c>
      <c r="AD294">
        <v>4</v>
      </c>
      <c r="AE294">
        <v>6.4</v>
      </c>
      <c r="AF294">
        <v>223</v>
      </c>
      <c r="AG294">
        <v>3012</v>
      </c>
      <c r="AH294" t="s">
        <v>9</v>
      </c>
      <c r="AI294" t="str">
        <f t="shared" si="8"/>
        <v/>
      </c>
    </row>
    <row r="295" spans="1:35" x14ac:dyDescent="0.3">
      <c r="A295" t="s">
        <v>262</v>
      </c>
      <c r="B295">
        <v>895</v>
      </c>
      <c r="C295" s="1">
        <v>43526</v>
      </c>
      <c r="D295">
        <v>4</v>
      </c>
      <c r="E295">
        <v>16.2</v>
      </c>
      <c r="F295">
        <v>1115</v>
      </c>
      <c r="G295">
        <v>3094</v>
      </c>
      <c r="H295" t="s">
        <v>22</v>
      </c>
      <c r="J295" t="str">
        <f t="shared" si="9"/>
        <v/>
      </c>
      <c r="AA295" t="s">
        <v>96</v>
      </c>
      <c r="AB295">
        <v>838</v>
      </c>
      <c r="AC295" s="1">
        <v>43547</v>
      </c>
      <c r="AD295">
        <v>3</v>
      </c>
      <c r="AE295">
        <v>6.4</v>
      </c>
      <c r="AF295">
        <v>456</v>
      </c>
      <c r="AG295">
        <v>3012</v>
      </c>
      <c r="AH295" t="s">
        <v>9</v>
      </c>
      <c r="AI295" t="str">
        <f t="shared" si="8"/>
        <v/>
      </c>
    </row>
    <row r="296" spans="1:35" x14ac:dyDescent="0.3">
      <c r="A296" t="s">
        <v>262</v>
      </c>
      <c r="B296">
        <v>1185</v>
      </c>
      <c r="C296" s="1">
        <v>43526</v>
      </c>
      <c r="D296">
        <v>5</v>
      </c>
      <c r="E296">
        <v>16.2</v>
      </c>
      <c r="F296">
        <v>1152</v>
      </c>
      <c r="G296">
        <v>3094</v>
      </c>
      <c r="H296" t="s">
        <v>22</v>
      </c>
      <c r="J296" t="str">
        <f t="shared" si="9"/>
        <v/>
      </c>
      <c r="AA296" t="s">
        <v>237</v>
      </c>
      <c r="AB296">
        <v>838</v>
      </c>
      <c r="AC296" s="1">
        <v>43526</v>
      </c>
      <c r="AD296">
        <v>3</v>
      </c>
      <c r="AE296">
        <v>10.5</v>
      </c>
      <c r="AF296">
        <v>608</v>
      </c>
      <c r="AG296">
        <v>3020</v>
      </c>
      <c r="AH296" t="s">
        <v>9</v>
      </c>
      <c r="AI296" t="str">
        <f t="shared" si="8"/>
        <v/>
      </c>
    </row>
    <row r="297" spans="1:35" x14ac:dyDescent="0.3">
      <c r="A297" t="s">
        <v>262</v>
      </c>
      <c r="B297">
        <v>939</v>
      </c>
      <c r="C297" s="1">
        <v>43526</v>
      </c>
      <c r="D297">
        <v>3</v>
      </c>
      <c r="E297">
        <v>16.2</v>
      </c>
      <c r="F297">
        <v>907</v>
      </c>
      <c r="G297">
        <v>3094</v>
      </c>
      <c r="H297" t="s">
        <v>22</v>
      </c>
      <c r="J297" t="str">
        <f t="shared" si="9"/>
        <v/>
      </c>
      <c r="AA297" t="s">
        <v>120</v>
      </c>
      <c r="AB297">
        <v>839</v>
      </c>
      <c r="AC297" s="1">
        <v>43547</v>
      </c>
      <c r="AD297">
        <v>4</v>
      </c>
      <c r="AE297">
        <v>14.7</v>
      </c>
      <c r="AF297">
        <v>730</v>
      </c>
      <c r="AG297">
        <v>3030</v>
      </c>
      <c r="AH297" t="s">
        <v>9</v>
      </c>
      <c r="AI297" t="str">
        <f t="shared" si="8"/>
        <v/>
      </c>
    </row>
    <row r="298" spans="1:35" x14ac:dyDescent="0.3">
      <c r="A298" t="s">
        <v>226</v>
      </c>
      <c r="B298">
        <v>1765</v>
      </c>
      <c r="C298" s="1">
        <v>43526</v>
      </c>
      <c r="D298">
        <v>5</v>
      </c>
      <c r="E298">
        <v>14.2</v>
      </c>
      <c r="F298">
        <v>825</v>
      </c>
      <c r="G298">
        <v>3149</v>
      </c>
      <c r="H298" t="s">
        <v>22</v>
      </c>
      <c r="J298" t="str">
        <f t="shared" si="9"/>
        <v/>
      </c>
      <c r="AA298" t="s">
        <v>156</v>
      </c>
      <c r="AB298">
        <v>846</v>
      </c>
      <c r="AC298" s="1">
        <v>43519</v>
      </c>
      <c r="AD298">
        <v>3</v>
      </c>
      <c r="AE298">
        <v>6.3</v>
      </c>
      <c r="AF298">
        <v>441</v>
      </c>
      <c r="AG298">
        <v>3013</v>
      </c>
      <c r="AH298" t="s">
        <v>9</v>
      </c>
      <c r="AI298" t="str">
        <f t="shared" si="8"/>
        <v/>
      </c>
    </row>
    <row r="299" spans="1:35" x14ac:dyDescent="0.3">
      <c r="A299" t="s">
        <v>226</v>
      </c>
      <c r="B299">
        <v>1438</v>
      </c>
      <c r="C299" s="1">
        <v>43526</v>
      </c>
      <c r="D299">
        <v>5</v>
      </c>
      <c r="E299">
        <v>14.2</v>
      </c>
      <c r="F299">
        <v>728</v>
      </c>
      <c r="G299">
        <v>3149</v>
      </c>
      <c r="H299" t="s">
        <v>22</v>
      </c>
      <c r="J299" t="str">
        <f t="shared" si="9"/>
        <v/>
      </c>
      <c r="AA299" t="s">
        <v>81</v>
      </c>
      <c r="AB299">
        <v>848</v>
      </c>
      <c r="AC299" s="1">
        <v>43526</v>
      </c>
      <c r="AD299">
        <v>4</v>
      </c>
      <c r="AE299">
        <v>18</v>
      </c>
      <c r="AF299">
        <v>650</v>
      </c>
      <c r="AG299">
        <v>3037</v>
      </c>
      <c r="AH299" t="s">
        <v>9</v>
      </c>
      <c r="AI299" t="str">
        <f t="shared" si="8"/>
        <v/>
      </c>
    </row>
    <row r="300" spans="1:35" x14ac:dyDescent="0.3">
      <c r="A300" t="s">
        <v>226</v>
      </c>
      <c r="B300">
        <v>1880</v>
      </c>
      <c r="C300" s="1">
        <v>43526</v>
      </c>
      <c r="D300">
        <v>4</v>
      </c>
      <c r="E300">
        <v>14.2</v>
      </c>
      <c r="F300">
        <v>708</v>
      </c>
      <c r="G300">
        <v>3149</v>
      </c>
      <c r="H300" t="s">
        <v>22</v>
      </c>
      <c r="J300" t="str">
        <f t="shared" si="9"/>
        <v/>
      </c>
      <c r="AA300" t="s">
        <v>120</v>
      </c>
      <c r="AB300">
        <v>849</v>
      </c>
      <c r="AC300" s="1">
        <v>43533</v>
      </c>
      <c r="AD300">
        <v>4</v>
      </c>
      <c r="AE300">
        <v>14.7</v>
      </c>
      <c r="AF300">
        <v>725</v>
      </c>
      <c r="AG300">
        <v>3030</v>
      </c>
      <c r="AH300" t="s">
        <v>9</v>
      </c>
      <c r="AI300" t="str">
        <f t="shared" si="8"/>
        <v/>
      </c>
    </row>
    <row r="301" spans="1:35" x14ac:dyDescent="0.3">
      <c r="A301" t="s">
        <v>226</v>
      </c>
      <c r="B301">
        <v>1457</v>
      </c>
      <c r="C301" s="1">
        <v>43526</v>
      </c>
      <c r="D301">
        <v>4</v>
      </c>
      <c r="E301">
        <v>14.2</v>
      </c>
      <c r="F301">
        <v>757</v>
      </c>
      <c r="G301">
        <v>3149</v>
      </c>
      <c r="H301" t="s">
        <v>22</v>
      </c>
      <c r="J301" t="str">
        <f t="shared" si="9"/>
        <v/>
      </c>
      <c r="AA301" t="s">
        <v>109</v>
      </c>
      <c r="AB301">
        <v>853</v>
      </c>
      <c r="AC301" s="1">
        <v>43526</v>
      </c>
      <c r="AD301">
        <v>2</v>
      </c>
      <c r="AE301">
        <v>6.2</v>
      </c>
      <c r="AF301">
        <v>536</v>
      </c>
      <c r="AG301">
        <v>3039</v>
      </c>
      <c r="AH301" t="s">
        <v>9</v>
      </c>
      <c r="AI301" t="str">
        <f t="shared" si="8"/>
        <v/>
      </c>
    </row>
    <row r="302" spans="1:35" x14ac:dyDescent="0.3">
      <c r="A302" t="s">
        <v>303</v>
      </c>
      <c r="B302">
        <v>936</v>
      </c>
      <c r="C302" s="1">
        <v>43526</v>
      </c>
      <c r="D302">
        <v>4</v>
      </c>
      <c r="E302">
        <v>18</v>
      </c>
      <c r="F302">
        <v>752</v>
      </c>
      <c r="G302">
        <v>3095</v>
      </c>
      <c r="H302" t="s">
        <v>22</v>
      </c>
      <c r="J302" t="str">
        <f t="shared" si="9"/>
        <v/>
      </c>
      <c r="AA302" t="s">
        <v>29</v>
      </c>
      <c r="AB302">
        <v>854</v>
      </c>
      <c r="AC302" s="1">
        <v>43547</v>
      </c>
      <c r="AD302">
        <v>4</v>
      </c>
      <c r="AE302">
        <v>8.6</v>
      </c>
      <c r="AF302">
        <v>657</v>
      </c>
      <c r="AG302">
        <v>3019</v>
      </c>
      <c r="AH302" t="s">
        <v>9</v>
      </c>
      <c r="AI302" t="str">
        <f t="shared" si="8"/>
        <v/>
      </c>
    </row>
    <row r="303" spans="1:35" x14ac:dyDescent="0.3">
      <c r="A303" t="s">
        <v>126</v>
      </c>
      <c r="B303">
        <v>838</v>
      </c>
      <c r="C303" s="1">
        <v>43526</v>
      </c>
      <c r="D303">
        <v>3</v>
      </c>
      <c r="E303">
        <v>21.3</v>
      </c>
      <c r="F303">
        <v>677</v>
      </c>
      <c r="G303">
        <v>3135</v>
      </c>
      <c r="H303" t="s">
        <v>22</v>
      </c>
      <c r="J303" t="str">
        <f t="shared" si="9"/>
        <v/>
      </c>
      <c r="AA303" t="s">
        <v>190</v>
      </c>
      <c r="AB303">
        <v>855</v>
      </c>
      <c r="AC303" s="1">
        <v>43533</v>
      </c>
      <c r="AD303">
        <v>3</v>
      </c>
      <c r="AE303">
        <v>10.5</v>
      </c>
      <c r="AF303">
        <v>514</v>
      </c>
      <c r="AG303">
        <v>3020</v>
      </c>
      <c r="AH303" t="s">
        <v>9</v>
      </c>
      <c r="AI303" t="str">
        <f t="shared" si="8"/>
        <v/>
      </c>
    </row>
    <row r="304" spans="1:35" x14ac:dyDescent="0.3">
      <c r="A304" t="s">
        <v>231</v>
      </c>
      <c r="B304">
        <v>1003</v>
      </c>
      <c r="C304" s="1">
        <v>43526</v>
      </c>
      <c r="D304">
        <v>3</v>
      </c>
      <c r="E304">
        <v>19.899999999999999</v>
      </c>
      <c r="F304">
        <v>1044</v>
      </c>
      <c r="G304">
        <v>3134</v>
      </c>
      <c r="H304" t="s">
        <v>22</v>
      </c>
      <c r="J304" t="str">
        <f t="shared" si="9"/>
        <v/>
      </c>
      <c r="AA304" t="s">
        <v>304</v>
      </c>
      <c r="AB304">
        <v>860</v>
      </c>
      <c r="AC304" s="1">
        <v>43526</v>
      </c>
      <c r="AD304">
        <v>3</v>
      </c>
      <c r="AE304">
        <v>11</v>
      </c>
      <c r="AF304">
        <v>570</v>
      </c>
      <c r="AG304">
        <v>3018</v>
      </c>
      <c r="AH304" t="s">
        <v>9</v>
      </c>
      <c r="AI304" t="str">
        <f t="shared" si="8"/>
        <v/>
      </c>
    </row>
    <row r="305" spans="1:35" x14ac:dyDescent="0.3">
      <c r="A305" t="s">
        <v>232</v>
      </c>
      <c r="B305">
        <v>1364</v>
      </c>
      <c r="C305" s="1">
        <v>43526</v>
      </c>
      <c r="D305">
        <v>4</v>
      </c>
      <c r="E305">
        <v>22.2</v>
      </c>
      <c r="F305">
        <v>673</v>
      </c>
      <c r="G305">
        <v>3179</v>
      </c>
      <c r="H305" t="s">
        <v>22</v>
      </c>
      <c r="J305" t="str">
        <f t="shared" si="9"/>
        <v/>
      </c>
      <c r="AA305" t="s">
        <v>29</v>
      </c>
      <c r="AB305">
        <v>861</v>
      </c>
      <c r="AC305" s="1">
        <v>43477</v>
      </c>
      <c r="AD305">
        <v>3</v>
      </c>
      <c r="AE305">
        <v>8.6</v>
      </c>
      <c r="AF305">
        <v>675</v>
      </c>
      <c r="AG305">
        <v>3019</v>
      </c>
      <c r="AH305" t="s">
        <v>9</v>
      </c>
      <c r="AI305" t="str">
        <f t="shared" si="8"/>
        <v/>
      </c>
    </row>
    <row r="306" spans="1:35" x14ac:dyDescent="0.3">
      <c r="A306" t="s">
        <v>235</v>
      </c>
      <c r="B306">
        <v>896</v>
      </c>
      <c r="C306" s="1">
        <v>43526</v>
      </c>
      <c r="D306">
        <v>4</v>
      </c>
      <c r="E306">
        <v>16.100000000000001</v>
      </c>
      <c r="F306">
        <v>702</v>
      </c>
      <c r="G306">
        <v>3088</v>
      </c>
      <c r="H306" t="s">
        <v>22</v>
      </c>
      <c r="J306" t="str">
        <f t="shared" si="9"/>
        <v/>
      </c>
      <c r="AA306" t="s">
        <v>190</v>
      </c>
      <c r="AB306">
        <v>861</v>
      </c>
      <c r="AC306" s="1">
        <v>43533</v>
      </c>
      <c r="AD306">
        <v>3</v>
      </c>
      <c r="AE306">
        <v>10.5</v>
      </c>
      <c r="AF306">
        <v>472</v>
      </c>
      <c r="AG306">
        <v>3020</v>
      </c>
      <c r="AH306" t="s">
        <v>9</v>
      </c>
      <c r="AI306" t="str">
        <f t="shared" si="8"/>
        <v/>
      </c>
    </row>
    <row r="307" spans="1:35" x14ac:dyDescent="0.3">
      <c r="A307" t="s">
        <v>238</v>
      </c>
      <c r="B307">
        <v>1327</v>
      </c>
      <c r="C307" s="1">
        <v>43526</v>
      </c>
      <c r="D307">
        <v>4</v>
      </c>
      <c r="E307">
        <v>15.5</v>
      </c>
      <c r="F307">
        <v>565</v>
      </c>
      <c r="G307">
        <v>3106</v>
      </c>
      <c r="H307" t="s">
        <v>22</v>
      </c>
      <c r="J307" t="str">
        <f t="shared" si="9"/>
        <v/>
      </c>
      <c r="AA307" t="s">
        <v>162</v>
      </c>
      <c r="AB307">
        <v>861</v>
      </c>
      <c r="AC307" s="1">
        <v>43547</v>
      </c>
      <c r="AD307">
        <v>4</v>
      </c>
      <c r="AE307">
        <v>5.0999999999999996</v>
      </c>
      <c r="AF307">
        <v>394</v>
      </c>
      <c r="AG307">
        <v>3011</v>
      </c>
      <c r="AH307" t="s">
        <v>9</v>
      </c>
      <c r="AI307" t="str">
        <f t="shared" si="8"/>
        <v/>
      </c>
    </row>
    <row r="308" spans="1:35" x14ac:dyDescent="0.3">
      <c r="A308" t="s">
        <v>140</v>
      </c>
      <c r="B308">
        <v>1037</v>
      </c>
      <c r="C308" s="1">
        <v>43526</v>
      </c>
      <c r="D308">
        <v>4</v>
      </c>
      <c r="E308">
        <v>12.4</v>
      </c>
      <c r="F308">
        <v>689</v>
      </c>
      <c r="G308">
        <v>3107</v>
      </c>
      <c r="H308" t="s">
        <v>22</v>
      </c>
      <c r="J308" t="str">
        <f t="shared" si="9"/>
        <v/>
      </c>
      <c r="AA308" t="s">
        <v>227</v>
      </c>
      <c r="AB308">
        <v>861</v>
      </c>
      <c r="AC308" s="1">
        <v>43547</v>
      </c>
      <c r="AD308">
        <v>2</v>
      </c>
      <c r="AE308">
        <v>6.2</v>
      </c>
      <c r="AF308">
        <v>182</v>
      </c>
      <c r="AG308">
        <v>3015</v>
      </c>
      <c r="AH308" t="s">
        <v>9</v>
      </c>
      <c r="AI308" t="str">
        <f t="shared" si="8"/>
        <v/>
      </c>
    </row>
    <row r="309" spans="1:35" x14ac:dyDescent="0.3">
      <c r="A309" t="s">
        <v>140</v>
      </c>
      <c r="B309">
        <v>1360</v>
      </c>
      <c r="C309" s="1">
        <v>43526</v>
      </c>
      <c r="D309">
        <v>5</v>
      </c>
      <c r="E309">
        <v>12.4</v>
      </c>
      <c r="F309">
        <v>825</v>
      </c>
      <c r="G309">
        <v>3107</v>
      </c>
      <c r="H309" t="s">
        <v>22</v>
      </c>
      <c r="J309" t="str">
        <f t="shared" si="9"/>
        <v/>
      </c>
      <c r="AA309" t="s">
        <v>156</v>
      </c>
      <c r="AB309">
        <v>861</v>
      </c>
      <c r="AC309" s="1">
        <v>43547</v>
      </c>
      <c r="AD309">
        <v>3</v>
      </c>
      <c r="AE309">
        <v>6.3</v>
      </c>
      <c r="AF309">
        <v>227</v>
      </c>
      <c r="AG309">
        <v>3013</v>
      </c>
      <c r="AH309" t="s">
        <v>9</v>
      </c>
      <c r="AI309" t="str">
        <f t="shared" si="8"/>
        <v/>
      </c>
    </row>
    <row r="310" spans="1:35" x14ac:dyDescent="0.3">
      <c r="A310" t="s">
        <v>266</v>
      </c>
      <c r="B310">
        <v>909</v>
      </c>
      <c r="C310" s="1">
        <v>43526</v>
      </c>
      <c r="D310">
        <v>4</v>
      </c>
      <c r="E310">
        <v>17.2</v>
      </c>
      <c r="F310">
        <v>643</v>
      </c>
      <c r="G310">
        <v>3133</v>
      </c>
      <c r="H310" t="s">
        <v>22</v>
      </c>
      <c r="J310" t="str">
        <f t="shared" si="9"/>
        <v/>
      </c>
      <c r="AA310" t="s">
        <v>12</v>
      </c>
      <c r="AB310">
        <v>868</v>
      </c>
      <c r="AC310" s="1">
        <v>43526</v>
      </c>
      <c r="AD310">
        <v>3</v>
      </c>
      <c r="AE310">
        <v>9.4</v>
      </c>
      <c r="AF310">
        <v>350</v>
      </c>
      <c r="AG310">
        <v>3025</v>
      </c>
      <c r="AH310" t="s">
        <v>9</v>
      </c>
      <c r="AI310" t="str">
        <f t="shared" si="8"/>
        <v/>
      </c>
    </row>
    <row r="311" spans="1:35" x14ac:dyDescent="0.3">
      <c r="A311" t="s">
        <v>239</v>
      </c>
      <c r="B311">
        <v>1179</v>
      </c>
      <c r="C311" s="1">
        <v>43526</v>
      </c>
      <c r="D311">
        <v>3</v>
      </c>
      <c r="E311">
        <v>17.2</v>
      </c>
      <c r="F311">
        <v>845</v>
      </c>
      <c r="G311">
        <v>3133</v>
      </c>
      <c r="H311" t="s">
        <v>22</v>
      </c>
      <c r="J311" t="str">
        <f t="shared" si="9"/>
        <v/>
      </c>
      <c r="AA311" t="s">
        <v>227</v>
      </c>
      <c r="AB311">
        <v>872</v>
      </c>
      <c r="AC311" s="1">
        <v>43526</v>
      </c>
      <c r="AD311">
        <v>3</v>
      </c>
      <c r="AE311">
        <v>6.2</v>
      </c>
      <c r="AF311">
        <v>444</v>
      </c>
      <c r="AG311">
        <v>3015</v>
      </c>
      <c r="AH311" t="s">
        <v>9</v>
      </c>
      <c r="AI311" t="str">
        <f t="shared" si="8"/>
        <v/>
      </c>
    </row>
    <row r="312" spans="1:35" x14ac:dyDescent="0.3">
      <c r="A312" t="s">
        <v>143</v>
      </c>
      <c r="B312">
        <v>1057</v>
      </c>
      <c r="C312" s="1">
        <v>43526</v>
      </c>
      <c r="D312">
        <v>5</v>
      </c>
      <c r="E312">
        <v>8.9</v>
      </c>
      <c r="F312">
        <v>584</v>
      </c>
      <c r="G312">
        <v>3084</v>
      </c>
      <c r="H312" t="s">
        <v>22</v>
      </c>
      <c r="J312" t="str">
        <f t="shared" si="9"/>
        <v/>
      </c>
      <c r="AA312" t="s">
        <v>156</v>
      </c>
      <c r="AB312">
        <v>874</v>
      </c>
      <c r="AC312" s="1">
        <v>43477</v>
      </c>
      <c r="AD312">
        <v>2</v>
      </c>
      <c r="AE312">
        <v>6.3</v>
      </c>
      <c r="AF312">
        <v>240</v>
      </c>
      <c r="AG312">
        <v>3013</v>
      </c>
      <c r="AH312" t="s">
        <v>9</v>
      </c>
      <c r="AI312" t="str">
        <f t="shared" si="8"/>
        <v/>
      </c>
    </row>
    <row r="313" spans="1:35" x14ac:dyDescent="0.3">
      <c r="A313" t="s">
        <v>143</v>
      </c>
      <c r="B313">
        <v>910</v>
      </c>
      <c r="C313" s="1">
        <v>43526</v>
      </c>
      <c r="D313">
        <v>3</v>
      </c>
      <c r="E313">
        <v>8.9</v>
      </c>
      <c r="F313">
        <v>714</v>
      </c>
      <c r="G313">
        <v>3084</v>
      </c>
      <c r="H313" t="s">
        <v>22</v>
      </c>
      <c r="J313" t="str">
        <f t="shared" si="9"/>
        <v/>
      </c>
      <c r="AA313" t="s">
        <v>237</v>
      </c>
      <c r="AB313">
        <v>877</v>
      </c>
      <c r="AC313" s="1">
        <v>43533</v>
      </c>
      <c r="AD313">
        <v>3</v>
      </c>
      <c r="AE313">
        <v>10.5</v>
      </c>
      <c r="AF313">
        <v>585</v>
      </c>
      <c r="AG313">
        <v>3020</v>
      </c>
      <c r="AH313" t="s">
        <v>9</v>
      </c>
      <c r="AI313" t="str">
        <f t="shared" si="8"/>
        <v/>
      </c>
    </row>
    <row r="314" spans="1:35" x14ac:dyDescent="0.3">
      <c r="A314" t="s">
        <v>145</v>
      </c>
      <c r="B314">
        <v>759</v>
      </c>
      <c r="C314" s="1">
        <v>43526</v>
      </c>
      <c r="D314">
        <v>3</v>
      </c>
      <c r="E314">
        <v>14.7</v>
      </c>
      <c r="F314">
        <v>729</v>
      </c>
      <c r="G314">
        <v>3152</v>
      </c>
      <c r="H314" t="s">
        <v>22</v>
      </c>
      <c r="J314" t="str">
        <f t="shared" si="9"/>
        <v/>
      </c>
      <c r="AA314" t="s">
        <v>227</v>
      </c>
      <c r="AB314">
        <v>877</v>
      </c>
      <c r="AC314" s="1">
        <v>43519</v>
      </c>
      <c r="AD314">
        <v>3</v>
      </c>
      <c r="AE314">
        <v>6.2</v>
      </c>
      <c r="AF314">
        <v>290</v>
      </c>
      <c r="AG314">
        <v>3015</v>
      </c>
      <c r="AH314" t="s">
        <v>9</v>
      </c>
      <c r="AI314" t="str">
        <f t="shared" si="8"/>
        <v/>
      </c>
    </row>
    <row r="315" spans="1:35" x14ac:dyDescent="0.3">
      <c r="A315" t="s">
        <v>145</v>
      </c>
      <c r="B315">
        <v>771</v>
      </c>
      <c r="C315" s="1">
        <v>43526</v>
      </c>
      <c r="D315">
        <v>3</v>
      </c>
      <c r="E315">
        <v>14.7</v>
      </c>
      <c r="F315">
        <v>745</v>
      </c>
      <c r="G315">
        <v>3152</v>
      </c>
      <c r="H315" t="s">
        <v>22</v>
      </c>
      <c r="J315" t="str">
        <f t="shared" si="9"/>
        <v/>
      </c>
      <c r="AA315" t="s">
        <v>12</v>
      </c>
      <c r="AB315">
        <v>878</v>
      </c>
      <c r="AC315" s="1">
        <v>43512</v>
      </c>
      <c r="AD315">
        <v>3</v>
      </c>
      <c r="AE315">
        <v>9.4</v>
      </c>
      <c r="AF315">
        <v>557</v>
      </c>
      <c r="AG315">
        <v>3025</v>
      </c>
      <c r="AH315" t="s">
        <v>9</v>
      </c>
      <c r="AI315" t="str">
        <f t="shared" si="8"/>
        <v/>
      </c>
    </row>
    <row r="316" spans="1:35" x14ac:dyDescent="0.3">
      <c r="A316" t="s">
        <v>305</v>
      </c>
      <c r="B316">
        <v>1061</v>
      </c>
      <c r="C316" s="1">
        <v>43526</v>
      </c>
      <c r="D316">
        <v>4</v>
      </c>
      <c r="E316">
        <v>19.899999999999999</v>
      </c>
      <c r="F316">
        <v>924</v>
      </c>
      <c r="G316">
        <v>3134</v>
      </c>
      <c r="H316" t="s">
        <v>22</v>
      </c>
      <c r="J316" t="str">
        <f t="shared" si="9"/>
        <v/>
      </c>
      <c r="AA316" t="s">
        <v>152</v>
      </c>
      <c r="AB316">
        <v>879</v>
      </c>
      <c r="AC316" s="1">
        <v>43477</v>
      </c>
      <c r="AD316">
        <v>3</v>
      </c>
      <c r="AE316">
        <v>6.8</v>
      </c>
      <c r="AF316">
        <v>193</v>
      </c>
      <c r="AG316">
        <v>3016</v>
      </c>
      <c r="AH316" t="s">
        <v>9</v>
      </c>
      <c r="AI316" t="str">
        <f t="shared" si="8"/>
        <v/>
      </c>
    </row>
    <row r="317" spans="1:35" x14ac:dyDescent="0.3">
      <c r="AA317" t="s">
        <v>12</v>
      </c>
      <c r="AB317">
        <v>881</v>
      </c>
      <c r="AC317" s="1">
        <v>43547</v>
      </c>
      <c r="AD317">
        <v>4</v>
      </c>
      <c r="AE317">
        <v>9.4</v>
      </c>
      <c r="AF317">
        <v>653</v>
      </c>
      <c r="AG317">
        <v>3025</v>
      </c>
      <c r="AH317" t="s">
        <v>9</v>
      </c>
      <c r="AI317" t="str">
        <f t="shared" si="8"/>
        <v/>
      </c>
    </row>
    <row r="318" spans="1:35" x14ac:dyDescent="0.3">
      <c r="AA318" t="s">
        <v>170</v>
      </c>
      <c r="AB318">
        <v>891</v>
      </c>
      <c r="AC318" s="1">
        <v>43519</v>
      </c>
      <c r="AD318">
        <v>2</v>
      </c>
      <c r="AE318">
        <v>5.0999999999999996</v>
      </c>
      <c r="AF318">
        <v>199</v>
      </c>
      <c r="AG318">
        <v>3011</v>
      </c>
      <c r="AH318" t="s">
        <v>9</v>
      </c>
      <c r="AI318" t="str">
        <f t="shared" si="8"/>
        <v/>
      </c>
    </row>
    <row r="319" spans="1:35" x14ac:dyDescent="0.3">
      <c r="AA319" t="s">
        <v>149</v>
      </c>
      <c r="AB319">
        <v>891</v>
      </c>
      <c r="AC319" s="1">
        <v>43526</v>
      </c>
      <c r="AD319">
        <v>3</v>
      </c>
      <c r="AE319">
        <v>14.7</v>
      </c>
      <c r="AF319">
        <v>1085</v>
      </c>
      <c r="AG319">
        <v>3030</v>
      </c>
      <c r="AH319" t="s">
        <v>9</v>
      </c>
      <c r="AI319" t="str">
        <f t="shared" si="8"/>
        <v/>
      </c>
    </row>
    <row r="320" spans="1:35" x14ac:dyDescent="0.3">
      <c r="AA320" t="s">
        <v>227</v>
      </c>
      <c r="AB320">
        <v>892</v>
      </c>
      <c r="AC320" s="1">
        <v>43547</v>
      </c>
      <c r="AD320">
        <v>3</v>
      </c>
      <c r="AE320">
        <v>6.2</v>
      </c>
      <c r="AF320">
        <v>317</v>
      </c>
      <c r="AG320">
        <v>3015</v>
      </c>
      <c r="AH320" t="s">
        <v>9</v>
      </c>
      <c r="AI320" t="str">
        <f t="shared" si="8"/>
        <v/>
      </c>
    </row>
    <row r="321" spans="27:35" x14ac:dyDescent="0.3">
      <c r="AA321" t="s">
        <v>156</v>
      </c>
      <c r="AB321">
        <v>893</v>
      </c>
      <c r="AC321" s="1">
        <v>43526</v>
      </c>
      <c r="AD321">
        <v>2</v>
      </c>
      <c r="AE321">
        <v>6.3</v>
      </c>
      <c r="AF321">
        <v>118</v>
      </c>
      <c r="AG321">
        <v>3013</v>
      </c>
      <c r="AH321" t="s">
        <v>9</v>
      </c>
      <c r="AI321" t="str">
        <f t="shared" si="8"/>
        <v/>
      </c>
    </row>
    <row r="322" spans="27:35" x14ac:dyDescent="0.3">
      <c r="AA322" t="s">
        <v>220</v>
      </c>
      <c r="AB322">
        <v>895</v>
      </c>
      <c r="AC322" s="1">
        <v>43533</v>
      </c>
      <c r="AD322">
        <v>6</v>
      </c>
      <c r="AE322">
        <v>14.5</v>
      </c>
      <c r="AF322">
        <v>547</v>
      </c>
      <c r="AG322">
        <v>3036</v>
      </c>
      <c r="AH322" t="s">
        <v>9</v>
      </c>
      <c r="AI322" t="str">
        <f t="shared" ref="AI322:AI385" si="10">IF(OR(AB322&lt;$AL$5,AB322&gt;$AL$6),"Outlier","")</f>
        <v/>
      </c>
    </row>
    <row r="323" spans="27:35" x14ac:dyDescent="0.3">
      <c r="AA323" t="s">
        <v>237</v>
      </c>
      <c r="AB323">
        <v>895</v>
      </c>
      <c r="AC323" s="1">
        <v>43526</v>
      </c>
      <c r="AD323">
        <v>3</v>
      </c>
      <c r="AE323">
        <v>10.5</v>
      </c>
      <c r="AF323">
        <v>725</v>
      </c>
      <c r="AG323">
        <v>3020</v>
      </c>
      <c r="AH323" t="s">
        <v>9</v>
      </c>
      <c r="AI323" t="str">
        <f t="shared" si="10"/>
        <v/>
      </c>
    </row>
    <row r="324" spans="27:35" x14ac:dyDescent="0.3">
      <c r="AA324" t="s">
        <v>156</v>
      </c>
      <c r="AB324">
        <v>897</v>
      </c>
      <c r="AC324" s="1">
        <v>43533</v>
      </c>
      <c r="AD324">
        <v>3</v>
      </c>
      <c r="AE324">
        <v>6.3</v>
      </c>
      <c r="AF324">
        <v>225</v>
      </c>
      <c r="AG324">
        <v>3013</v>
      </c>
      <c r="AH324" t="s">
        <v>9</v>
      </c>
      <c r="AI324" t="str">
        <f t="shared" si="10"/>
        <v/>
      </c>
    </row>
    <row r="325" spans="27:35" x14ac:dyDescent="0.3">
      <c r="AA325" t="s">
        <v>8</v>
      </c>
      <c r="AB325">
        <v>900</v>
      </c>
      <c r="AC325" s="1">
        <v>43533</v>
      </c>
      <c r="AD325">
        <v>3</v>
      </c>
      <c r="AE325">
        <v>10.4</v>
      </c>
      <c r="AF325">
        <v>326</v>
      </c>
      <c r="AG325">
        <v>3042</v>
      </c>
      <c r="AH325" t="s">
        <v>9</v>
      </c>
      <c r="AI325" t="str">
        <f t="shared" si="10"/>
        <v/>
      </c>
    </row>
    <row r="326" spans="27:35" x14ac:dyDescent="0.3">
      <c r="AA326" t="s">
        <v>227</v>
      </c>
      <c r="AB326">
        <v>903</v>
      </c>
      <c r="AC326" s="1">
        <v>43526</v>
      </c>
      <c r="AD326">
        <v>2</v>
      </c>
      <c r="AE326">
        <v>6.2</v>
      </c>
      <c r="AF326">
        <v>160</v>
      </c>
      <c r="AG326">
        <v>3015</v>
      </c>
      <c r="AH326" t="s">
        <v>9</v>
      </c>
      <c r="AI326" t="str">
        <f t="shared" si="10"/>
        <v/>
      </c>
    </row>
    <row r="327" spans="27:35" x14ac:dyDescent="0.3">
      <c r="AA327" t="s">
        <v>150</v>
      </c>
      <c r="AB327">
        <v>904</v>
      </c>
      <c r="AC327" s="1">
        <v>43526</v>
      </c>
      <c r="AD327">
        <v>3</v>
      </c>
      <c r="AE327">
        <v>6.4</v>
      </c>
      <c r="AF327">
        <v>491</v>
      </c>
      <c r="AG327">
        <v>3012</v>
      </c>
      <c r="AH327" t="s">
        <v>9</v>
      </c>
      <c r="AI327" t="str">
        <f t="shared" si="10"/>
        <v/>
      </c>
    </row>
    <row r="328" spans="27:35" x14ac:dyDescent="0.3">
      <c r="AA328" t="s">
        <v>132</v>
      </c>
      <c r="AB328">
        <v>906</v>
      </c>
      <c r="AC328" s="1">
        <v>43526</v>
      </c>
      <c r="AD328">
        <v>4</v>
      </c>
      <c r="AE328">
        <v>6.2</v>
      </c>
      <c r="AF328">
        <v>379</v>
      </c>
      <c r="AG328">
        <v>3015</v>
      </c>
      <c r="AH328" t="s">
        <v>9</v>
      </c>
      <c r="AI328" t="str">
        <f t="shared" si="10"/>
        <v/>
      </c>
    </row>
    <row r="329" spans="27:35" x14ac:dyDescent="0.3">
      <c r="AA329" t="s">
        <v>133</v>
      </c>
      <c r="AB329">
        <v>908</v>
      </c>
      <c r="AC329" s="1">
        <v>43547</v>
      </c>
      <c r="AD329">
        <v>3</v>
      </c>
      <c r="AE329">
        <v>14</v>
      </c>
      <c r="AF329">
        <v>716</v>
      </c>
      <c r="AG329">
        <v>3021</v>
      </c>
      <c r="AH329" t="s">
        <v>9</v>
      </c>
      <c r="AI329" t="str">
        <f t="shared" si="10"/>
        <v/>
      </c>
    </row>
    <row r="330" spans="27:35" x14ac:dyDescent="0.3">
      <c r="AA330" t="s">
        <v>86</v>
      </c>
      <c r="AB330">
        <v>910</v>
      </c>
      <c r="AC330" s="1">
        <v>43519</v>
      </c>
      <c r="AD330">
        <v>4</v>
      </c>
      <c r="AE330">
        <v>11.7</v>
      </c>
      <c r="AF330">
        <v>586</v>
      </c>
      <c r="AG330">
        <v>3033</v>
      </c>
      <c r="AH330" t="s">
        <v>9</v>
      </c>
      <c r="AI330" t="str">
        <f t="shared" si="10"/>
        <v/>
      </c>
    </row>
    <row r="331" spans="27:35" x14ac:dyDescent="0.3">
      <c r="AA331" t="s">
        <v>162</v>
      </c>
      <c r="AB331">
        <v>911</v>
      </c>
      <c r="AC331" s="1">
        <v>43533</v>
      </c>
      <c r="AD331">
        <v>2</v>
      </c>
      <c r="AE331">
        <v>5.0999999999999996</v>
      </c>
      <c r="AF331">
        <v>201</v>
      </c>
      <c r="AG331">
        <v>3011</v>
      </c>
      <c r="AH331" t="s">
        <v>9</v>
      </c>
      <c r="AI331" t="str">
        <f t="shared" si="10"/>
        <v/>
      </c>
    </row>
    <row r="332" spans="27:35" x14ac:dyDescent="0.3">
      <c r="AA332" t="s">
        <v>150</v>
      </c>
      <c r="AB332">
        <v>915</v>
      </c>
      <c r="AC332" s="1">
        <v>43533</v>
      </c>
      <c r="AD332">
        <v>3</v>
      </c>
      <c r="AE332">
        <v>6.4</v>
      </c>
      <c r="AF332">
        <v>382</v>
      </c>
      <c r="AG332">
        <v>3012</v>
      </c>
      <c r="AH332" t="s">
        <v>9</v>
      </c>
      <c r="AI332" t="str">
        <f t="shared" si="10"/>
        <v/>
      </c>
    </row>
    <row r="333" spans="27:35" x14ac:dyDescent="0.3">
      <c r="AA333" t="s">
        <v>18</v>
      </c>
      <c r="AB333">
        <v>916</v>
      </c>
      <c r="AC333" s="1">
        <v>43533</v>
      </c>
      <c r="AD333">
        <v>3</v>
      </c>
      <c r="AE333">
        <v>9.5</v>
      </c>
      <c r="AF333">
        <v>609</v>
      </c>
      <c r="AG333">
        <v>3034</v>
      </c>
      <c r="AH333" t="s">
        <v>9</v>
      </c>
      <c r="AI333" t="str">
        <f t="shared" si="10"/>
        <v/>
      </c>
    </row>
    <row r="334" spans="27:35" x14ac:dyDescent="0.3">
      <c r="AA334" t="s">
        <v>114</v>
      </c>
      <c r="AB334">
        <v>917</v>
      </c>
      <c r="AC334" s="1">
        <v>43512</v>
      </c>
      <c r="AD334">
        <v>2</v>
      </c>
      <c r="AE334">
        <v>10.4</v>
      </c>
      <c r="AF334">
        <v>666</v>
      </c>
      <c r="AG334">
        <v>3042</v>
      </c>
      <c r="AH334" t="s">
        <v>9</v>
      </c>
      <c r="AI334" t="str">
        <f t="shared" si="10"/>
        <v/>
      </c>
    </row>
    <row r="335" spans="27:35" x14ac:dyDescent="0.3">
      <c r="AA335" t="s">
        <v>29</v>
      </c>
      <c r="AB335">
        <v>918</v>
      </c>
      <c r="AC335" s="1">
        <v>43526</v>
      </c>
      <c r="AD335">
        <v>3</v>
      </c>
      <c r="AE335">
        <v>8.6</v>
      </c>
      <c r="AF335">
        <v>696</v>
      </c>
      <c r="AG335">
        <v>3019</v>
      </c>
      <c r="AH335" t="s">
        <v>9</v>
      </c>
      <c r="AI335" t="str">
        <f t="shared" si="10"/>
        <v/>
      </c>
    </row>
    <row r="336" spans="27:35" x14ac:dyDescent="0.3">
      <c r="AA336" t="s">
        <v>202</v>
      </c>
      <c r="AB336">
        <v>921</v>
      </c>
      <c r="AC336" s="1">
        <v>43547</v>
      </c>
      <c r="AD336">
        <v>2</v>
      </c>
      <c r="AE336">
        <v>4.3</v>
      </c>
      <c r="AF336">
        <v>185</v>
      </c>
      <c r="AG336">
        <v>3032</v>
      </c>
      <c r="AH336" t="s">
        <v>9</v>
      </c>
      <c r="AI336" t="str">
        <f t="shared" si="10"/>
        <v/>
      </c>
    </row>
    <row r="337" spans="27:35" x14ac:dyDescent="0.3">
      <c r="AA337" t="s">
        <v>114</v>
      </c>
      <c r="AB337">
        <v>925</v>
      </c>
      <c r="AC337" s="1">
        <v>43526</v>
      </c>
      <c r="AD337">
        <v>3</v>
      </c>
      <c r="AE337">
        <v>10.4</v>
      </c>
      <c r="AF337">
        <v>538</v>
      </c>
      <c r="AG337">
        <v>3042</v>
      </c>
      <c r="AH337" t="s">
        <v>9</v>
      </c>
      <c r="AI337" t="str">
        <f t="shared" si="10"/>
        <v/>
      </c>
    </row>
    <row r="338" spans="27:35" x14ac:dyDescent="0.3">
      <c r="AA338" t="s">
        <v>156</v>
      </c>
      <c r="AB338">
        <v>927</v>
      </c>
      <c r="AC338" s="1">
        <v>43519</v>
      </c>
      <c r="AD338">
        <v>3</v>
      </c>
      <c r="AE338">
        <v>6.3</v>
      </c>
      <c r="AF338">
        <v>457</v>
      </c>
      <c r="AG338">
        <v>3013</v>
      </c>
      <c r="AH338" t="s">
        <v>9</v>
      </c>
      <c r="AI338" t="str">
        <f t="shared" si="10"/>
        <v/>
      </c>
    </row>
    <row r="339" spans="27:35" x14ac:dyDescent="0.3">
      <c r="AA339" t="s">
        <v>10</v>
      </c>
      <c r="AB339">
        <v>929</v>
      </c>
      <c r="AC339" s="1">
        <v>43477</v>
      </c>
      <c r="AD339">
        <v>3</v>
      </c>
      <c r="AE339">
        <v>11</v>
      </c>
      <c r="AF339">
        <v>864</v>
      </c>
      <c r="AG339">
        <v>3018</v>
      </c>
      <c r="AH339" t="s">
        <v>9</v>
      </c>
      <c r="AI339" t="str">
        <f t="shared" si="10"/>
        <v/>
      </c>
    </row>
    <row r="340" spans="27:35" x14ac:dyDescent="0.3">
      <c r="AA340" t="s">
        <v>162</v>
      </c>
      <c r="AB340">
        <v>934</v>
      </c>
      <c r="AC340" s="1">
        <v>43526</v>
      </c>
      <c r="AD340">
        <v>3</v>
      </c>
      <c r="AE340">
        <v>5.0999999999999996</v>
      </c>
      <c r="AF340">
        <v>244</v>
      </c>
      <c r="AG340">
        <v>3011</v>
      </c>
      <c r="AH340" t="s">
        <v>9</v>
      </c>
      <c r="AI340" t="str">
        <f t="shared" si="10"/>
        <v/>
      </c>
    </row>
    <row r="341" spans="27:35" x14ac:dyDescent="0.3">
      <c r="AA341" t="s">
        <v>92</v>
      </c>
      <c r="AB341">
        <v>936</v>
      </c>
      <c r="AC341" s="1">
        <v>43533</v>
      </c>
      <c r="AD341">
        <v>2</v>
      </c>
      <c r="AE341">
        <v>6.4</v>
      </c>
      <c r="AF341">
        <v>283</v>
      </c>
      <c r="AG341">
        <v>3012</v>
      </c>
      <c r="AH341" t="s">
        <v>9</v>
      </c>
      <c r="AI341" t="str">
        <f t="shared" si="10"/>
        <v/>
      </c>
    </row>
    <row r="342" spans="27:35" x14ac:dyDescent="0.3">
      <c r="AA342" t="s">
        <v>152</v>
      </c>
      <c r="AB342">
        <v>943</v>
      </c>
      <c r="AC342" s="1">
        <v>43526</v>
      </c>
      <c r="AD342">
        <v>2</v>
      </c>
      <c r="AE342">
        <v>6.8</v>
      </c>
      <c r="AF342">
        <v>154</v>
      </c>
      <c r="AG342">
        <v>3016</v>
      </c>
      <c r="AH342" t="s">
        <v>9</v>
      </c>
      <c r="AI342" t="str">
        <f t="shared" si="10"/>
        <v/>
      </c>
    </row>
    <row r="343" spans="27:35" x14ac:dyDescent="0.3">
      <c r="AA343" t="s">
        <v>156</v>
      </c>
      <c r="AB343">
        <v>945</v>
      </c>
      <c r="AC343" s="1">
        <v>43547</v>
      </c>
      <c r="AD343">
        <v>2</v>
      </c>
      <c r="AE343">
        <v>6.3</v>
      </c>
      <c r="AF343">
        <v>202</v>
      </c>
      <c r="AG343">
        <v>3013</v>
      </c>
      <c r="AH343" t="s">
        <v>9</v>
      </c>
      <c r="AI343" t="str">
        <f t="shared" si="10"/>
        <v/>
      </c>
    </row>
    <row r="344" spans="27:35" x14ac:dyDescent="0.3">
      <c r="AA344" t="s">
        <v>162</v>
      </c>
      <c r="AB344">
        <v>952</v>
      </c>
      <c r="AC344" s="1">
        <v>43526</v>
      </c>
      <c r="AD344">
        <v>3</v>
      </c>
      <c r="AE344">
        <v>5.0999999999999996</v>
      </c>
      <c r="AF344">
        <v>230</v>
      </c>
      <c r="AG344">
        <v>3011</v>
      </c>
      <c r="AH344" t="s">
        <v>9</v>
      </c>
      <c r="AI344" t="str">
        <f t="shared" si="10"/>
        <v/>
      </c>
    </row>
    <row r="345" spans="27:35" x14ac:dyDescent="0.3">
      <c r="AA345" t="s">
        <v>190</v>
      </c>
      <c r="AB345">
        <v>953</v>
      </c>
      <c r="AC345" s="1">
        <v>43533</v>
      </c>
      <c r="AD345">
        <v>4</v>
      </c>
      <c r="AE345">
        <v>10.5</v>
      </c>
      <c r="AF345">
        <v>710</v>
      </c>
      <c r="AG345">
        <v>3020</v>
      </c>
      <c r="AH345" t="s">
        <v>9</v>
      </c>
      <c r="AI345" t="str">
        <f t="shared" si="10"/>
        <v/>
      </c>
    </row>
    <row r="346" spans="27:35" x14ac:dyDescent="0.3">
      <c r="AA346" t="s">
        <v>81</v>
      </c>
      <c r="AB346">
        <v>953</v>
      </c>
      <c r="AC346" s="1">
        <v>43526</v>
      </c>
      <c r="AD346">
        <v>6</v>
      </c>
      <c r="AE346">
        <v>18</v>
      </c>
      <c r="AF346">
        <v>2006</v>
      </c>
      <c r="AG346">
        <v>3037</v>
      </c>
      <c r="AH346" t="s">
        <v>9</v>
      </c>
      <c r="AI346" t="str">
        <f t="shared" si="10"/>
        <v/>
      </c>
    </row>
    <row r="347" spans="27:35" x14ac:dyDescent="0.3">
      <c r="AA347" t="s">
        <v>190</v>
      </c>
      <c r="AB347">
        <v>954</v>
      </c>
      <c r="AC347" s="1">
        <v>43526</v>
      </c>
      <c r="AD347">
        <v>3</v>
      </c>
      <c r="AE347">
        <v>10.5</v>
      </c>
      <c r="AF347">
        <v>540</v>
      </c>
      <c r="AG347">
        <v>3020</v>
      </c>
      <c r="AH347" t="s">
        <v>9</v>
      </c>
      <c r="AI347" t="str">
        <f t="shared" si="10"/>
        <v/>
      </c>
    </row>
    <row r="348" spans="27:35" x14ac:dyDescent="0.3">
      <c r="AA348" t="s">
        <v>61</v>
      </c>
      <c r="AB348">
        <v>955</v>
      </c>
      <c r="AC348" s="1">
        <v>43526</v>
      </c>
      <c r="AD348">
        <v>2</v>
      </c>
      <c r="AE348">
        <v>7.5</v>
      </c>
      <c r="AF348">
        <v>296</v>
      </c>
      <c r="AG348">
        <v>3040</v>
      </c>
      <c r="AH348" t="s">
        <v>9</v>
      </c>
      <c r="AI348" t="str">
        <f t="shared" si="10"/>
        <v/>
      </c>
    </row>
    <row r="349" spans="27:35" x14ac:dyDescent="0.3">
      <c r="AA349" t="s">
        <v>86</v>
      </c>
      <c r="AB349">
        <v>961</v>
      </c>
      <c r="AC349" s="1">
        <v>43540</v>
      </c>
      <c r="AD349">
        <v>3</v>
      </c>
      <c r="AE349">
        <v>11.7</v>
      </c>
      <c r="AF349">
        <v>664</v>
      </c>
      <c r="AG349">
        <v>3033</v>
      </c>
      <c r="AH349" t="s">
        <v>9</v>
      </c>
      <c r="AI349" t="str">
        <f t="shared" si="10"/>
        <v/>
      </c>
    </row>
    <row r="350" spans="27:35" x14ac:dyDescent="0.3">
      <c r="AA350" t="s">
        <v>86</v>
      </c>
      <c r="AB350">
        <v>963</v>
      </c>
      <c r="AC350" s="1">
        <v>43526</v>
      </c>
      <c r="AD350">
        <v>3</v>
      </c>
      <c r="AE350">
        <v>11.7</v>
      </c>
      <c r="AF350">
        <v>667</v>
      </c>
      <c r="AG350">
        <v>3033</v>
      </c>
      <c r="AH350" t="s">
        <v>9</v>
      </c>
      <c r="AI350" t="str">
        <f t="shared" si="10"/>
        <v/>
      </c>
    </row>
    <row r="351" spans="27:35" x14ac:dyDescent="0.3">
      <c r="AA351" t="s">
        <v>162</v>
      </c>
      <c r="AB351">
        <v>966</v>
      </c>
      <c r="AC351" s="1">
        <v>43547</v>
      </c>
      <c r="AD351">
        <v>3</v>
      </c>
      <c r="AE351">
        <v>5.0999999999999996</v>
      </c>
      <c r="AF351">
        <v>523</v>
      </c>
      <c r="AG351">
        <v>3011</v>
      </c>
      <c r="AH351" t="s">
        <v>9</v>
      </c>
      <c r="AI351" t="str">
        <f t="shared" si="10"/>
        <v/>
      </c>
    </row>
    <row r="352" spans="27:35" x14ac:dyDescent="0.3">
      <c r="AA352" t="s">
        <v>10</v>
      </c>
      <c r="AB352">
        <v>974</v>
      </c>
      <c r="AC352" s="1">
        <v>43512</v>
      </c>
      <c r="AD352">
        <v>3</v>
      </c>
      <c r="AE352">
        <v>11</v>
      </c>
      <c r="AF352">
        <v>556</v>
      </c>
      <c r="AG352">
        <v>3018</v>
      </c>
      <c r="AH352" t="s">
        <v>9</v>
      </c>
      <c r="AI352" t="str">
        <f t="shared" si="10"/>
        <v/>
      </c>
    </row>
    <row r="353" spans="27:35" x14ac:dyDescent="0.3">
      <c r="AA353" t="s">
        <v>109</v>
      </c>
      <c r="AB353">
        <v>977</v>
      </c>
      <c r="AC353" s="1">
        <v>43533</v>
      </c>
      <c r="AD353">
        <v>3</v>
      </c>
      <c r="AE353">
        <v>6.2</v>
      </c>
      <c r="AF353">
        <v>173</v>
      </c>
      <c r="AG353">
        <v>3039</v>
      </c>
      <c r="AH353" t="s">
        <v>9</v>
      </c>
      <c r="AI353" t="str">
        <f t="shared" si="10"/>
        <v/>
      </c>
    </row>
    <row r="354" spans="27:35" x14ac:dyDescent="0.3">
      <c r="AA354" t="s">
        <v>285</v>
      </c>
      <c r="AB354">
        <v>977</v>
      </c>
      <c r="AC354" s="1">
        <v>43547</v>
      </c>
      <c r="AD354">
        <v>2</v>
      </c>
      <c r="AE354">
        <v>4.3</v>
      </c>
      <c r="AF354">
        <v>343</v>
      </c>
      <c r="AG354">
        <v>3032</v>
      </c>
      <c r="AH354" t="s">
        <v>9</v>
      </c>
      <c r="AI354" t="str">
        <f t="shared" si="10"/>
        <v/>
      </c>
    </row>
    <row r="355" spans="27:35" x14ac:dyDescent="0.3">
      <c r="AA355" t="s">
        <v>109</v>
      </c>
      <c r="AB355">
        <v>980</v>
      </c>
      <c r="AC355" s="1">
        <v>43519</v>
      </c>
      <c r="AD355">
        <v>3</v>
      </c>
      <c r="AE355">
        <v>6.2</v>
      </c>
      <c r="AF355">
        <v>348</v>
      </c>
      <c r="AG355">
        <v>3039</v>
      </c>
      <c r="AH355" t="s">
        <v>9</v>
      </c>
      <c r="AI355" t="str">
        <f t="shared" si="10"/>
        <v/>
      </c>
    </row>
    <row r="356" spans="27:35" x14ac:dyDescent="0.3">
      <c r="AA356" t="s">
        <v>8</v>
      </c>
      <c r="AB356">
        <v>981</v>
      </c>
      <c r="AC356" s="1">
        <v>43477</v>
      </c>
      <c r="AD356">
        <v>3</v>
      </c>
      <c r="AE356">
        <v>10.4</v>
      </c>
      <c r="AF356">
        <v>643</v>
      </c>
      <c r="AG356">
        <v>3042</v>
      </c>
      <c r="AH356" t="s">
        <v>9</v>
      </c>
      <c r="AI356" t="str">
        <f t="shared" si="10"/>
        <v/>
      </c>
    </row>
    <row r="357" spans="27:35" x14ac:dyDescent="0.3">
      <c r="AA357" t="s">
        <v>156</v>
      </c>
      <c r="AB357">
        <v>981</v>
      </c>
      <c r="AC357" s="1">
        <v>43519</v>
      </c>
      <c r="AD357">
        <v>3</v>
      </c>
      <c r="AE357">
        <v>6.3</v>
      </c>
      <c r="AF357">
        <v>474</v>
      </c>
      <c r="AG357">
        <v>3013</v>
      </c>
      <c r="AH357" t="s">
        <v>9</v>
      </c>
      <c r="AI357" t="str">
        <f t="shared" si="10"/>
        <v/>
      </c>
    </row>
    <row r="358" spans="27:35" x14ac:dyDescent="0.3">
      <c r="AA358" t="s">
        <v>150</v>
      </c>
      <c r="AB358">
        <v>982</v>
      </c>
      <c r="AC358" s="1">
        <v>43519</v>
      </c>
      <c r="AD358">
        <v>3</v>
      </c>
      <c r="AE358">
        <v>6.4</v>
      </c>
      <c r="AF358">
        <v>380</v>
      </c>
      <c r="AG358">
        <v>3012</v>
      </c>
      <c r="AH358" t="s">
        <v>9</v>
      </c>
      <c r="AI358" t="str">
        <f t="shared" si="10"/>
        <v/>
      </c>
    </row>
    <row r="359" spans="27:35" x14ac:dyDescent="0.3">
      <c r="AA359" t="s">
        <v>256</v>
      </c>
      <c r="AB359">
        <v>982</v>
      </c>
      <c r="AC359" s="1">
        <v>43547</v>
      </c>
      <c r="AD359">
        <v>5</v>
      </c>
      <c r="AE359">
        <v>14.7</v>
      </c>
      <c r="AF359">
        <v>561</v>
      </c>
      <c r="AG359">
        <v>3030</v>
      </c>
      <c r="AH359" t="s">
        <v>9</v>
      </c>
      <c r="AI359" t="str">
        <f t="shared" si="10"/>
        <v/>
      </c>
    </row>
    <row r="360" spans="27:35" x14ac:dyDescent="0.3">
      <c r="AA360" t="s">
        <v>86</v>
      </c>
      <c r="AB360">
        <v>983</v>
      </c>
      <c r="AC360" s="1">
        <v>43477</v>
      </c>
      <c r="AD360">
        <v>4</v>
      </c>
      <c r="AE360">
        <v>11.7</v>
      </c>
      <c r="AF360">
        <v>582</v>
      </c>
      <c r="AG360">
        <v>3033</v>
      </c>
      <c r="AH360" t="s">
        <v>9</v>
      </c>
      <c r="AI360" t="str">
        <f t="shared" si="10"/>
        <v/>
      </c>
    </row>
    <row r="361" spans="27:35" x14ac:dyDescent="0.3">
      <c r="AA361" t="s">
        <v>86</v>
      </c>
      <c r="AB361">
        <v>983</v>
      </c>
      <c r="AC361" s="1">
        <v>43512</v>
      </c>
      <c r="AD361">
        <v>3</v>
      </c>
      <c r="AE361">
        <v>11.7</v>
      </c>
      <c r="AF361">
        <v>647</v>
      </c>
      <c r="AG361">
        <v>3033</v>
      </c>
      <c r="AH361" t="s">
        <v>9</v>
      </c>
      <c r="AI361" t="str">
        <f t="shared" si="10"/>
        <v/>
      </c>
    </row>
    <row r="362" spans="27:35" x14ac:dyDescent="0.3">
      <c r="AA362" t="s">
        <v>8</v>
      </c>
      <c r="AB362">
        <v>983</v>
      </c>
      <c r="AC362" s="1">
        <v>43533</v>
      </c>
      <c r="AD362">
        <v>3</v>
      </c>
      <c r="AE362">
        <v>10.4</v>
      </c>
      <c r="AF362">
        <v>318</v>
      </c>
      <c r="AG362">
        <v>3042</v>
      </c>
      <c r="AH362" t="s">
        <v>9</v>
      </c>
      <c r="AI362" t="str">
        <f t="shared" si="10"/>
        <v/>
      </c>
    </row>
    <row r="363" spans="27:35" x14ac:dyDescent="0.3">
      <c r="AA363" t="s">
        <v>152</v>
      </c>
      <c r="AB363">
        <v>985</v>
      </c>
      <c r="AC363" s="1">
        <v>43533</v>
      </c>
      <c r="AD363">
        <v>2</v>
      </c>
      <c r="AE363">
        <v>6.8</v>
      </c>
      <c r="AF363">
        <v>303</v>
      </c>
      <c r="AG363">
        <v>3016</v>
      </c>
      <c r="AH363" t="s">
        <v>9</v>
      </c>
      <c r="AI363" t="str">
        <f t="shared" si="10"/>
        <v/>
      </c>
    </row>
    <row r="364" spans="27:35" x14ac:dyDescent="0.3">
      <c r="AA364" t="s">
        <v>202</v>
      </c>
      <c r="AB364">
        <v>985</v>
      </c>
      <c r="AC364" s="1">
        <v>43547</v>
      </c>
      <c r="AD364">
        <v>3</v>
      </c>
      <c r="AE364">
        <v>4.3</v>
      </c>
      <c r="AF364">
        <v>250</v>
      </c>
      <c r="AG364">
        <v>3032</v>
      </c>
      <c r="AH364" t="s">
        <v>9</v>
      </c>
      <c r="AI364" t="str">
        <f t="shared" si="10"/>
        <v/>
      </c>
    </row>
    <row r="365" spans="27:35" x14ac:dyDescent="0.3">
      <c r="AA365" t="s">
        <v>227</v>
      </c>
      <c r="AB365">
        <v>987</v>
      </c>
      <c r="AC365" s="1">
        <v>43526</v>
      </c>
      <c r="AD365">
        <v>3</v>
      </c>
      <c r="AE365">
        <v>6.2</v>
      </c>
      <c r="AF365">
        <v>244</v>
      </c>
      <c r="AG365">
        <v>3015</v>
      </c>
      <c r="AH365" t="s">
        <v>9</v>
      </c>
      <c r="AI365" t="str">
        <f t="shared" si="10"/>
        <v/>
      </c>
    </row>
    <row r="366" spans="27:35" x14ac:dyDescent="0.3">
      <c r="AA366" t="s">
        <v>12</v>
      </c>
      <c r="AB366">
        <v>988</v>
      </c>
      <c r="AC366" s="1">
        <v>43547</v>
      </c>
      <c r="AD366">
        <v>3</v>
      </c>
      <c r="AE366">
        <v>9.4</v>
      </c>
      <c r="AF366">
        <v>604</v>
      </c>
      <c r="AG366">
        <v>3025</v>
      </c>
      <c r="AH366" t="s">
        <v>9</v>
      </c>
      <c r="AI366" t="str">
        <f t="shared" si="10"/>
        <v/>
      </c>
    </row>
    <row r="367" spans="27:35" x14ac:dyDescent="0.3">
      <c r="AA367" t="s">
        <v>136</v>
      </c>
      <c r="AB367">
        <v>994</v>
      </c>
      <c r="AC367" s="1">
        <v>43477</v>
      </c>
      <c r="AD367">
        <v>5</v>
      </c>
      <c r="AE367">
        <v>10.5</v>
      </c>
      <c r="AF367">
        <v>986</v>
      </c>
      <c r="AG367">
        <v>3020</v>
      </c>
      <c r="AH367" t="s">
        <v>9</v>
      </c>
      <c r="AI367" t="str">
        <f t="shared" si="10"/>
        <v/>
      </c>
    </row>
    <row r="368" spans="27:35" x14ac:dyDescent="0.3">
      <c r="AA368" t="s">
        <v>18</v>
      </c>
      <c r="AB368">
        <v>1003</v>
      </c>
      <c r="AC368" s="1">
        <v>43526</v>
      </c>
      <c r="AD368">
        <v>3</v>
      </c>
      <c r="AE368">
        <v>9.5</v>
      </c>
      <c r="AF368">
        <v>588</v>
      </c>
      <c r="AG368">
        <v>3034</v>
      </c>
      <c r="AH368" t="s">
        <v>9</v>
      </c>
      <c r="AI368" t="str">
        <f t="shared" si="10"/>
        <v/>
      </c>
    </row>
    <row r="369" spans="27:35" x14ac:dyDescent="0.3">
      <c r="AA369" t="s">
        <v>196</v>
      </c>
      <c r="AB369">
        <v>1004</v>
      </c>
      <c r="AC369" s="1">
        <v>43512</v>
      </c>
      <c r="AD369">
        <v>3</v>
      </c>
      <c r="AE369">
        <v>6.8</v>
      </c>
      <c r="AF369">
        <v>541</v>
      </c>
      <c r="AG369">
        <v>3016</v>
      </c>
      <c r="AH369" t="s">
        <v>9</v>
      </c>
      <c r="AI369" t="str">
        <f t="shared" si="10"/>
        <v/>
      </c>
    </row>
    <row r="370" spans="27:35" x14ac:dyDescent="0.3">
      <c r="AA370" t="s">
        <v>150</v>
      </c>
      <c r="AB370">
        <v>1007</v>
      </c>
      <c r="AC370" s="1">
        <v>43533</v>
      </c>
      <c r="AD370">
        <v>2</v>
      </c>
      <c r="AE370">
        <v>6.4</v>
      </c>
      <c r="AF370">
        <v>366</v>
      </c>
      <c r="AG370">
        <v>3012</v>
      </c>
      <c r="AH370" t="s">
        <v>9</v>
      </c>
      <c r="AI370" t="str">
        <f t="shared" si="10"/>
        <v/>
      </c>
    </row>
    <row r="371" spans="27:35" x14ac:dyDescent="0.3">
      <c r="AA371" t="s">
        <v>236</v>
      </c>
      <c r="AB371">
        <v>1007</v>
      </c>
      <c r="AC371" s="1">
        <v>43526</v>
      </c>
      <c r="AD371">
        <v>4</v>
      </c>
      <c r="AE371">
        <v>8.1999999999999993</v>
      </c>
      <c r="AF371">
        <v>633</v>
      </c>
      <c r="AG371">
        <v>3041</v>
      </c>
      <c r="AH371" t="s">
        <v>9</v>
      </c>
      <c r="AI371" t="str">
        <f t="shared" si="10"/>
        <v/>
      </c>
    </row>
    <row r="372" spans="27:35" x14ac:dyDescent="0.3">
      <c r="AA372" t="s">
        <v>86</v>
      </c>
      <c r="AB372">
        <v>1011</v>
      </c>
      <c r="AC372" s="1">
        <v>43540</v>
      </c>
      <c r="AD372">
        <v>4</v>
      </c>
      <c r="AE372">
        <v>11.7</v>
      </c>
      <c r="AF372">
        <v>549</v>
      </c>
      <c r="AG372">
        <v>3033</v>
      </c>
      <c r="AH372" t="s">
        <v>9</v>
      </c>
      <c r="AI372" t="str">
        <f t="shared" si="10"/>
        <v/>
      </c>
    </row>
    <row r="373" spans="27:35" x14ac:dyDescent="0.3">
      <c r="AA373" t="s">
        <v>99</v>
      </c>
      <c r="AB373">
        <v>1016</v>
      </c>
      <c r="AC373" s="1">
        <v>43519</v>
      </c>
      <c r="AD373">
        <v>3</v>
      </c>
      <c r="AE373">
        <v>4.3</v>
      </c>
      <c r="AF373">
        <v>530</v>
      </c>
      <c r="AG373">
        <v>3032</v>
      </c>
      <c r="AH373" t="s">
        <v>9</v>
      </c>
      <c r="AI373" t="str">
        <f t="shared" si="10"/>
        <v/>
      </c>
    </row>
    <row r="374" spans="27:35" x14ac:dyDescent="0.3">
      <c r="AA374" t="s">
        <v>86</v>
      </c>
      <c r="AB374">
        <v>1017</v>
      </c>
      <c r="AC374" s="1">
        <v>43533</v>
      </c>
      <c r="AD374">
        <v>3</v>
      </c>
      <c r="AE374">
        <v>11.7</v>
      </c>
      <c r="AF374">
        <v>557</v>
      </c>
      <c r="AG374">
        <v>3033</v>
      </c>
      <c r="AH374" t="s">
        <v>9</v>
      </c>
      <c r="AI374" t="str">
        <f t="shared" si="10"/>
        <v/>
      </c>
    </row>
    <row r="375" spans="27:35" x14ac:dyDescent="0.3">
      <c r="AA375" t="s">
        <v>150</v>
      </c>
      <c r="AB375">
        <v>1023</v>
      </c>
      <c r="AC375" s="1">
        <v>43533</v>
      </c>
      <c r="AD375">
        <v>3</v>
      </c>
      <c r="AE375">
        <v>6.4</v>
      </c>
      <c r="AF375">
        <v>413</v>
      </c>
      <c r="AG375">
        <v>3012</v>
      </c>
      <c r="AH375" t="s">
        <v>9</v>
      </c>
      <c r="AI375" t="str">
        <f t="shared" si="10"/>
        <v/>
      </c>
    </row>
    <row r="376" spans="27:35" x14ac:dyDescent="0.3">
      <c r="AA376" t="s">
        <v>8</v>
      </c>
      <c r="AB376">
        <v>1029</v>
      </c>
      <c r="AC376" s="1">
        <v>43477</v>
      </c>
      <c r="AD376">
        <v>3</v>
      </c>
      <c r="AE376">
        <v>10.4</v>
      </c>
      <c r="AF376">
        <v>823</v>
      </c>
      <c r="AG376">
        <v>3042</v>
      </c>
      <c r="AH376" t="s">
        <v>9</v>
      </c>
      <c r="AI376" t="str">
        <f t="shared" si="10"/>
        <v/>
      </c>
    </row>
    <row r="377" spans="27:35" x14ac:dyDescent="0.3">
      <c r="AA377" t="s">
        <v>170</v>
      </c>
      <c r="AB377">
        <v>1031</v>
      </c>
      <c r="AC377" s="1">
        <v>43547</v>
      </c>
      <c r="AD377">
        <v>3</v>
      </c>
      <c r="AE377">
        <v>5.0999999999999996</v>
      </c>
      <c r="AF377">
        <v>243</v>
      </c>
      <c r="AG377">
        <v>3011</v>
      </c>
      <c r="AH377" t="s">
        <v>9</v>
      </c>
      <c r="AI377" t="str">
        <f t="shared" si="10"/>
        <v/>
      </c>
    </row>
    <row r="378" spans="27:35" x14ac:dyDescent="0.3">
      <c r="AA378" t="s">
        <v>156</v>
      </c>
      <c r="AB378">
        <v>1031</v>
      </c>
      <c r="AC378" s="1">
        <v>43526</v>
      </c>
      <c r="AD378">
        <v>2</v>
      </c>
      <c r="AE378">
        <v>6.3</v>
      </c>
      <c r="AF378">
        <v>272</v>
      </c>
      <c r="AG378">
        <v>3013</v>
      </c>
      <c r="AH378" t="s">
        <v>9</v>
      </c>
      <c r="AI378" t="str">
        <f t="shared" si="10"/>
        <v/>
      </c>
    </row>
    <row r="379" spans="27:35" x14ac:dyDescent="0.3">
      <c r="AA379" t="s">
        <v>92</v>
      </c>
      <c r="AB379">
        <v>1032</v>
      </c>
      <c r="AC379" s="1">
        <v>43512</v>
      </c>
      <c r="AD379">
        <v>3</v>
      </c>
      <c r="AE379">
        <v>6.4</v>
      </c>
      <c r="AF379">
        <v>301</v>
      </c>
      <c r="AG379">
        <v>3012</v>
      </c>
      <c r="AH379" t="s">
        <v>9</v>
      </c>
      <c r="AI379" t="str">
        <f t="shared" si="10"/>
        <v/>
      </c>
    </row>
    <row r="380" spans="27:35" x14ac:dyDescent="0.3">
      <c r="AA380" t="s">
        <v>8</v>
      </c>
      <c r="AB380">
        <v>1034</v>
      </c>
      <c r="AC380" s="1">
        <v>43491</v>
      </c>
      <c r="AD380">
        <v>5</v>
      </c>
      <c r="AE380">
        <v>10.4</v>
      </c>
      <c r="AF380">
        <v>781</v>
      </c>
      <c r="AG380">
        <v>3042</v>
      </c>
      <c r="AH380" t="s">
        <v>9</v>
      </c>
      <c r="AI380" t="str">
        <f t="shared" si="10"/>
        <v/>
      </c>
    </row>
    <row r="381" spans="27:35" x14ac:dyDescent="0.3">
      <c r="AA381" t="s">
        <v>227</v>
      </c>
      <c r="AB381">
        <v>1037</v>
      </c>
      <c r="AC381" s="1">
        <v>43547</v>
      </c>
      <c r="AD381">
        <v>3</v>
      </c>
      <c r="AE381">
        <v>6.2</v>
      </c>
      <c r="AF381">
        <v>545</v>
      </c>
      <c r="AG381">
        <v>3015</v>
      </c>
      <c r="AH381" t="s">
        <v>9</v>
      </c>
      <c r="AI381" t="str">
        <f t="shared" si="10"/>
        <v/>
      </c>
    </row>
    <row r="382" spans="27:35" x14ac:dyDescent="0.3">
      <c r="AA382" t="s">
        <v>162</v>
      </c>
      <c r="AB382">
        <v>1038</v>
      </c>
      <c r="AC382" s="1">
        <v>43519</v>
      </c>
      <c r="AD382">
        <v>3</v>
      </c>
      <c r="AE382">
        <v>5.0999999999999996</v>
      </c>
      <c r="AF382">
        <v>392</v>
      </c>
      <c r="AG382">
        <v>3011</v>
      </c>
      <c r="AH382" t="s">
        <v>9</v>
      </c>
      <c r="AI382" t="str">
        <f t="shared" si="10"/>
        <v/>
      </c>
    </row>
    <row r="383" spans="27:35" x14ac:dyDescent="0.3">
      <c r="AA383" t="s">
        <v>283</v>
      </c>
      <c r="AB383">
        <v>1040</v>
      </c>
      <c r="AC383" s="1">
        <v>43547</v>
      </c>
      <c r="AD383">
        <v>4</v>
      </c>
      <c r="AE383">
        <v>6.2</v>
      </c>
      <c r="AF383">
        <v>228</v>
      </c>
      <c r="AG383">
        <v>3015</v>
      </c>
      <c r="AH383" t="s">
        <v>9</v>
      </c>
      <c r="AI383" t="str">
        <f t="shared" si="10"/>
        <v/>
      </c>
    </row>
    <row r="384" spans="27:35" x14ac:dyDescent="0.3">
      <c r="AA384" t="s">
        <v>10</v>
      </c>
      <c r="AB384">
        <v>1049</v>
      </c>
      <c r="AC384" s="1">
        <v>43547</v>
      </c>
      <c r="AD384">
        <v>4</v>
      </c>
      <c r="AE384">
        <v>11</v>
      </c>
      <c r="AF384">
        <v>386</v>
      </c>
      <c r="AG384">
        <v>3018</v>
      </c>
      <c r="AH384" t="s">
        <v>9</v>
      </c>
      <c r="AI384" t="str">
        <f t="shared" si="10"/>
        <v/>
      </c>
    </row>
    <row r="385" spans="27:35" x14ac:dyDescent="0.3">
      <c r="AA385" t="s">
        <v>114</v>
      </c>
      <c r="AB385">
        <v>1056</v>
      </c>
      <c r="AC385" s="1">
        <v>43477</v>
      </c>
      <c r="AD385">
        <v>4</v>
      </c>
      <c r="AE385">
        <v>10.4</v>
      </c>
      <c r="AF385">
        <v>743</v>
      </c>
      <c r="AG385">
        <v>3042</v>
      </c>
      <c r="AH385" t="s">
        <v>9</v>
      </c>
      <c r="AI385" t="str">
        <f t="shared" si="10"/>
        <v/>
      </c>
    </row>
    <row r="386" spans="27:35" x14ac:dyDescent="0.3">
      <c r="AA386" t="s">
        <v>190</v>
      </c>
      <c r="AB386">
        <v>1058</v>
      </c>
      <c r="AC386" s="1">
        <v>43533</v>
      </c>
      <c r="AD386">
        <v>3</v>
      </c>
      <c r="AE386">
        <v>10.5</v>
      </c>
      <c r="AF386">
        <v>623</v>
      </c>
      <c r="AG386">
        <v>3020</v>
      </c>
      <c r="AH386" t="s">
        <v>9</v>
      </c>
      <c r="AI386" t="str">
        <f t="shared" ref="AI386:AI449" si="11">IF(OR(AB386&lt;$AL$5,AB386&gt;$AL$6),"Outlier","")</f>
        <v/>
      </c>
    </row>
    <row r="387" spans="27:35" x14ac:dyDescent="0.3">
      <c r="AA387" t="s">
        <v>202</v>
      </c>
      <c r="AB387">
        <v>1061</v>
      </c>
      <c r="AC387" s="1">
        <v>43533</v>
      </c>
      <c r="AD387">
        <v>3</v>
      </c>
      <c r="AE387">
        <v>4.3</v>
      </c>
      <c r="AF387">
        <v>302</v>
      </c>
      <c r="AG387">
        <v>3032</v>
      </c>
      <c r="AH387" t="s">
        <v>9</v>
      </c>
      <c r="AI387" t="str">
        <f t="shared" si="11"/>
        <v/>
      </c>
    </row>
    <row r="388" spans="27:35" x14ac:dyDescent="0.3">
      <c r="AA388" t="s">
        <v>132</v>
      </c>
      <c r="AB388">
        <v>1065</v>
      </c>
      <c r="AC388" s="1">
        <v>43477</v>
      </c>
      <c r="AD388">
        <v>4</v>
      </c>
      <c r="AE388">
        <v>6.2</v>
      </c>
      <c r="AF388">
        <v>473</v>
      </c>
      <c r="AG388">
        <v>3015</v>
      </c>
      <c r="AH388" t="s">
        <v>9</v>
      </c>
      <c r="AI388" t="str">
        <f t="shared" si="11"/>
        <v/>
      </c>
    </row>
    <row r="389" spans="27:35" x14ac:dyDescent="0.3">
      <c r="AA389" t="s">
        <v>170</v>
      </c>
      <c r="AB389">
        <v>1074</v>
      </c>
      <c r="AC389" s="1">
        <v>43533</v>
      </c>
      <c r="AD389">
        <v>2</v>
      </c>
      <c r="AE389">
        <v>5.0999999999999996</v>
      </c>
      <c r="AF389">
        <v>252</v>
      </c>
      <c r="AG389">
        <v>3011</v>
      </c>
      <c r="AH389" t="s">
        <v>9</v>
      </c>
      <c r="AI389" t="str">
        <f t="shared" si="11"/>
        <v/>
      </c>
    </row>
    <row r="390" spans="27:35" x14ac:dyDescent="0.3">
      <c r="AA390" t="s">
        <v>86</v>
      </c>
      <c r="AB390">
        <v>1077</v>
      </c>
      <c r="AC390" s="1">
        <v>43533</v>
      </c>
      <c r="AD390">
        <v>4</v>
      </c>
      <c r="AE390">
        <v>11.7</v>
      </c>
      <c r="AF390">
        <v>670</v>
      </c>
      <c r="AG390">
        <v>3033</v>
      </c>
      <c r="AH390" t="s">
        <v>9</v>
      </c>
      <c r="AI390" t="str">
        <f t="shared" si="11"/>
        <v/>
      </c>
    </row>
    <row r="391" spans="27:35" x14ac:dyDescent="0.3">
      <c r="AA391" t="s">
        <v>109</v>
      </c>
      <c r="AB391">
        <v>1079</v>
      </c>
      <c r="AC391" s="1">
        <v>43512</v>
      </c>
      <c r="AD391">
        <v>3</v>
      </c>
      <c r="AE391">
        <v>6.2</v>
      </c>
      <c r="AF391">
        <v>299</v>
      </c>
      <c r="AG391">
        <v>3039</v>
      </c>
      <c r="AH391" t="s">
        <v>9</v>
      </c>
      <c r="AI391" t="str">
        <f t="shared" si="11"/>
        <v/>
      </c>
    </row>
    <row r="392" spans="27:35" x14ac:dyDescent="0.3">
      <c r="AA392" t="s">
        <v>190</v>
      </c>
      <c r="AB392">
        <v>1081</v>
      </c>
      <c r="AC392" s="1">
        <v>43526</v>
      </c>
      <c r="AD392">
        <v>5</v>
      </c>
      <c r="AE392">
        <v>10.5</v>
      </c>
      <c r="AF392">
        <v>571</v>
      </c>
      <c r="AG392">
        <v>3020</v>
      </c>
      <c r="AH392" t="s">
        <v>9</v>
      </c>
      <c r="AI392" t="str">
        <f t="shared" si="11"/>
        <v/>
      </c>
    </row>
    <row r="393" spans="27:35" x14ac:dyDescent="0.3">
      <c r="AA393" t="s">
        <v>152</v>
      </c>
      <c r="AB393">
        <v>1085</v>
      </c>
      <c r="AC393" s="1">
        <v>43533</v>
      </c>
      <c r="AD393">
        <v>3</v>
      </c>
      <c r="AE393">
        <v>6.8</v>
      </c>
      <c r="AF393">
        <v>298</v>
      </c>
      <c r="AG393">
        <v>3016</v>
      </c>
      <c r="AH393" t="s">
        <v>9</v>
      </c>
      <c r="AI393" t="str">
        <f t="shared" si="11"/>
        <v/>
      </c>
    </row>
    <row r="394" spans="27:35" x14ac:dyDescent="0.3">
      <c r="AA394" t="s">
        <v>202</v>
      </c>
      <c r="AB394">
        <v>1086</v>
      </c>
      <c r="AC394" s="1">
        <v>43526</v>
      </c>
      <c r="AD394">
        <v>3</v>
      </c>
      <c r="AE394">
        <v>4.3</v>
      </c>
      <c r="AF394">
        <v>234</v>
      </c>
      <c r="AG394">
        <v>3032</v>
      </c>
      <c r="AH394" t="s">
        <v>9</v>
      </c>
      <c r="AI394" t="str">
        <f t="shared" si="11"/>
        <v/>
      </c>
    </row>
    <row r="395" spans="27:35" x14ac:dyDescent="0.3">
      <c r="AA395" t="s">
        <v>86</v>
      </c>
      <c r="AB395">
        <v>1091</v>
      </c>
      <c r="AC395" s="1">
        <v>43547</v>
      </c>
      <c r="AD395">
        <v>5</v>
      </c>
      <c r="AE395">
        <v>11.7</v>
      </c>
      <c r="AF395">
        <v>568</v>
      </c>
      <c r="AG395">
        <v>3033</v>
      </c>
      <c r="AH395" t="s">
        <v>9</v>
      </c>
      <c r="AI395" t="str">
        <f t="shared" si="11"/>
        <v/>
      </c>
    </row>
    <row r="396" spans="27:35" x14ac:dyDescent="0.3">
      <c r="AA396" t="s">
        <v>170</v>
      </c>
      <c r="AB396">
        <v>1095</v>
      </c>
      <c r="AC396" s="1">
        <v>43547</v>
      </c>
      <c r="AD396">
        <v>4</v>
      </c>
      <c r="AE396">
        <v>5.0999999999999996</v>
      </c>
      <c r="AF396">
        <v>283</v>
      </c>
      <c r="AG396">
        <v>3011</v>
      </c>
      <c r="AH396" t="s">
        <v>9</v>
      </c>
      <c r="AI396" t="str">
        <f t="shared" si="11"/>
        <v/>
      </c>
    </row>
    <row r="397" spans="27:35" x14ac:dyDescent="0.3">
      <c r="AA397" t="s">
        <v>156</v>
      </c>
      <c r="AB397">
        <v>1096</v>
      </c>
      <c r="AC397" s="1">
        <v>43547</v>
      </c>
      <c r="AD397">
        <v>3</v>
      </c>
      <c r="AE397">
        <v>6.3</v>
      </c>
      <c r="AF397">
        <v>246</v>
      </c>
      <c r="AG397">
        <v>3013</v>
      </c>
      <c r="AH397" t="s">
        <v>9</v>
      </c>
      <c r="AI397" t="str">
        <f t="shared" si="11"/>
        <v/>
      </c>
    </row>
    <row r="398" spans="27:35" x14ac:dyDescent="0.3">
      <c r="AA398" t="s">
        <v>227</v>
      </c>
      <c r="AB398">
        <v>1097</v>
      </c>
      <c r="AC398" s="1">
        <v>43526</v>
      </c>
      <c r="AD398">
        <v>4</v>
      </c>
      <c r="AE398">
        <v>6.2</v>
      </c>
      <c r="AF398">
        <v>356</v>
      </c>
      <c r="AG398">
        <v>3015</v>
      </c>
      <c r="AH398" t="s">
        <v>9</v>
      </c>
      <c r="AI398" t="str">
        <f t="shared" si="11"/>
        <v/>
      </c>
    </row>
    <row r="399" spans="27:35" x14ac:dyDescent="0.3">
      <c r="AA399" t="s">
        <v>150</v>
      </c>
      <c r="AB399">
        <v>1105</v>
      </c>
      <c r="AC399" s="1">
        <v>43526</v>
      </c>
      <c r="AD399">
        <v>4</v>
      </c>
      <c r="AE399">
        <v>6.4</v>
      </c>
      <c r="AF399">
        <v>393</v>
      </c>
      <c r="AG399">
        <v>3012</v>
      </c>
      <c r="AH399" t="s">
        <v>9</v>
      </c>
      <c r="AI399" t="str">
        <f t="shared" si="11"/>
        <v/>
      </c>
    </row>
    <row r="400" spans="27:35" x14ac:dyDescent="0.3">
      <c r="AA400" t="s">
        <v>285</v>
      </c>
      <c r="AB400">
        <v>1110</v>
      </c>
      <c r="AC400" s="1">
        <v>43547</v>
      </c>
      <c r="AD400">
        <v>2</v>
      </c>
      <c r="AE400">
        <v>4.3</v>
      </c>
      <c r="AF400">
        <v>339</v>
      </c>
      <c r="AG400">
        <v>3032</v>
      </c>
      <c r="AH400" t="s">
        <v>9</v>
      </c>
      <c r="AI400" t="str">
        <f t="shared" si="11"/>
        <v/>
      </c>
    </row>
    <row r="401" spans="27:35" x14ac:dyDescent="0.3">
      <c r="AA401" t="s">
        <v>156</v>
      </c>
      <c r="AB401">
        <v>1112</v>
      </c>
      <c r="AC401" s="1">
        <v>43526</v>
      </c>
      <c r="AD401">
        <v>3</v>
      </c>
      <c r="AE401">
        <v>6.3</v>
      </c>
      <c r="AF401">
        <v>315</v>
      </c>
      <c r="AG401">
        <v>3013</v>
      </c>
      <c r="AH401" t="s">
        <v>9</v>
      </c>
      <c r="AI401" t="str">
        <f t="shared" si="11"/>
        <v/>
      </c>
    </row>
    <row r="402" spans="27:35" x14ac:dyDescent="0.3">
      <c r="AA402" t="s">
        <v>227</v>
      </c>
      <c r="AB402">
        <v>1120</v>
      </c>
      <c r="AC402" s="1">
        <v>43533</v>
      </c>
      <c r="AD402">
        <v>2</v>
      </c>
      <c r="AE402">
        <v>6.2</v>
      </c>
      <c r="AF402">
        <v>306</v>
      </c>
      <c r="AG402">
        <v>3015</v>
      </c>
      <c r="AH402" t="s">
        <v>9</v>
      </c>
      <c r="AI402" t="str">
        <f t="shared" si="11"/>
        <v/>
      </c>
    </row>
    <row r="403" spans="27:35" x14ac:dyDescent="0.3">
      <c r="AA403" t="s">
        <v>170</v>
      </c>
      <c r="AB403">
        <v>1124</v>
      </c>
      <c r="AC403" s="1">
        <v>43526</v>
      </c>
      <c r="AD403">
        <v>2</v>
      </c>
      <c r="AE403">
        <v>5.0999999999999996</v>
      </c>
      <c r="AF403">
        <v>204</v>
      </c>
      <c r="AG403">
        <v>3011</v>
      </c>
      <c r="AH403" t="s">
        <v>9</v>
      </c>
      <c r="AI403" t="str">
        <f t="shared" si="11"/>
        <v/>
      </c>
    </row>
    <row r="404" spans="27:35" x14ac:dyDescent="0.3">
      <c r="AA404" t="s">
        <v>152</v>
      </c>
      <c r="AB404">
        <v>1126</v>
      </c>
      <c r="AC404" s="1">
        <v>43477</v>
      </c>
      <c r="AD404">
        <v>2</v>
      </c>
      <c r="AE404">
        <v>6.8</v>
      </c>
      <c r="AF404">
        <v>406</v>
      </c>
      <c r="AG404">
        <v>3016</v>
      </c>
      <c r="AH404" t="s">
        <v>9</v>
      </c>
      <c r="AI404" t="str">
        <f t="shared" si="11"/>
        <v/>
      </c>
    </row>
    <row r="405" spans="27:35" x14ac:dyDescent="0.3">
      <c r="AA405" t="s">
        <v>86</v>
      </c>
      <c r="AB405">
        <v>1135</v>
      </c>
      <c r="AC405" s="1">
        <v>43477</v>
      </c>
      <c r="AD405">
        <v>6</v>
      </c>
      <c r="AE405">
        <v>11.7</v>
      </c>
      <c r="AF405">
        <v>647</v>
      </c>
      <c r="AG405">
        <v>3033</v>
      </c>
      <c r="AH405" t="s">
        <v>9</v>
      </c>
      <c r="AI405" t="str">
        <f t="shared" si="11"/>
        <v/>
      </c>
    </row>
    <row r="406" spans="27:35" x14ac:dyDescent="0.3">
      <c r="AA406" t="s">
        <v>156</v>
      </c>
      <c r="AB406">
        <v>1135</v>
      </c>
      <c r="AC406" s="1">
        <v>43547</v>
      </c>
      <c r="AD406">
        <v>3</v>
      </c>
      <c r="AE406">
        <v>6.3</v>
      </c>
      <c r="AF406">
        <v>299</v>
      </c>
      <c r="AG406">
        <v>3013</v>
      </c>
      <c r="AH406" t="s">
        <v>9</v>
      </c>
      <c r="AI406" t="str">
        <f t="shared" si="11"/>
        <v/>
      </c>
    </row>
    <row r="407" spans="27:35" x14ac:dyDescent="0.3">
      <c r="AA407" t="s">
        <v>139</v>
      </c>
      <c r="AB407">
        <v>1143</v>
      </c>
      <c r="AC407" s="1">
        <v>43533</v>
      </c>
      <c r="AD407">
        <v>4</v>
      </c>
      <c r="AE407">
        <v>15.5</v>
      </c>
      <c r="AF407">
        <v>714</v>
      </c>
      <c r="AG407">
        <v>3038</v>
      </c>
      <c r="AH407" t="s">
        <v>9</v>
      </c>
      <c r="AI407" t="str">
        <f t="shared" si="11"/>
        <v/>
      </c>
    </row>
    <row r="408" spans="27:35" x14ac:dyDescent="0.3">
      <c r="AA408" t="s">
        <v>114</v>
      </c>
      <c r="AB408">
        <v>1144</v>
      </c>
      <c r="AC408" s="1">
        <v>43526</v>
      </c>
      <c r="AD408">
        <v>3</v>
      </c>
      <c r="AE408">
        <v>10.4</v>
      </c>
      <c r="AF408">
        <v>626</v>
      </c>
      <c r="AG408">
        <v>3042</v>
      </c>
      <c r="AH408" t="s">
        <v>9</v>
      </c>
      <c r="AI408" t="str">
        <f t="shared" si="11"/>
        <v/>
      </c>
    </row>
    <row r="409" spans="27:35" x14ac:dyDescent="0.3">
      <c r="AA409" t="s">
        <v>152</v>
      </c>
      <c r="AB409">
        <v>1155</v>
      </c>
      <c r="AC409" s="1">
        <v>43547</v>
      </c>
      <c r="AD409">
        <v>3</v>
      </c>
      <c r="AE409">
        <v>6.8</v>
      </c>
      <c r="AF409">
        <v>341</v>
      </c>
      <c r="AG409">
        <v>3016</v>
      </c>
      <c r="AH409" t="s">
        <v>9</v>
      </c>
      <c r="AI409" t="str">
        <f t="shared" si="11"/>
        <v/>
      </c>
    </row>
    <row r="410" spans="27:35" x14ac:dyDescent="0.3">
      <c r="AA410" t="s">
        <v>152</v>
      </c>
      <c r="AB410">
        <v>1159</v>
      </c>
      <c r="AC410" s="1">
        <v>43547</v>
      </c>
      <c r="AD410">
        <v>3</v>
      </c>
      <c r="AE410">
        <v>6.8</v>
      </c>
      <c r="AF410">
        <v>280</v>
      </c>
      <c r="AG410">
        <v>3016</v>
      </c>
      <c r="AH410" t="s">
        <v>9</v>
      </c>
      <c r="AI410" t="str">
        <f t="shared" si="11"/>
        <v/>
      </c>
    </row>
    <row r="411" spans="27:35" x14ac:dyDescent="0.3">
      <c r="AA411" t="s">
        <v>227</v>
      </c>
      <c r="AB411">
        <v>1162</v>
      </c>
      <c r="AC411" s="1">
        <v>43526</v>
      </c>
      <c r="AD411">
        <v>4</v>
      </c>
      <c r="AE411">
        <v>6.2</v>
      </c>
      <c r="AF411">
        <v>423</v>
      </c>
      <c r="AG411">
        <v>3015</v>
      </c>
      <c r="AH411" t="s">
        <v>9</v>
      </c>
      <c r="AI411" t="str">
        <f t="shared" si="11"/>
        <v/>
      </c>
    </row>
    <row r="412" spans="27:35" x14ac:dyDescent="0.3">
      <c r="AA412" t="s">
        <v>61</v>
      </c>
      <c r="AB412">
        <v>1167</v>
      </c>
      <c r="AC412" s="1">
        <v>43526</v>
      </c>
      <c r="AD412">
        <v>3</v>
      </c>
      <c r="AE412">
        <v>7.5</v>
      </c>
      <c r="AF412">
        <v>498</v>
      </c>
      <c r="AG412">
        <v>3040</v>
      </c>
      <c r="AH412" t="s">
        <v>9</v>
      </c>
      <c r="AI412" t="str">
        <f t="shared" si="11"/>
        <v/>
      </c>
    </row>
    <row r="413" spans="27:35" x14ac:dyDescent="0.3">
      <c r="AA413" t="s">
        <v>152</v>
      </c>
      <c r="AB413">
        <v>1168</v>
      </c>
      <c r="AC413" s="1">
        <v>43519</v>
      </c>
      <c r="AD413">
        <v>3</v>
      </c>
      <c r="AE413">
        <v>6.8</v>
      </c>
      <c r="AF413">
        <v>258</v>
      </c>
      <c r="AG413">
        <v>3016</v>
      </c>
      <c r="AH413" t="s">
        <v>9</v>
      </c>
      <c r="AI413" t="str">
        <f t="shared" si="11"/>
        <v/>
      </c>
    </row>
    <row r="414" spans="27:35" x14ac:dyDescent="0.3">
      <c r="AA414" t="s">
        <v>170</v>
      </c>
      <c r="AB414">
        <v>1178</v>
      </c>
      <c r="AC414" s="1">
        <v>43519</v>
      </c>
      <c r="AD414">
        <v>2</v>
      </c>
      <c r="AE414">
        <v>5.0999999999999996</v>
      </c>
      <c r="AF414">
        <v>220</v>
      </c>
      <c r="AG414">
        <v>3011</v>
      </c>
      <c r="AH414" t="s">
        <v>9</v>
      </c>
      <c r="AI414" t="str">
        <f t="shared" si="11"/>
        <v/>
      </c>
    </row>
    <row r="415" spans="27:35" x14ac:dyDescent="0.3">
      <c r="AA415" t="s">
        <v>92</v>
      </c>
      <c r="AB415">
        <v>1201</v>
      </c>
      <c r="AC415" s="1">
        <v>43526</v>
      </c>
      <c r="AD415">
        <v>3</v>
      </c>
      <c r="AE415">
        <v>6.4</v>
      </c>
      <c r="AF415">
        <v>278</v>
      </c>
      <c r="AG415">
        <v>3012</v>
      </c>
      <c r="AH415" t="s">
        <v>9</v>
      </c>
      <c r="AI415" t="str">
        <f t="shared" si="11"/>
        <v/>
      </c>
    </row>
    <row r="416" spans="27:35" x14ac:dyDescent="0.3">
      <c r="AA416" t="s">
        <v>236</v>
      </c>
      <c r="AB416">
        <v>1207</v>
      </c>
      <c r="AC416" s="1">
        <v>43533</v>
      </c>
      <c r="AD416">
        <v>4</v>
      </c>
      <c r="AE416">
        <v>8.1999999999999993</v>
      </c>
      <c r="AF416">
        <v>551</v>
      </c>
      <c r="AG416">
        <v>3041</v>
      </c>
      <c r="AH416" t="s">
        <v>9</v>
      </c>
      <c r="AI416" t="str">
        <f t="shared" si="11"/>
        <v/>
      </c>
    </row>
    <row r="417" spans="27:35" x14ac:dyDescent="0.3">
      <c r="AA417" t="s">
        <v>156</v>
      </c>
      <c r="AB417">
        <v>1210</v>
      </c>
      <c r="AC417" s="1">
        <v>43547</v>
      </c>
      <c r="AD417">
        <v>3</v>
      </c>
      <c r="AE417">
        <v>6.3</v>
      </c>
      <c r="AF417">
        <v>282</v>
      </c>
      <c r="AG417">
        <v>3013</v>
      </c>
      <c r="AH417" t="s">
        <v>9</v>
      </c>
      <c r="AI417" t="str">
        <f t="shared" si="11"/>
        <v/>
      </c>
    </row>
    <row r="418" spans="27:35" x14ac:dyDescent="0.3">
      <c r="AA418" t="s">
        <v>150</v>
      </c>
      <c r="AB418">
        <v>1213</v>
      </c>
      <c r="AC418" s="1">
        <v>43547</v>
      </c>
      <c r="AD418">
        <v>4</v>
      </c>
      <c r="AE418">
        <v>6.4</v>
      </c>
      <c r="AF418">
        <v>408</v>
      </c>
      <c r="AG418">
        <v>3012</v>
      </c>
      <c r="AH418" t="s">
        <v>9</v>
      </c>
      <c r="AI418" t="str">
        <f t="shared" si="11"/>
        <v/>
      </c>
    </row>
    <row r="419" spans="27:35" x14ac:dyDescent="0.3">
      <c r="AA419" t="s">
        <v>61</v>
      </c>
      <c r="AB419">
        <v>1219</v>
      </c>
      <c r="AC419" s="1">
        <v>43547</v>
      </c>
      <c r="AD419">
        <v>3</v>
      </c>
      <c r="AE419">
        <v>7.5</v>
      </c>
      <c r="AF419">
        <v>226</v>
      </c>
      <c r="AG419">
        <v>3040</v>
      </c>
      <c r="AH419" t="s">
        <v>9</v>
      </c>
      <c r="AI419" t="str">
        <f t="shared" si="11"/>
        <v/>
      </c>
    </row>
    <row r="420" spans="27:35" x14ac:dyDescent="0.3">
      <c r="AA420" t="s">
        <v>109</v>
      </c>
      <c r="AB420">
        <v>1221</v>
      </c>
      <c r="AC420" s="1">
        <v>43533</v>
      </c>
      <c r="AD420">
        <v>3</v>
      </c>
      <c r="AE420">
        <v>6.2</v>
      </c>
      <c r="AF420">
        <v>360</v>
      </c>
      <c r="AG420">
        <v>3039</v>
      </c>
      <c r="AH420" t="s">
        <v>9</v>
      </c>
      <c r="AI420" t="str">
        <f t="shared" si="11"/>
        <v/>
      </c>
    </row>
    <row r="421" spans="27:35" x14ac:dyDescent="0.3">
      <c r="AA421" t="s">
        <v>10</v>
      </c>
      <c r="AB421">
        <v>1224</v>
      </c>
      <c r="AC421" s="1">
        <v>43547</v>
      </c>
      <c r="AD421">
        <v>5</v>
      </c>
      <c r="AE421">
        <v>11</v>
      </c>
      <c r="AF421">
        <v>565</v>
      </c>
      <c r="AG421">
        <v>3018</v>
      </c>
      <c r="AH421" t="s">
        <v>9</v>
      </c>
      <c r="AI421" t="str">
        <f t="shared" si="11"/>
        <v/>
      </c>
    </row>
    <row r="422" spans="27:35" x14ac:dyDescent="0.3">
      <c r="AA422" t="s">
        <v>139</v>
      </c>
      <c r="AB422">
        <v>1232</v>
      </c>
      <c r="AC422" s="1">
        <v>43526</v>
      </c>
      <c r="AD422">
        <v>4</v>
      </c>
      <c r="AE422">
        <v>15.5</v>
      </c>
      <c r="AF422">
        <v>787</v>
      </c>
      <c r="AG422">
        <v>3038</v>
      </c>
      <c r="AH422" t="s">
        <v>9</v>
      </c>
      <c r="AI422" t="str">
        <f t="shared" si="11"/>
        <v/>
      </c>
    </row>
    <row r="423" spans="27:35" x14ac:dyDescent="0.3">
      <c r="AA423" t="s">
        <v>132</v>
      </c>
      <c r="AB423">
        <v>1233</v>
      </c>
      <c r="AC423" s="1">
        <v>43519</v>
      </c>
      <c r="AD423">
        <v>3</v>
      </c>
      <c r="AE423">
        <v>6.2</v>
      </c>
      <c r="AF423">
        <v>420</v>
      </c>
      <c r="AG423">
        <v>3015</v>
      </c>
      <c r="AH423" t="s">
        <v>9</v>
      </c>
      <c r="AI423" t="str">
        <f t="shared" si="11"/>
        <v/>
      </c>
    </row>
    <row r="424" spans="27:35" x14ac:dyDescent="0.3">
      <c r="AA424" t="s">
        <v>150</v>
      </c>
      <c r="AB424">
        <v>1236</v>
      </c>
      <c r="AC424" s="1">
        <v>43547</v>
      </c>
      <c r="AD424">
        <v>4</v>
      </c>
      <c r="AE424">
        <v>6.4</v>
      </c>
      <c r="AF424">
        <v>357</v>
      </c>
      <c r="AG424">
        <v>3012</v>
      </c>
      <c r="AH424" t="s">
        <v>9</v>
      </c>
      <c r="AI424" t="str">
        <f t="shared" si="11"/>
        <v/>
      </c>
    </row>
    <row r="425" spans="27:35" x14ac:dyDescent="0.3">
      <c r="AA425" t="s">
        <v>190</v>
      </c>
      <c r="AB425">
        <v>1241</v>
      </c>
      <c r="AC425" s="1">
        <v>43526</v>
      </c>
      <c r="AD425">
        <v>4</v>
      </c>
      <c r="AE425">
        <v>10.5</v>
      </c>
      <c r="AF425">
        <v>765</v>
      </c>
      <c r="AG425">
        <v>3020</v>
      </c>
      <c r="AH425" t="s">
        <v>9</v>
      </c>
      <c r="AI425" t="str">
        <f t="shared" si="11"/>
        <v/>
      </c>
    </row>
    <row r="426" spans="27:35" x14ac:dyDescent="0.3">
      <c r="AA426" t="s">
        <v>227</v>
      </c>
      <c r="AB426">
        <v>1242</v>
      </c>
      <c r="AC426" s="1">
        <v>43526</v>
      </c>
      <c r="AD426">
        <v>3</v>
      </c>
      <c r="AE426">
        <v>6.2</v>
      </c>
      <c r="AF426">
        <v>537</v>
      </c>
      <c r="AG426">
        <v>3015</v>
      </c>
      <c r="AH426" t="s">
        <v>9</v>
      </c>
      <c r="AI426" t="str">
        <f t="shared" si="11"/>
        <v/>
      </c>
    </row>
    <row r="427" spans="27:35" x14ac:dyDescent="0.3">
      <c r="AA427" t="s">
        <v>92</v>
      </c>
      <c r="AB427">
        <v>1254</v>
      </c>
      <c r="AC427" s="1">
        <v>43477</v>
      </c>
      <c r="AD427">
        <v>3</v>
      </c>
      <c r="AE427">
        <v>6.4</v>
      </c>
      <c r="AF427">
        <v>304</v>
      </c>
      <c r="AG427">
        <v>3012</v>
      </c>
      <c r="AH427" t="s">
        <v>9</v>
      </c>
      <c r="AI427" t="str">
        <f t="shared" si="11"/>
        <v/>
      </c>
    </row>
    <row r="428" spans="27:35" x14ac:dyDescent="0.3">
      <c r="AA428" t="s">
        <v>99</v>
      </c>
      <c r="AB428">
        <v>1254</v>
      </c>
      <c r="AC428" s="1">
        <v>43477</v>
      </c>
      <c r="AD428">
        <v>2</v>
      </c>
      <c r="AE428">
        <v>4.3</v>
      </c>
      <c r="AF428">
        <v>703</v>
      </c>
      <c r="AG428">
        <v>3032</v>
      </c>
      <c r="AH428" t="s">
        <v>9</v>
      </c>
      <c r="AI428" t="str">
        <f t="shared" si="11"/>
        <v/>
      </c>
    </row>
    <row r="429" spans="27:35" x14ac:dyDescent="0.3">
      <c r="AA429" t="s">
        <v>109</v>
      </c>
      <c r="AB429">
        <v>1259</v>
      </c>
      <c r="AC429" s="1">
        <v>43533</v>
      </c>
      <c r="AD429">
        <v>3</v>
      </c>
      <c r="AE429">
        <v>6.2</v>
      </c>
      <c r="AF429">
        <v>250</v>
      </c>
      <c r="AG429">
        <v>3039</v>
      </c>
      <c r="AH429" t="s">
        <v>9</v>
      </c>
      <c r="AI429" t="str">
        <f t="shared" si="11"/>
        <v/>
      </c>
    </row>
    <row r="430" spans="27:35" x14ac:dyDescent="0.3">
      <c r="AA430" t="s">
        <v>72</v>
      </c>
      <c r="AB430">
        <v>1268</v>
      </c>
      <c r="AC430" s="1">
        <v>43477</v>
      </c>
      <c r="AD430">
        <v>4</v>
      </c>
      <c r="AE430">
        <v>12.9</v>
      </c>
      <c r="AF430">
        <v>775</v>
      </c>
      <c r="AG430">
        <v>3043</v>
      </c>
      <c r="AH430" t="s">
        <v>9</v>
      </c>
      <c r="AI430" t="str">
        <f t="shared" si="11"/>
        <v/>
      </c>
    </row>
    <row r="431" spans="27:35" x14ac:dyDescent="0.3">
      <c r="AA431" t="s">
        <v>265</v>
      </c>
      <c r="AB431">
        <v>1277</v>
      </c>
      <c r="AC431" s="1">
        <v>43519</v>
      </c>
      <c r="AD431">
        <v>4</v>
      </c>
      <c r="AE431">
        <v>8.1999999999999993</v>
      </c>
      <c r="AF431">
        <v>557</v>
      </c>
      <c r="AG431">
        <v>3041</v>
      </c>
      <c r="AH431" t="s">
        <v>9</v>
      </c>
      <c r="AI431" t="str">
        <f t="shared" si="11"/>
        <v/>
      </c>
    </row>
    <row r="432" spans="27:35" x14ac:dyDescent="0.3">
      <c r="AA432" t="s">
        <v>99</v>
      </c>
      <c r="AB432">
        <v>1284</v>
      </c>
      <c r="AC432" s="1">
        <v>43533</v>
      </c>
      <c r="AD432">
        <v>4</v>
      </c>
      <c r="AE432">
        <v>4.3</v>
      </c>
      <c r="AF432">
        <v>193</v>
      </c>
      <c r="AG432">
        <v>3032</v>
      </c>
      <c r="AH432" t="s">
        <v>9</v>
      </c>
      <c r="AI432" t="str">
        <f t="shared" si="11"/>
        <v/>
      </c>
    </row>
    <row r="433" spans="27:35" x14ac:dyDescent="0.3">
      <c r="AA433" t="s">
        <v>114</v>
      </c>
      <c r="AB433">
        <v>1284</v>
      </c>
      <c r="AC433" s="1">
        <v>43533</v>
      </c>
      <c r="AD433">
        <v>2</v>
      </c>
      <c r="AE433">
        <v>10.4</v>
      </c>
      <c r="AF433">
        <v>653</v>
      </c>
      <c r="AG433">
        <v>3042</v>
      </c>
      <c r="AH433" t="s">
        <v>9</v>
      </c>
      <c r="AI433" t="str">
        <f t="shared" si="11"/>
        <v/>
      </c>
    </row>
    <row r="434" spans="27:35" x14ac:dyDescent="0.3">
      <c r="AA434" t="s">
        <v>109</v>
      </c>
      <c r="AB434">
        <v>1295</v>
      </c>
      <c r="AC434" s="1">
        <v>43512</v>
      </c>
      <c r="AD434">
        <v>3</v>
      </c>
      <c r="AE434">
        <v>6.2</v>
      </c>
      <c r="AF434">
        <v>322</v>
      </c>
      <c r="AG434">
        <v>3039</v>
      </c>
      <c r="AH434" t="s">
        <v>9</v>
      </c>
      <c r="AI434" t="str">
        <f t="shared" si="11"/>
        <v/>
      </c>
    </row>
    <row r="435" spans="27:35" x14ac:dyDescent="0.3">
      <c r="AA435" t="s">
        <v>152</v>
      </c>
      <c r="AB435">
        <v>1297</v>
      </c>
      <c r="AC435" s="1">
        <v>43533</v>
      </c>
      <c r="AD435">
        <v>3</v>
      </c>
      <c r="AE435">
        <v>6.8</v>
      </c>
      <c r="AF435">
        <v>281</v>
      </c>
      <c r="AG435">
        <v>3016</v>
      </c>
      <c r="AH435" t="s">
        <v>9</v>
      </c>
      <c r="AI435" t="str">
        <f t="shared" si="11"/>
        <v/>
      </c>
    </row>
    <row r="436" spans="27:35" x14ac:dyDescent="0.3">
      <c r="AA436" t="s">
        <v>152</v>
      </c>
      <c r="AB436">
        <v>1299</v>
      </c>
      <c r="AC436" s="1">
        <v>43533</v>
      </c>
      <c r="AD436">
        <v>3</v>
      </c>
      <c r="AE436">
        <v>6.8</v>
      </c>
      <c r="AF436">
        <v>323</v>
      </c>
      <c r="AG436">
        <v>3016</v>
      </c>
      <c r="AH436" t="s">
        <v>9</v>
      </c>
      <c r="AI436" t="str">
        <f t="shared" si="11"/>
        <v/>
      </c>
    </row>
    <row r="437" spans="27:35" x14ac:dyDescent="0.3">
      <c r="AA437" t="s">
        <v>99</v>
      </c>
      <c r="AB437">
        <v>1304</v>
      </c>
      <c r="AC437" s="1">
        <v>43519</v>
      </c>
      <c r="AD437">
        <v>4</v>
      </c>
      <c r="AE437">
        <v>4.3</v>
      </c>
      <c r="AF437">
        <v>406</v>
      </c>
      <c r="AG437">
        <v>3032</v>
      </c>
      <c r="AH437" t="s">
        <v>9</v>
      </c>
      <c r="AI437" t="str">
        <f t="shared" si="11"/>
        <v/>
      </c>
    </row>
    <row r="438" spans="27:35" x14ac:dyDescent="0.3">
      <c r="AA438" t="s">
        <v>109</v>
      </c>
      <c r="AB438">
        <v>1304</v>
      </c>
      <c r="AC438" s="1">
        <v>43526</v>
      </c>
      <c r="AD438">
        <v>3</v>
      </c>
      <c r="AE438">
        <v>6.2</v>
      </c>
      <c r="AF438">
        <v>442</v>
      </c>
      <c r="AG438">
        <v>3039</v>
      </c>
      <c r="AH438" t="s">
        <v>9</v>
      </c>
      <c r="AI438" t="str">
        <f t="shared" si="11"/>
        <v/>
      </c>
    </row>
    <row r="439" spans="27:35" x14ac:dyDescent="0.3">
      <c r="AA439" t="s">
        <v>236</v>
      </c>
      <c r="AB439">
        <v>1305</v>
      </c>
      <c r="AC439" s="1">
        <v>43519</v>
      </c>
      <c r="AD439">
        <v>2</v>
      </c>
      <c r="AE439">
        <v>8.1999999999999993</v>
      </c>
      <c r="AF439">
        <v>722</v>
      </c>
      <c r="AG439">
        <v>3041</v>
      </c>
      <c r="AH439" t="s">
        <v>9</v>
      </c>
      <c r="AI439" t="str">
        <f t="shared" si="11"/>
        <v/>
      </c>
    </row>
    <row r="440" spans="27:35" x14ac:dyDescent="0.3">
      <c r="AA440" t="s">
        <v>150</v>
      </c>
      <c r="AB440">
        <v>1307</v>
      </c>
      <c r="AC440" s="1">
        <v>43477</v>
      </c>
      <c r="AD440">
        <v>2</v>
      </c>
      <c r="AE440">
        <v>6.4</v>
      </c>
      <c r="AF440">
        <v>805</v>
      </c>
      <c r="AG440">
        <v>3012</v>
      </c>
      <c r="AH440" t="s">
        <v>9</v>
      </c>
      <c r="AI440" t="str">
        <f t="shared" si="11"/>
        <v/>
      </c>
    </row>
    <row r="441" spans="27:35" x14ac:dyDescent="0.3">
      <c r="AA441" t="s">
        <v>114</v>
      </c>
      <c r="AB441">
        <v>1308</v>
      </c>
      <c r="AC441" s="1">
        <v>43547</v>
      </c>
      <c r="AD441">
        <v>4</v>
      </c>
      <c r="AE441">
        <v>10.4</v>
      </c>
      <c r="AF441">
        <v>336</v>
      </c>
      <c r="AG441">
        <v>3042</v>
      </c>
      <c r="AH441" t="s">
        <v>9</v>
      </c>
      <c r="AI441" t="str">
        <f t="shared" si="11"/>
        <v/>
      </c>
    </row>
    <row r="442" spans="27:35" x14ac:dyDescent="0.3">
      <c r="AA442" t="s">
        <v>114</v>
      </c>
      <c r="AB442">
        <v>1311</v>
      </c>
      <c r="AC442" s="1">
        <v>43512</v>
      </c>
      <c r="AD442">
        <v>4</v>
      </c>
      <c r="AE442">
        <v>10.4</v>
      </c>
      <c r="AF442">
        <v>656</v>
      </c>
      <c r="AG442">
        <v>3042</v>
      </c>
      <c r="AH442" t="s">
        <v>9</v>
      </c>
      <c r="AI442" t="str">
        <f t="shared" si="11"/>
        <v/>
      </c>
    </row>
    <row r="443" spans="27:35" x14ac:dyDescent="0.3">
      <c r="AA443" t="s">
        <v>202</v>
      </c>
      <c r="AB443">
        <v>1322</v>
      </c>
      <c r="AC443" s="1">
        <v>43547</v>
      </c>
      <c r="AD443">
        <v>3</v>
      </c>
      <c r="AE443">
        <v>4.3</v>
      </c>
      <c r="AF443">
        <v>370</v>
      </c>
      <c r="AG443">
        <v>3032</v>
      </c>
      <c r="AH443" t="s">
        <v>9</v>
      </c>
      <c r="AI443" t="str">
        <f t="shared" si="11"/>
        <v/>
      </c>
    </row>
    <row r="444" spans="27:35" x14ac:dyDescent="0.3">
      <c r="AA444" t="s">
        <v>202</v>
      </c>
      <c r="AB444">
        <v>1327</v>
      </c>
      <c r="AC444" s="1">
        <v>43526</v>
      </c>
      <c r="AD444">
        <v>3</v>
      </c>
      <c r="AE444">
        <v>4.3</v>
      </c>
      <c r="AF444">
        <v>453</v>
      </c>
      <c r="AG444">
        <v>3032</v>
      </c>
      <c r="AH444" t="s">
        <v>9</v>
      </c>
      <c r="AI444" t="str">
        <f t="shared" si="11"/>
        <v/>
      </c>
    </row>
    <row r="445" spans="27:35" x14ac:dyDescent="0.3">
      <c r="AA445" t="s">
        <v>150</v>
      </c>
      <c r="AB445">
        <v>1329</v>
      </c>
      <c r="AC445" s="1">
        <v>43519</v>
      </c>
      <c r="AD445">
        <v>4</v>
      </c>
      <c r="AE445">
        <v>6.4</v>
      </c>
      <c r="AF445">
        <v>799</v>
      </c>
      <c r="AG445">
        <v>3012</v>
      </c>
      <c r="AH445" t="s">
        <v>9</v>
      </c>
      <c r="AI445" t="str">
        <f t="shared" si="11"/>
        <v/>
      </c>
    </row>
    <row r="446" spans="27:35" x14ac:dyDescent="0.3">
      <c r="AA446" t="s">
        <v>202</v>
      </c>
      <c r="AB446">
        <v>1346</v>
      </c>
      <c r="AC446" s="1">
        <v>43526</v>
      </c>
      <c r="AD446">
        <v>4</v>
      </c>
      <c r="AE446">
        <v>4.3</v>
      </c>
      <c r="AF446">
        <v>363</v>
      </c>
      <c r="AG446">
        <v>3032</v>
      </c>
      <c r="AH446" t="s">
        <v>9</v>
      </c>
      <c r="AI446" t="str">
        <f t="shared" si="11"/>
        <v/>
      </c>
    </row>
    <row r="447" spans="27:35" x14ac:dyDescent="0.3">
      <c r="AA447" t="s">
        <v>114</v>
      </c>
      <c r="AB447">
        <v>1349</v>
      </c>
      <c r="AC447" s="1">
        <v>43547</v>
      </c>
      <c r="AD447">
        <v>4</v>
      </c>
      <c r="AE447">
        <v>10.4</v>
      </c>
      <c r="AF447">
        <v>367</v>
      </c>
      <c r="AG447">
        <v>3042</v>
      </c>
      <c r="AH447" t="s">
        <v>9</v>
      </c>
      <c r="AI447" t="str">
        <f t="shared" si="11"/>
        <v/>
      </c>
    </row>
    <row r="448" spans="27:35" x14ac:dyDescent="0.3">
      <c r="AA448" t="s">
        <v>156</v>
      </c>
      <c r="AB448">
        <v>1355</v>
      </c>
      <c r="AC448" s="1">
        <v>43519</v>
      </c>
      <c r="AD448">
        <v>3</v>
      </c>
      <c r="AE448">
        <v>6.3</v>
      </c>
      <c r="AF448">
        <v>581</v>
      </c>
      <c r="AG448">
        <v>3013</v>
      </c>
      <c r="AH448" t="s">
        <v>9</v>
      </c>
      <c r="AI448" t="str">
        <f t="shared" si="11"/>
        <v/>
      </c>
    </row>
    <row r="449" spans="27:35" x14ac:dyDescent="0.3">
      <c r="AA449" t="s">
        <v>267</v>
      </c>
      <c r="AB449">
        <v>1356</v>
      </c>
      <c r="AC449" s="1">
        <v>43547</v>
      </c>
      <c r="AD449">
        <v>3</v>
      </c>
      <c r="AE449">
        <v>7.5</v>
      </c>
      <c r="AF449">
        <v>495</v>
      </c>
      <c r="AG449">
        <v>3040</v>
      </c>
      <c r="AH449" t="s">
        <v>9</v>
      </c>
      <c r="AI449" t="str">
        <f t="shared" si="11"/>
        <v/>
      </c>
    </row>
    <row r="450" spans="27:35" x14ac:dyDescent="0.3">
      <c r="AA450" t="s">
        <v>114</v>
      </c>
      <c r="AB450">
        <v>1362</v>
      </c>
      <c r="AC450" s="1">
        <v>43547</v>
      </c>
      <c r="AD450">
        <v>3</v>
      </c>
      <c r="AE450">
        <v>10.4</v>
      </c>
      <c r="AF450">
        <v>672</v>
      </c>
      <c r="AG450">
        <v>3042</v>
      </c>
      <c r="AH450" t="s">
        <v>9</v>
      </c>
      <c r="AI450" t="str">
        <f t="shared" ref="AI450:AI516" si="12">IF(OR(AB450&lt;$AL$5,AB450&gt;$AL$6),"Outlier","")</f>
        <v/>
      </c>
    </row>
    <row r="451" spans="27:35" x14ac:dyDescent="0.3">
      <c r="AA451" t="s">
        <v>298</v>
      </c>
      <c r="AB451">
        <v>1374</v>
      </c>
      <c r="AC451" s="1">
        <v>43526</v>
      </c>
      <c r="AD451">
        <v>4</v>
      </c>
      <c r="AE451">
        <v>7.5</v>
      </c>
      <c r="AF451">
        <v>915</v>
      </c>
      <c r="AG451">
        <v>3040</v>
      </c>
      <c r="AH451" t="s">
        <v>9</v>
      </c>
      <c r="AI451" t="str">
        <f t="shared" si="12"/>
        <v/>
      </c>
    </row>
    <row r="452" spans="27:35" x14ac:dyDescent="0.3">
      <c r="AA452" t="s">
        <v>152</v>
      </c>
      <c r="AB452">
        <v>1411</v>
      </c>
      <c r="AC452" s="1">
        <v>43526</v>
      </c>
      <c r="AD452">
        <v>3</v>
      </c>
      <c r="AE452">
        <v>6.8</v>
      </c>
      <c r="AF452">
        <v>341</v>
      </c>
      <c r="AG452">
        <v>3016</v>
      </c>
      <c r="AH452" t="s">
        <v>9</v>
      </c>
      <c r="AI452" t="str">
        <f t="shared" si="12"/>
        <v/>
      </c>
    </row>
    <row r="453" spans="27:35" x14ac:dyDescent="0.3">
      <c r="AA453" t="s">
        <v>227</v>
      </c>
      <c r="AB453">
        <v>1431</v>
      </c>
      <c r="AC453" s="1">
        <v>43533</v>
      </c>
      <c r="AD453">
        <v>4</v>
      </c>
      <c r="AE453">
        <v>6.2</v>
      </c>
      <c r="AF453">
        <v>486</v>
      </c>
      <c r="AG453">
        <v>3015</v>
      </c>
      <c r="AH453" t="s">
        <v>9</v>
      </c>
      <c r="AI453" t="str">
        <f t="shared" si="12"/>
        <v/>
      </c>
    </row>
    <row r="454" spans="27:35" x14ac:dyDescent="0.3">
      <c r="AA454" t="s">
        <v>99</v>
      </c>
      <c r="AB454">
        <v>1436</v>
      </c>
      <c r="AC454" s="1">
        <v>43526</v>
      </c>
      <c r="AD454">
        <v>3</v>
      </c>
      <c r="AE454">
        <v>4.3</v>
      </c>
      <c r="AF454">
        <v>899</v>
      </c>
      <c r="AG454">
        <v>3032</v>
      </c>
      <c r="AH454" t="s">
        <v>9</v>
      </c>
      <c r="AI454" t="str">
        <f t="shared" si="12"/>
        <v/>
      </c>
    </row>
    <row r="455" spans="27:35" x14ac:dyDescent="0.3">
      <c r="AA455" t="s">
        <v>109</v>
      </c>
      <c r="AB455">
        <v>1445</v>
      </c>
      <c r="AC455" s="1">
        <v>43526</v>
      </c>
      <c r="AD455">
        <v>2</v>
      </c>
      <c r="AE455">
        <v>6.2</v>
      </c>
      <c r="AF455">
        <v>602</v>
      </c>
      <c r="AG455">
        <v>3039</v>
      </c>
      <c r="AH455" t="s">
        <v>9</v>
      </c>
      <c r="AI455" t="str">
        <f t="shared" si="12"/>
        <v/>
      </c>
    </row>
    <row r="456" spans="27:35" x14ac:dyDescent="0.3">
      <c r="AA456" t="s">
        <v>99</v>
      </c>
      <c r="AB456">
        <v>1451</v>
      </c>
      <c r="AC456" s="1">
        <v>43547</v>
      </c>
      <c r="AD456">
        <v>4</v>
      </c>
      <c r="AE456">
        <v>4.3</v>
      </c>
      <c r="AF456">
        <v>333</v>
      </c>
      <c r="AG456">
        <v>3032</v>
      </c>
      <c r="AH456" t="s">
        <v>9</v>
      </c>
      <c r="AI456" t="str">
        <f t="shared" si="12"/>
        <v/>
      </c>
    </row>
    <row r="457" spans="27:35" x14ac:dyDescent="0.3">
      <c r="AA457" t="s">
        <v>285</v>
      </c>
      <c r="AB457">
        <v>1459</v>
      </c>
      <c r="AC457" s="1">
        <v>43547</v>
      </c>
      <c r="AD457">
        <v>4</v>
      </c>
      <c r="AE457">
        <v>4.3</v>
      </c>
      <c r="AF457">
        <v>656</v>
      </c>
      <c r="AG457">
        <v>3032</v>
      </c>
      <c r="AH457" t="s">
        <v>9</v>
      </c>
      <c r="AI457" t="str">
        <f t="shared" si="12"/>
        <v/>
      </c>
    </row>
    <row r="458" spans="27:35" x14ac:dyDescent="0.3">
      <c r="AA458" t="s">
        <v>152</v>
      </c>
      <c r="AB458">
        <v>1459</v>
      </c>
      <c r="AC458" s="1">
        <v>43547</v>
      </c>
      <c r="AD458">
        <v>3</v>
      </c>
      <c r="AE458">
        <v>6.8</v>
      </c>
      <c r="AF458">
        <v>455</v>
      </c>
      <c r="AG458">
        <v>3016</v>
      </c>
      <c r="AH458" t="s">
        <v>9</v>
      </c>
      <c r="AI458" t="str">
        <f t="shared" si="12"/>
        <v/>
      </c>
    </row>
    <row r="459" spans="27:35" x14ac:dyDescent="0.3">
      <c r="AA459" t="s">
        <v>236</v>
      </c>
      <c r="AB459">
        <v>1460</v>
      </c>
      <c r="AC459" s="1">
        <v>43519</v>
      </c>
      <c r="AD459">
        <v>3</v>
      </c>
      <c r="AE459">
        <v>8.1999999999999993</v>
      </c>
      <c r="AF459">
        <v>634</v>
      </c>
      <c r="AG459">
        <v>3041</v>
      </c>
      <c r="AH459" t="s">
        <v>9</v>
      </c>
      <c r="AI459" t="str">
        <f t="shared" si="12"/>
        <v/>
      </c>
    </row>
    <row r="460" spans="27:35" x14ac:dyDescent="0.3">
      <c r="AA460" t="s">
        <v>109</v>
      </c>
      <c r="AB460">
        <v>1463</v>
      </c>
      <c r="AC460" s="1">
        <v>43519</v>
      </c>
      <c r="AD460">
        <v>3</v>
      </c>
      <c r="AE460">
        <v>6.2</v>
      </c>
      <c r="AF460">
        <v>942</v>
      </c>
      <c r="AG460">
        <v>3039</v>
      </c>
      <c r="AH460" t="s">
        <v>9</v>
      </c>
      <c r="AI460" t="str">
        <f t="shared" si="12"/>
        <v/>
      </c>
    </row>
    <row r="461" spans="27:35" x14ac:dyDescent="0.3">
      <c r="AA461" t="s">
        <v>61</v>
      </c>
      <c r="AB461">
        <v>1468</v>
      </c>
      <c r="AC461" s="1">
        <v>43547</v>
      </c>
      <c r="AD461">
        <v>3</v>
      </c>
      <c r="AE461">
        <v>7.5</v>
      </c>
      <c r="AF461">
        <v>470</v>
      </c>
      <c r="AG461">
        <v>3040</v>
      </c>
      <c r="AH461" t="s">
        <v>9</v>
      </c>
      <c r="AI461" t="str">
        <f t="shared" si="12"/>
        <v/>
      </c>
    </row>
    <row r="462" spans="27:35" x14ac:dyDescent="0.3">
      <c r="AA462" t="s">
        <v>227</v>
      </c>
      <c r="AB462">
        <v>1472</v>
      </c>
      <c r="AC462" s="1">
        <v>43533</v>
      </c>
      <c r="AD462">
        <v>4</v>
      </c>
      <c r="AE462">
        <v>6.2</v>
      </c>
      <c r="AF462">
        <v>617</v>
      </c>
      <c r="AG462">
        <v>3015</v>
      </c>
      <c r="AH462" t="s">
        <v>9</v>
      </c>
      <c r="AI462" t="str">
        <f t="shared" si="12"/>
        <v/>
      </c>
    </row>
    <row r="463" spans="27:35" x14ac:dyDescent="0.3">
      <c r="AA463" t="s">
        <v>92</v>
      </c>
      <c r="AB463">
        <v>1488</v>
      </c>
      <c r="AC463" s="1">
        <v>43547</v>
      </c>
      <c r="AD463">
        <v>4</v>
      </c>
      <c r="AE463">
        <v>6.4</v>
      </c>
      <c r="AF463">
        <v>376</v>
      </c>
      <c r="AG463">
        <v>3012</v>
      </c>
      <c r="AH463" t="s">
        <v>9</v>
      </c>
      <c r="AI463" t="str">
        <f t="shared" si="12"/>
        <v/>
      </c>
    </row>
    <row r="464" spans="27:35" x14ac:dyDescent="0.3">
      <c r="AA464" t="s">
        <v>236</v>
      </c>
      <c r="AB464">
        <v>1490</v>
      </c>
      <c r="AC464" s="1">
        <v>43526</v>
      </c>
      <c r="AD464">
        <v>4</v>
      </c>
      <c r="AE464">
        <v>8.1999999999999993</v>
      </c>
      <c r="AF464">
        <v>692</v>
      </c>
      <c r="AG464">
        <v>3041</v>
      </c>
      <c r="AH464" t="s">
        <v>9</v>
      </c>
      <c r="AI464" t="str">
        <f t="shared" si="12"/>
        <v/>
      </c>
    </row>
    <row r="465" spans="27:35" x14ac:dyDescent="0.3">
      <c r="AA465" t="s">
        <v>156</v>
      </c>
      <c r="AB465">
        <v>1490</v>
      </c>
      <c r="AC465" s="1">
        <v>43526</v>
      </c>
      <c r="AD465">
        <v>4</v>
      </c>
      <c r="AE465">
        <v>6.3</v>
      </c>
      <c r="AF465">
        <v>602</v>
      </c>
      <c r="AG465">
        <v>3013</v>
      </c>
      <c r="AH465" t="s">
        <v>9</v>
      </c>
      <c r="AI465" t="str">
        <f t="shared" si="12"/>
        <v/>
      </c>
    </row>
    <row r="466" spans="27:35" x14ac:dyDescent="0.3">
      <c r="AA466" t="s">
        <v>61</v>
      </c>
      <c r="AB466">
        <v>1491</v>
      </c>
      <c r="AC466" s="1">
        <v>43547</v>
      </c>
      <c r="AD466">
        <v>4</v>
      </c>
      <c r="AE466">
        <v>7.5</v>
      </c>
      <c r="AF466">
        <v>454</v>
      </c>
      <c r="AG466">
        <v>3040</v>
      </c>
      <c r="AH466" t="s">
        <v>9</v>
      </c>
      <c r="AI466" t="str">
        <f t="shared" si="12"/>
        <v/>
      </c>
    </row>
    <row r="467" spans="27:35" x14ac:dyDescent="0.3">
      <c r="AA467" t="s">
        <v>109</v>
      </c>
      <c r="AB467">
        <v>1494</v>
      </c>
      <c r="AC467" s="1">
        <v>43477</v>
      </c>
      <c r="AD467">
        <v>3</v>
      </c>
      <c r="AE467">
        <v>6.2</v>
      </c>
      <c r="AF467">
        <v>352</v>
      </c>
      <c r="AG467">
        <v>3039</v>
      </c>
      <c r="AH467" t="s">
        <v>9</v>
      </c>
      <c r="AI467" t="str">
        <f t="shared" si="12"/>
        <v/>
      </c>
    </row>
    <row r="468" spans="27:35" x14ac:dyDescent="0.3">
      <c r="AA468" t="s">
        <v>61</v>
      </c>
      <c r="AB468">
        <v>1510</v>
      </c>
      <c r="AC468" s="1">
        <v>43533</v>
      </c>
      <c r="AD468">
        <v>4</v>
      </c>
      <c r="AE468">
        <v>7.5</v>
      </c>
      <c r="AF468">
        <v>826</v>
      </c>
      <c r="AG468">
        <v>3040</v>
      </c>
      <c r="AH468" t="s">
        <v>9</v>
      </c>
      <c r="AI468" t="str">
        <f t="shared" si="12"/>
        <v/>
      </c>
    </row>
    <row r="469" spans="27:35" x14ac:dyDescent="0.3">
      <c r="AA469" t="s">
        <v>236</v>
      </c>
      <c r="AB469">
        <v>1510</v>
      </c>
      <c r="AC469" s="1">
        <v>43533</v>
      </c>
      <c r="AD469">
        <v>3</v>
      </c>
      <c r="AE469">
        <v>8.1999999999999993</v>
      </c>
      <c r="AF469">
        <v>625</v>
      </c>
      <c r="AG469">
        <v>3041</v>
      </c>
      <c r="AH469" t="s">
        <v>9</v>
      </c>
      <c r="AI469" t="str">
        <f t="shared" si="12"/>
        <v/>
      </c>
    </row>
    <row r="470" spans="27:35" x14ac:dyDescent="0.3">
      <c r="AA470" t="s">
        <v>227</v>
      </c>
      <c r="AB470">
        <v>1511</v>
      </c>
      <c r="AC470" s="1">
        <v>43533</v>
      </c>
      <c r="AD470">
        <v>4</v>
      </c>
      <c r="AE470">
        <v>6.2</v>
      </c>
      <c r="AF470">
        <v>384</v>
      </c>
      <c r="AG470">
        <v>3015</v>
      </c>
      <c r="AH470" t="s">
        <v>9</v>
      </c>
      <c r="AI470" t="str">
        <f t="shared" si="12"/>
        <v/>
      </c>
    </row>
    <row r="471" spans="27:35" x14ac:dyDescent="0.3">
      <c r="AA471" t="s">
        <v>236</v>
      </c>
      <c r="AB471">
        <v>1551</v>
      </c>
      <c r="AC471" s="1">
        <v>43526</v>
      </c>
      <c r="AD471">
        <v>4</v>
      </c>
      <c r="AE471">
        <v>8.1999999999999993</v>
      </c>
      <c r="AF471">
        <v>633</v>
      </c>
      <c r="AG471">
        <v>3041</v>
      </c>
      <c r="AH471" t="s">
        <v>9</v>
      </c>
      <c r="AI471" t="str">
        <f t="shared" si="12"/>
        <v/>
      </c>
    </row>
    <row r="472" spans="27:35" x14ac:dyDescent="0.3">
      <c r="AA472" t="s">
        <v>202</v>
      </c>
      <c r="AB472">
        <v>1554</v>
      </c>
      <c r="AC472" s="1">
        <v>43519</v>
      </c>
      <c r="AD472">
        <v>3</v>
      </c>
      <c r="AE472">
        <v>4.3</v>
      </c>
      <c r="AF472">
        <v>1376</v>
      </c>
      <c r="AG472">
        <v>3032</v>
      </c>
      <c r="AH472" t="s">
        <v>9</v>
      </c>
      <c r="AI472" t="str">
        <f t="shared" si="12"/>
        <v/>
      </c>
    </row>
    <row r="473" spans="27:35" x14ac:dyDescent="0.3">
      <c r="AA473" t="s">
        <v>109</v>
      </c>
      <c r="AB473">
        <v>1555</v>
      </c>
      <c r="AC473" s="1">
        <v>43519</v>
      </c>
      <c r="AD473">
        <v>4</v>
      </c>
      <c r="AE473">
        <v>6.2</v>
      </c>
      <c r="AF473">
        <v>475</v>
      </c>
      <c r="AG473">
        <v>3039</v>
      </c>
      <c r="AH473" t="s">
        <v>9</v>
      </c>
      <c r="AI473" t="str">
        <f t="shared" si="12"/>
        <v/>
      </c>
    </row>
    <row r="474" spans="27:35" x14ac:dyDescent="0.3">
      <c r="AA474" t="s">
        <v>236</v>
      </c>
      <c r="AB474">
        <v>1558</v>
      </c>
      <c r="AC474" s="1">
        <v>43533</v>
      </c>
      <c r="AD474">
        <v>3</v>
      </c>
      <c r="AE474">
        <v>8.1999999999999993</v>
      </c>
      <c r="AF474">
        <v>836</v>
      </c>
      <c r="AG474">
        <v>3041</v>
      </c>
      <c r="AH474" t="s">
        <v>9</v>
      </c>
      <c r="AI474" t="str">
        <f t="shared" si="12"/>
        <v/>
      </c>
    </row>
    <row r="475" spans="27:35" x14ac:dyDescent="0.3">
      <c r="AA475" t="s">
        <v>236</v>
      </c>
      <c r="AB475">
        <v>1560</v>
      </c>
      <c r="AC475" s="1">
        <v>43533</v>
      </c>
      <c r="AD475">
        <v>2</v>
      </c>
      <c r="AE475">
        <v>8.1999999999999993</v>
      </c>
      <c r="AF475">
        <v>620</v>
      </c>
      <c r="AG475">
        <v>3041</v>
      </c>
      <c r="AH475" t="s">
        <v>9</v>
      </c>
      <c r="AI475" t="str">
        <f t="shared" si="12"/>
        <v/>
      </c>
    </row>
    <row r="476" spans="27:35" x14ac:dyDescent="0.3">
      <c r="AA476" t="s">
        <v>61</v>
      </c>
      <c r="AB476">
        <v>1568</v>
      </c>
      <c r="AC476" s="1">
        <v>43533</v>
      </c>
      <c r="AD476">
        <v>5</v>
      </c>
      <c r="AE476">
        <v>7.5</v>
      </c>
      <c r="AF476">
        <v>365</v>
      </c>
      <c r="AG476">
        <v>3040</v>
      </c>
      <c r="AH476" t="s">
        <v>9</v>
      </c>
      <c r="AI476" t="str">
        <f t="shared" si="12"/>
        <v/>
      </c>
    </row>
    <row r="477" spans="27:35" x14ac:dyDescent="0.3">
      <c r="AA477" t="s">
        <v>61</v>
      </c>
      <c r="AB477">
        <v>1569</v>
      </c>
      <c r="AC477" s="1">
        <v>43547</v>
      </c>
      <c r="AD477">
        <v>5</v>
      </c>
      <c r="AE477">
        <v>7.5</v>
      </c>
      <c r="AF477">
        <v>654</v>
      </c>
      <c r="AG477">
        <v>3040</v>
      </c>
      <c r="AH477" t="s">
        <v>9</v>
      </c>
      <c r="AI477" t="str">
        <f t="shared" si="12"/>
        <v/>
      </c>
    </row>
    <row r="478" spans="27:35" x14ac:dyDescent="0.3">
      <c r="AA478" t="s">
        <v>61</v>
      </c>
      <c r="AB478">
        <v>1574</v>
      </c>
      <c r="AC478" s="1">
        <v>43533</v>
      </c>
      <c r="AD478">
        <v>3</v>
      </c>
      <c r="AE478">
        <v>7.5</v>
      </c>
      <c r="AF478">
        <v>782</v>
      </c>
      <c r="AG478">
        <v>3040</v>
      </c>
      <c r="AH478" t="s">
        <v>9</v>
      </c>
      <c r="AI478" t="str">
        <f t="shared" si="12"/>
        <v/>
      </c>
    </row>
    <row r="479" spans="27:35" x14ac:dyDescent="0.3">
      <c r="AA479" t="s">
        <v>156</v>
      </c>
      <c r="AB479">
        <v>1580</v>
      </c>
      <c r="AC479" s="1">
        <v>43547</v>
      </c>
      <c r="AD479">
        <v>3</v>
      </c>
      <c r="AE479">
        <v>6.3</v>
      </c>
      <c r="AF479">
        <v>624</v>
      </c>
      <c r="AG479">
        <v>3013</v>
      </c>
      <c r="AH479" t="s">
        <v>9</v>
      </c>
      <c r="AI479" t="str">
        <f t="shared" si="12"/>
        <v/>
      </c>
    </row>
    <row r="480" spans="27:35" x14ac:dyDescent="0.3">
      <c r="AA480" t="s">
        <v>152</v>
      </c>
      <c r="AB480">
        <v>1581</v>
      </c>
      <c r="AC480" s="1">
        <v>43547</v>
      </c>
      <c r="AD480">
        <v>3</v>
      </c>
      <c r="AE480">
        <v>6.8</v>
      </c>
      <c r="AF480">
        <v>229</v>
      </c>
      <c r="AG480">
        <v>3016</v>
      </c>
      <c r="AH480" t="s">
        <v>9</v>
      </c>
      <c r="AI480" t="str">
        <f t="shared" si="12"/>
        <v/>
      </c>
    </row>
    <row r="481" spans="27:35" x14ac:dyDescent="0.3">
      <c r="AA481" t="s">
        <v>202</v>
      </c>
      <c r="AB481">
        <v>1608</v>
      </c>
      <c r="AC481" s="1">
        <v>43547</v>
      </c>
      <c r="AD481">
        <v>4</v>
      </c>
      <c r="AE481">
        <v>4.3</v>
      </c>
      <c r="AF481">
        <v>655</v>
      </c>
      <c r="AG481">
        <v>3032</v>
      </c>
      <c r="AH481" t="s">
        <v>9</v>
      </c>
      <c r="AI481" t="str">
        <f t="shared" si="12"/>
        <v/>
      </c>
    </row>
    <row r="482" spans="27:35" x14ac:dyDescent="0.3">
      <c r="AA482" t="s">
        <v>18</v>
      </c>
      <c r="AB482">
        <v>1609</v>
      </c>
      <c r="AC482" s="1">
        <v>43547</v>
      </c>
      <c r="AD482">
        <v>4</v>
      </c>
      <c r="AE482">
        <v>9.5</v>
      </c>
      <c r="AF482">
        <v>822</v>
      </c>
      <c r="AG482">
        <v>3034</v>
      </c>
      <c r="AH482" t="s">
        <v>9</v>
      </c>
      <c r="AI482" t="str">
        <f t="shared" si="12"/>
        <v/>
      </c>
    </row>
    <row r="483" spans="27:35" x14ac:dyDescent="0.3">
      <c r="AA483" t="s">
        <v>152</v>
      </c>
      <c r="AB483">
        <v>1609</v>
      </c>
      <c r="AC483" s="1">
        <v>43547</v>
      </c>
      <c r="AD483">
        <v>4</v>
      </c>
      <c r="AE483">
        <v>6.8</v>
      </c>
      <c r="AF483">
        <v>515</v>
      </c>
      <c r="AG483">
        <v>3016</v>
      </c>
      <c r="AH483" t="s">
        <v>9</v>
      </c>
      <c r="AI483" t="str">
        <f t="shared" si="12"/>
        <v/>
      </c>
    </row>
    <row r="484" spans="27:35" x14ac:dyDescent="0.3">
      <c r="AA484" t="s">
        <v>202</v>
      </c>
      <c r="AB484">
        <v>1617</v>
      </c>
      <c r="AC484" s="1">
        <v>43547</v>
      </c>
      <c r="AD484">
        <v>4</v>
      </c>
      <c r="AE484">
        <v>4.3</v>
      </c>
      <c r="AF484">
        <v>489</v>
      </c>
      <c r="AG484">
        <v>3032</v>
      </c>
      <c r="AH484" t="s">
        <v>9</v>
      </c>
      <c r="AI484" t="str">
        <f t="shared" si="12"/>
        <v/>
      </c>
    </row>
    <row r="485" spans="27:35" x14ac:dyDescent="0.3">
      <c r="AA485" t="s">
        <v>61</v>
      </c>
      <c r="AB485">
        <v>1657</v>
      </c>
      <c r="AC485" s="1">
        <v>43547</v>
      </c>
      <c r="AD485">
        <v>4</v>
      </c>
      <c r="AE485">
        <v>7.5</v>
      </c>
      <c r="AF485">
        <v>360</v>
      </c>
      <c r="AG485">
        <v>3040</v>
      </c>
      <c r="AH485" t="s">
        <v>9</v>
      </c>
      <c r="AI485" t="str">
        <f t="shared" si="12"/>
        <v/>
      </c>
    </row>
    <row r="486" spans="27:35" x14ac:dyDescent="0.3">
      <c r="AA486" t="s">
        <v>227</v>
      </c>
      <c r="AB486">
        <v>1686</v>
      </c>
      <c r="AC486" s="1">
        <v>43547</v>
      </c>
      <c r="AD486">
        <v>5</v>
      </c>
      <c r="AE486">
        <v>6.2</v>
      </c>
      <c r="AF486">
        <v>488</v>
      </c>
      <c r="AG486">
        <v>3015</v>
      </c>
      <c r="AH486" t="s">
        <v>9</v>
      </c>
      <c r="AI486" t="str">
        <f t="shared" si="12"/>
        <v/>
      </c>
    </row>
    <row r="487" spans="27:35" x14ac:dyDescent="0.3">
      <c r="AA487" t="s">
        <v>109</v>
      </c>
      <c r="AB487">
        <v>1688</v>
      </c>
      <c r="AC487" s="1">
        <v>43547</v>
      </c>
      <c r="AD487">
        <v>4</v>
      </c>
      <c r="AE487">
        <v>6.2</v>
      </c>
      <c r="AF487">
        <v>605</v>
      </c>
      <c r="AG487">
        <v>3039</v>
      </c>
      <c r="AH487" t="s">
        <v>9</v>
      </c>
      <c r="AI487" t="str">
        <f t="shared" si="12"/>
        <v/>
      </c>
    </row>
    <row r="488" spans="27:35" x14ac:dyDescent="0.3">
      <c r="AA488" t="s">
        <v>61</v>
      </c>
      <c r="AB488">
        <v>1720</v>
      </c>
      <c r="AC488" s="1">
        <v>43512</v>
      </c>
      <c r="AD488">
        <v>3</v>
      </c>
      <c r="AE488">
        <v>7.5</v>
      </c>
      <c r="AF488">
        <v>594</v>
      </c>
      <c r="AG488">
        <v>3040</v>
      </c>
      <c r="AH488" t="s">
        <v>9</v>
      </c>
      <c r="AI488" t="str">
        <f t="shared" si="12"/>
        <v>Outlier</v>
      </c>
    </row>
    <row r="489" spans="27:35" x14ac:dyDescent="0.3">
      <c r="AA489" t="s">
        <v>61</v>
      </c>
      <c r="AB489">
        <v>1730</v>
      </c>
      <c r="AC489" s="1">
        <v>43547</v>
      </c>
      <c r="AD489">
        <v>4</v>
      </c>
      <c r="AE489">
        <v>7.5</v>
      </c>
      <c r="AF489">
        <v>622</v>
      </c>
      <c r="AG489">
        <v>3040</v>
      </c>
      <c r="AH489" t="s">
        <v>9</v>
      </c>
      <c r="AI489" t="str">
        <f t="shared" si="12"/>
        <v>Outlier</v>
      </c>
    </row>
    <row r="490" spans="27:35" x14ac:dyDescent="0.3">
      <c r="AA490" t="s">
        <v>61</v>
      </c>
      <c r="AB490">
        <v>1731</v>
      </c>
      <c r="AC490" s="1">
        <v>43533</v>
      </c>
      <c r="AD490">
        <v>3</v>
      </c>
      <c r="AE490">
        <v>7.5</v>
      </c>
      <c r="AF490">
        <v>637</v>
      </c>
      <c r="AG490">
        <v>3040</v>
      </c>
      <c r="AH490" t="s">
        <v>9</v>
      </c>
      <c r="AI490" t="str">
        <f t="shared" si="12"/>
        <v>Outlier</v>
      </c>
    </row>
    <row r="491" spans="27:35" x14ac:dyDescent="0.3">
      <c r="AA491" t="s">
        <v>61</v>
      </c>
      <c r="AB491">
        <v>1734</v>
      </c>
      <c r="AC491" s="1">
        <v>43519</v>
      </c>
      <c r="AD491">
        <v>4</v>
      </c>
      <c r="AE491">
        <v>7.5</v>
      </c>
      <c r="AF491">
        <v>445</v>
      </c>
      <c r="AG491">
        <v>3040</v>
      </c>
      <c r="AH491" t="s">
        <v>9</v>
      </c>
      <c r="AI491" t="str">
        <f t="shared" si="12"/>
        <v>Outlier</v>
      </c>
    </row>
    <row r="492" spans="27:35" x14ac:dyDescent="0.3">
      <c r="AA492" t="s">
        <v>267</v>
      </c>
      <c r="AB492">
        <v>1754</v>
      </c>
      <c r="AC492" s="1">
        <v>43547</v>
      </c>
      <c r="AD492">
        <v>3</v>
      </c>
      <c r="AE492">
        <v>7.5</v>
      </c>
      <c r="AF492">
        <v>628</v>
      </c>
      <c r="AG492">
        <v>3040</v>
      </c>
      <c r="AH492" t="s">
        <v>9</v>
      </c>
      <c r="AI492" t="str">
        <f t="shared" si="12"/>
        <v>Outlier</v>
      </c>
    </row>
    <row r="493" spans="27:35" x14ac:dyDescent="0.3">
      <c r="AA493" t="s">
        <v>86</v>
      </c>
      <c r="AB493">
        <v>1757</v>
      </c>
      <c r="AC493" s="1">
        <v>43519</v>
      </c>
      <c r="AD493">
        <v>5</v>
      </c>
      <c r="AE493">
        <v>11.7</v>
      </c>
      <c r="AF493">
        <v>514</v>
      </c>
      <c r="AG493">
        <v>3033</v>
      </c>
      <c r="AH493" t="s">
        <v>9</v>
      </c>
      <c r="AI493" t="str">
        <f t="shared" si="12"/>
        <v>Outlier</v>
      </c>
    </row>
    <row r="494" spans="27:35" x14ac:dyDescent="0.3">
      <c r="AA494" t="s">
        <v>109</v>
      </c>
      <c r="AB494">
        <v>1791</v>
      </c>
      <c r="AC494" s="1">
        <v>43547</v>
      </c>
      <c r="AD494">
        <v>4</v>
      </c>
      <c r="AE494">
        <v>6.2</v>
      </c>
      <c r="AF494">
        <v>685</v>
      </c>
      <c r="AG494">
        <v>3039</v>
      </c>
      <c r="AH494" t="s">
        <v>9</v>
      </c>
      <c r="AI494" t="str">
        <f t="shared" si="12"/>
        <v>Outlier</v>
      </c>
    </row>
    <row r="495" spans="27:35" x14ac:dyDescent="0.3">
      <c r="AA495" t="s">
        <v>109</v>
      </c>
      <c r="AB495">
        <v>1804</v>
      </c>
      <c r="AC495" s="1">
        <v>43547</v>
      </c>
      <c r="AD495">
        <v>4</v>
      </c>
      <c r="AE495">
        <v>6.2</v>
      </c>
      <c r="AF495">
        <v>560</v>
      </c>
      <c r="AG495">
        <v>3039</v>
      </c>
      <c r="AH495" t="s">
        <v>9</v>
      </c>
      <c r="AI495" t="str">
        <f t="shared" si="12"/>
        <v>Outlier</v>
      </c>
    </row>
    <row r="496" spans="27:35" x14ac:dyDescent="0.3">
      <c r="AA496" t="s">
        <v>109</v>
      </c>
      <c r="AB496">
        <v>1807</v>
      </c>
      <c r="AC496" s="1">
        <v>43547</v>
      </c>
      <c r="AD496">
        <v>3</v>
      </c>
      <c r="AE496">
        <v>6.2</v>
      </c>
      <c r="AF496">
        <v>544</v>
      </c>
      <c r="AG496">
        <v>3039</v>
      </c>
      <c r="AH496" t="s">
        <v>9</v>
      </c>
      <c r="AI496" t="str">
        <f t="shared" si="12"/>
        <v>Outlier</v>
      </c>
    </row>
    <row r="497" spans="27:35" x14ac:dyDescent="0.3">
      <c r="AA497" t="s">
        <v>61</v>
      </c>
      <c r="AB497">
        <v>1809</v>
      </c>
      <c r="AC497" s="1">
        <v>43519</v>
      </c>
      <c r="AD497">
        <v>4</v>
      </c>
      <c r="AE497">
        <v>7.5</v>
      </c>
      <c r="AF497">
        <v>777</v>
      </c>
      <c r="AG497">
        <v>3040</v>
      </c>
      <c r="AH497" t="s">
        <v>9</v>
      </c>
      <c r="AI497" t="str">
        <f t="shared" si="12"/>
        <v>Outlier</v>
      </c>
    </row>
    <row r="498" spans="27:35" x14ac:dyDescent="0.3">
      <c r="AA498" t="s">
        <v>10</v>
      </c>
      <c r="AB498">
        <v>1823</v>
      </c>
      <c r="AC498" s="1">
        <v>43533</v>
      </c>
      <c r="AD498">
        <v>3</v>
      </c>
      <c r="AE498">
        <v>11</v>
      </c>
      <c r="AF498">
        <v>697</v>
      </c>
      <c r="AG498">
        <v>3018</v>
      </c>
      <c r="AH498" t="s">
        <v>9</v>
      </c>
      <c r="AI498" t="str">
        <f t="shared" si="12"/>
        <v>Outlier</v>
      </c>
    </row>
    <row r="499" spans="27:35" x14ac:dyDescent="0.3">
      <c r="AA499" t="s">
        <v>109</v>
      </c>
      <c r="AB499">
        <v>1840</v>
      </c>
      <c r="AC499" s="1">
        <v>43547</v>
      </c>
      <c r="AD499">
        <v>4</v>
      </c>
      <c r="AE499">
        <v>6.2</v>
      </c>
      <c r="AF499">
        <v>467</v>
      </c>
      <c r="AG499">
        <v>3039</v>
      </c>
      <c r="AH499" t="s">
        <v>9</v>
      </c>
      <c r="AI499" t="str">
        <f t="shared" si="12"/>
        <v>Outlier</v>
      </c>
    </row>
    <row r="500" spans="27:35" x14ac:dyDescent="0.3">
      <c r="AA500" t="s">
        <v>156</v>
      </c>
      <c r="AB500">
        <v>1854</v>
      </c>
      <c r="AC500" s="1">
        <v>43533</v>
      </c>
      <c r="AD500">
        <v>4</v>
      </c>
      <c r="AE500">
        <v>6.3</v>
      </c>
      <c r="AF500">
        <v>539</v>
      </c>
      <c r="AG500">
        <v>3013</v>
      </c>
      <c r="AH500" t="s">
        <v>9</v>
      </c>
      <c r="AI500" t="str">
        <f t="shared" si="12"/>
        <v>Outlier</v>
      </c>
    </row>
    <row r="501" spans="27:35" x14ac:dyDescent="0.3">
      <c r="AA501" t="s">
        <v>152</v>
      </c>
      <c r="AB501">
        <v>1929</v>
      </c>
      <c r="AC501" s="1">
        <v>43547</v>
      </c>
      <c r="AD501">
        <v>5</v>
      </c>
      <c r="AE501">
        <v>6.8</v>
      </c>
      <c r="AF501">
        <v>221</v>
      </c>
      <c r="AG501">
        <v>3016</v>
      </c>
      <c r="AH501" t="s">
        <v>9</v>
      </c>
      <c r="AI501" t="str">
        <f t="shared" si="12"/>
        <v>Outlier</v>
      </c>
    </row>
    <row r="502" spans="27:35" x14ac:dyDescent="0.3">
      <c r="AA502" t="s">
        <v>61</v>
      </c>
      <c r="AB502">
        <v>1965</v>
      </c>
      <c r="AC502" s="1">
        <v>43533</v>
      </c>
      <c r="AD502">
        <v>4</v>
      </c>
      <c r="AE502">
        <v>7.5</v>
      </c>
      <c r="AF502">
        <v>661</v>
      </c>
      <c r="AG502">
        <v>3040</v>
      </c>
      <c r="AH502" t="s">
        <v>9</v>
      </c>
      <c r="AI502" t="str">
        <f t="shared" si="12"/>
        <v>Outlier</v>
      </c>
    </row>
    <row r="503" spans="27:35" x14ac:dyDescent="0.3">
      <c r="AA503" t="s">
        <v>61</v>
      </c>
      <c r="AB503">
        <v>1969</v>
      </c>
      <c r="AC503" s="1">
        <v>43547</v>
      </c>
      <c r="AD503">
        <v>4</v>
      </c>
      <c r="AE503">
        <v>7.5</v>
      </c>
      <c r="AF503">
        <v>780</v>
      </c>
      <c r="AG503">
        <v>3040</v>
      </c>
      <c r="AH503" t="s">
        <v>9</v>
      </c>
      <c r="AI503" t="str">
        <f t="shared" si="12"/>
        <v>Outlier</v>
      </c>
    </row>
    <row r="504" spans="27:35" x14ac:dyDescent="0.3">
      <c r="AA504" t="s">
        <v>152</v>
      </c>
      <c r="AB504">
        <v>2029</v>
      </c>
      <c r="AC504" s="1">
        <v>43526</v>
      </c>
      <c r="AD504">
        <v>5</v>
      </c>
      <c r="AE504">
        <v>6.8</v>
      </c>
      <c r="AF504">
        <v>475</v>
      </c>
      <c r="AG504">
        <v>3016</v>
      </c>
      <c r="AH504" t="s">
        <v>9</v>
      </c>
      <c r="AI504" t="str">
        <f t="shared" si="12"/>
        <v>Outlier</v>
      </c>
    </row>
    <row r="505" spans="27:35" x14ac:dyDescent="0.3">
      <c r="AA505" t="s">
        <v>109</v>
      </c>
      <c r="AB505">
        <v>2030</v>
      </c>
      <c r="AC505" s="1">
        <v>43533</v>
      </c>
      <c r="AD505">
        <v>4</v>
      </c>
      <c r="AE505">
        <v>6.2</v>
      </c>
      <c r="AF505">
        <v>797</v>
      </c>
      <c r="AG505">
        <v>3039</v>
      </c>
      <c r="AH505" t="s">
        <v>9</v>
      </c>
      <c r="AI505" t="str">
        <f t="shared" si="12"/>
        <v>Outlier</v>
      </c>
    </row>
    <row r="506" spans="27:35" x14ac:dyDescent="0.3">
      <c r="AA506" t="s">
        <v>61</v>
      </c>
      <c r="AB506">
        <v>2110</v>
      </c>
      <c r="AC506" s="1">
        <v>43547</v>
      </c>
      <c r="AD506">
        <v>3</v>
      </c>
      <c r="AE506">
        <v>7.5</v>
      </c>
      <c r="AF506">
        <v>741</v>
      </c>
      <c r="AG506">
        <v>3040</v>
      </c>
      <c r="AH506" t="s">
        <v>9</v>
      </c>
      <c r="AI506" t="str">
        <f t="shared" si="12"/>
        <v>Outlier</v>
      </c>
    </row>
    <row r="507" spans="27:35" x14ac:dyDescent="0.3">
      <c r="AA507" t="s">
        <v>61</v>
      </c>
      <c r="AB507">
        <v>2132</v>
      </c>
      <c r="AC507" s="1">
        <v>43526</v>
      </c>
      <c r="AD507">
        <v>3</v>
      </c>
      <c r="AE507">
        <v>7.5</v>
      </c>
      <c r="AF507">
        <v>1026</v>
      </c>
      <c r="AG507">
        <v>3040</v>
      </c>
      <c r="AH507" t="s">
        <v>9</v>
      </c>
      <c r="AI507" t="str">
        <f t="shared" si="12"/>
        <v>Outlier</v>
      </c>
    </row>
    <row r="508" spans="27:35" x14ac:dyDescent="0.3">
      <c r="AA508" t="s">
        <v>61</v>
      </c>
      <c r="AB508">
        <v>2160</v>
      </c>
      <c r="AC508" s="1">
        <v>43526</v>
      </c>
      <c r="AD508">
        <v>4</v>
      </c>
      <c r="AE508">
        <v>7.5</v>
      </c>
      <c r="AF508">
        <v>762</v>
      </c>
      <c r="AG508">
        <v>3040</v>
      </c>
      <c r="AH508" t="s">
        <v>9</v>
      </c>
      <c r="AI508" t="str">
        <f t="shared" si="12"/>
        <v>Outlier</v>
      </c>
    </row>
    <row r="509" spans="27:35" x14ac:dyDescent="0.3">
      <c r="AA509" t="s">
        <v>156</v>
      </c>
      <c r="AB509">
        <v>2197</v>
      </c>
      <c r="AC509" s="1">
        <v>43533</v>
      </c>
      <c r="AD509">
        <v>4</v>
      </c>
      <c r="AE509">
        <v>6.3</v>
      </c>
      <c r="AF509">
        <v>592</v>
      </c>
      <c r="AG509">
        <v>3013</v>
      </c>
      <c r="AH509" t="s">
        <v>9</v>
      </c>
      <c r="AI509" t="str">
        <f t="shared" si="12"/>
        <v>Outlier</v>
      </c>
    </row>
    <row r="510" spans="27:35" x14ac:dyDescent="0.3">
      <c r="AA510" t="s">
        <v>236</v>
      </c>
      <c r="AB510">
        <v>2208</v>
      </c>
      <c r="AC510" s="1">
        <v>43526</v>
      </c>
      <c r="AD510">
        <v>4</v>
      </c>
      <c r="AE510">
        <v>8.1999999999999993</v>
      </c>
      <c r="AF510">
        <v>694</v>
      </c>
      <c r="AG510">
        <v>3041</v>
      </c>
      <c r="AH510" t="s">
        <v>9</v>
      </c>
      <c r="AI510" t="str">
        <f t="shared" si="12"/>
        <v>Outlier</v>
      </c>
    </row>
    <row r="511" spans="27:35" x14ac:dyDescent="0.3">
      <c r="AA511" t="s">
        <v>61</v>
      </c>
      <c r="AB511">
        <v>2211</v>
      </c>
      <c r="AC511" s="1">
        <v>43477</v>
      </c>
      <c r="AD511">
        <v>5</v>
      </c>
      <c r="AE511">
        <v>7.5</v>
      </c>
      <c r="AF511">
        <v>695</v>
      </c>
      <c r="AG511">
        <v>3040</v>
      </c>
      <c r="AH511" t="s">
        <v>9</v>
      </c>
      <c r="AI511" t="str">
        <f t="shared" si="12"/>
        <v>Outlier</v>
      </c>
    </row>
    <row r="512" spans="27:35" x14ac:dyDescent="0.3">
      <c r="AA512" t="s">
        <v>152</v>
      </c>
      <c r="AB512">
        <v>2405</v>
      </c>
      <c r="AC512" s="1">
        <v>43477</v>
      </c>
      <c r="AD512">
        <v>3</v>
      </c>
      <c r="AE512">
        <v>6.8</v>
      </c>
      <c r="AF512">
        <v>275</v>
      </c>
      <c r="AG512">
        <v>3016</v>
      </c>
      <c r="AH512" t="s">
        <v>9</v>
      </c>
      <c r="AI512" t="str">
        <f t="shared" si="12"/>
        <v>Outlier</v>
      </c>
    </row>
    <row r="513" spans="27:35" x14ac:dyDescent="0.3">
      <c r="AA513" t="s">
        <v>152</v>
      </c>
      <c r="AB513">
        <v>2408</v>
      </c>
      <c r="AC513" s="1">
        <v>43533</v>
      </c>
      <c r="AD513">
        <v>4</v>
      </c>
      <c r="AE513">
        <v>6.8</v>
      </c>
      <c r="AF513">
        <v>491</v>
      </c>
      <c r="AG513">
        <v>3016</v>
      </c>
      <c r="AH513" t="s">
        <v>9</v>
      </c>
      <c r="AI513" t="str">
        <f t="shared" si="12"/>
        <v>Outlier</v>
      </c>
    </row>
    <row r="514" spans="27:35" x14ac:dyDescent="0.3">
      <c r="AA514" t="s">
        <v>152</v>
      </c>
      <c r="AB514">
        <v>2726</v>
      </c>
      <c r="AC514" s="1">
        <v>43533</v>
      </c>
      <c r="AD514">
        <v>5</v>
      </c>
      <c r="AE514">
        <v>6.8</v>
      </c>
      <c r="AF514">
        <v>677</v>
      </c>
      <c r="AG514">
        <v>3016</v>
      </c>
      <c r="AH514" t="s">
        <v>9</v>
      </c>
      <c r="AI514" t="str">
        <f t="shared" si="12"/>
        <v>Outlier</v>
      </c>
    </row>
    <row r="515" spans="27:35" x14ac:dyDescent="0.3">
      <c r="AA515" t="s">
        <v>109</v>
      </c>
      <c r="AB515">
        <v>2765</v>
      </c>
      <c r="AC515" s="1">
        <v>43526</v>
      </c>
      <c r="AD515">
        <v>5</v>
      </c>
      <c r="AE515">
        <v>6.2</v>
      </c>
      <c r="AF515">
        <v>730</v>
      </c>
      <c r="AG515">
        <v>3039</v>
      </c>
      <c r="AH515" t="s">
        <v>9</v>
      </c>
      <c r="AI515" t="str">
        <f t="shared" si="12"/>
        <v>Outlier</v>
      </c>
    </row>
    <row r="516" spans="27:35" x14ac:dyDescent="0.3">
      <c r="AA516" t="s">
        <v>236</v>
      </c>
      <c r="AB516">
        <v>3311</v>
      </c>
      <c r="AC516" s="1">
        <v>43547</v>
      </c>
      <c r="AD516">
        <v>5</v>
      </c>
      <c r="AE516">
        <v>8.1999999999999993</v>
      </c>
      <c r="AF516">
        <v>1106</v>
      </c>
      <c r="AG516">
        <v>3041</v>
      </c>
      <c r="AH516" t="s">
        <v>9</v>
      </c>
      <c r="AI516" t="str">
        <f t="shared" si="12"/>
        <v>Outlier</v>
      </c>
    </row>
  </sheetData>
  <sortState xmlns:xlrd2="http://schemas.microsoft.com/office/spreadsheetml/2017/richdata2" ref="AA2:AI516">
    <sortCondition ref="AB2:AB51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ADAE-0AA5-4DFE-BD65-0BF5DC5B3B6A}">
  <dimension ref="A1:V34"/>
  <sheetViews>
    <sheetView zoomScale="72" workbookViewId="0">
      <selection activeCell="H39" sqref="H39"/>
    </sheetView>
  </sheetViews>
  <sheetFormatPr defaultRowHeight="14.4" x14ac:dyDescent="0.3"/>
  <cols>
    <col min="1" max="1" width="15.21875" bestFit="1" customWidth="1"/>
    <col min="2" max="2" width="6.5546875" bestFit="1" customWidth="1"/>
    <col min="3" max="3" width="12.21875" bestFit="1" customWidth="1"/>
    <col min="4" max="4" width="8.21875" bestFit="1" customWidth="1"/>
    <col min="5" max="5" width="10" bestFit="1" customWidth="1"/>
    <col min="6" max="6" width="10.21875" bestFit="1" customWidth="1"/>
    <col min="7" max="7" width="10.6640625" bestFit="1" customWidth="1"/>
    <col min="8" max="8" width="21.5546875" bestFit="1" customWidth="1"/>
    <col min="10" max="10" width="8" bestFit="1" customWidth="1"/>
    <col min="14" max="14" width="15.6640625" bestFit="1" customWidth="1"/>
    <col min="15" max="15" width="6.5546875" bestFit="1" customWidth="1"/>
    <col min="16" max="16" width="12.21875" bestFit="1" customWidth="1"/>
    <col min="17" max="17" width="8.21875" bestFit="1" customWidth="1"/>
    <col min="18" max="18" width="10" bestFit="1" customWidth="1"/>
    <col min="19" max="19" width="10.21875" bestFit="1" customWidth="1"/>
    <col min="20" max="20" width="10.6640625" bestFit="1" customWidth="1"/>
    <col min="21" max="21" width="21.88671875" bestFit="1" customWidth="1"/>
    <col min="22" max="22" width="8" bestFit="1" customWidth="1"/>
  </cols>
  <sheetData>
    <row r="1" spans="1:22" x14ac:dyDescent="0.3">
      <c r="A1" t="s">
        <v>334</v>
      </c>
    </row>
    <row r="3" spans="1:22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J3" s="2" t="s">
        <v>320</v>
      </c>
      <c r="N3" s="2" t="s">
        <v>0</v>
      </c>
      <c r="O3" s="2" t="s">
        <v>1</v>
      </c>
      <c r="P3" s="2" t="s">
        <v>2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  <c r="V3" s="2" t="s">
        <v>320</v>
      </c>
    </row>
    <row r="4" spans="1:22" x14ac:dyDescent="0.3">
      <c r="A4" t="s">
        <v>108</v>
      </c>
      <c r="B4">
        <v>2114</v>
      </c>
      <c r="C4" s="1">
        <v>43477</v>
      </c>
      <c r="D4">
        <v>4</v>
      </c>
      <c r="E4">
        <v>10.199999999999999</v>
      </c>
      <c r="F4">
        <v>596</v>
      </c>
      <c r="G4">
        <v>3127</v>
      </c>
      <c r="H4" t="s">
        <v>22</v>
      </c>
      <c r="J4" t="s">
        <v>320</v>
      </c>
      <c r="N4" t="s">
        <v>61</v>
      </c>
      <c r="O4">
        <v>2211</v>
      </c>
      <c r="P4" s="1">
        <v>43477</v>
      </c>
      <c r="Q4">
        <v>5</v>
      </c>
      <c r="R4">
        <v>7.5</v>
      </c>
      <c r="S4">
        <v>695</v>
      </c>
      <c r="T4">
        <v>3040</v>
      </c>
      <c r="U4" t="s">
        <v>9</v>
      </c>
      <c r="V4" t="s">
        <v>320</v>
      </c>
    </row>
    <row r="5" spans="1:22" x14ac:dyDescent="0.3">
      <c r="A5" t="s">
        <v>205</v>
      </c>
      <c r="B5">
        <v>2132</v>
      </c>
      <c r="C5" s="1">
        <v>43533</v>
      </c>
      <c r="D5">
        <v>4</v>
      </c>
      <c r="E5">
        <v>10.9</v>
      </c>
      <c r="F5">
        <v>704</v>
      </c>
      <c r="G5">
        <v>3128</v>
      </c>
      <c r="H5" t="s">
        <v>22</v>
      </c>
      <c r="J5" t="s">
        <v>320</v>
      </c>
      <c r="N5" t="s">
        <v>152</v>
      </c>
      <c r="O5">
        <v>2405</v>
      </c>
      <c r="P5" s="1">
        <v>43477</v>
      </c>
      <c r="Q5">
        <v>3</v>
      </c>
      <c r="R5">
        <v>6.8</v>
      </c>
      <c r="S5">
        <v>275</v>
      </c>
      <c r="T5">
        <v>3016</v>
      </c>
      <c r="U5" t="s">
        <v>9</v>
      </c>
      <c r="V5" t="s">
        <v>320</v>
      </c>
    </row>
    <row r="6" spans="1:22" x14ac:dyDescent="0.3">
      <c r="A6" t="s">
        <v>213</v>
      </c>
      <c r="B6">
        <v>1961</v>
      </c>
      <c r="C6" s="1">
        <v>43533</v>
      </c>
      <c r="D6">
        <v>4</v>
      </c>
      <c r="E6">
        <v>8.9</v>
      </c>
      <c r="F6">
        <v>490</v>
      </c>
      <c r="G6">
        <v>3084</v>
      </c>
      <c r="H6" t="s">
        <v>22</v>
      </c>
      <c r="J6" t="s">
        <v>320</v>
      </c>
      <c r="N6" t="s">
        <v>61</v>
      </c>
      <c r="O6">
        <v>1720</v>
      </c>
      <c r="P6" s="1">
        <v>43512</v>
      </c>
      <c r="Q6">
        <v>3</v>
      </c>
      <c r="R6">
        <v>7.5</v>
      </c>
      <c r="S6">
        <v>594</v>
      </c>
      <c r="T6">
        <v>3040</v>
      </c>
      <c r="U6" t="s">
        <v>9</v>
      </c>
      <c r="V6" t="s">
        <v>320</v>
      </c>
    </row>
    <row r="7" spans="1:22" x14ac:dyDescent="0.3">
      <c r="A7" t="s">
        <v>83</v>
      </c>
      <c r="B7">
        <v>1954</v>
      </c>
      <c r="C7" s="1">
        <v>43533</v>
      </c>
      <c r="D7">
        <v>4</v>
      </c>
      <c r="E7">
        <v>7.8</v>
      </c>
      <c r="F7">
        <v>676</v>
      </c>
      <c r="G7">
        <v>3079</v>
      </c>
      <c r="H7" t="s">
        <v>22</v>
      </c>
      <c r="J7" t="s">
        <v>320</v>
      </c>
      <c r="N7" t="s">
        <v>10</v>
      </c>
      <c r="O7">
        <v>1823</v>
      </c>
      <c r="P7" s="1">
        <v>43533</v>
      </c>
      <c r="Q7">
        <v>3</v>
      </c>
      <c r="R7">
        <v>11</v>
      </c>
      <c r="S7">
        <v>697</v>
      </c>
      <c r="T7">
        <v>3018</v>
      </c>
      <c r="U7" t="s">
        <v>9</v>
      </c>
      <c r="V7" t="s">
        <v>320</v>
      </c>
    </row>
    <row r="8" spans="1:22" x14ac:dyDescent="0.3">
      <c r="A8" t="s">
        <v>83</v>
      </c>
      <c r="B8">
        <v>2586</v>
      </c>
      <c r="C8" s="1">
        <v>43533</v>
      </c>
      <c r="D8">
        <v>4</v>
      </c>
      <c r="E8">
        <v>7.8</v>
      </c>
      <c r="F8">
        <v>646</v>
      </c>
      <c r="G8">
        <v>3079</v>
      </c>
      <c r="H8" t="s">
        <v>22</v>
      </c>
      <c r="J8" t="s">
        <v>320</v>
      </c>
      <c r="N8" t="s">
        <v>61</v>
      </c>
      <c r="O8">
        <v>1731</v>
      </c>
      <c r="P8" s="1">
        <v>43533</v>
      </c>
      <c r="Q8">
        <v>3</v>
      </c>
      <c r="R8">
        <v>7.5</v>
      </c>
      <c r="S8">
        <v>637</v>
      </c>
      <c r="T8">
        <v>3040</v>
      </c>
      <c r="U8" t="s">
        <v>9</v>
      </c>
      <c r="V8" t="s">
        <v>320</v>
      </c>
    </row>
    <row r="9" spans="1:22" x14ac:dyDescent="0.3">
      <c r="A9" t="s">
        <v>108</v>
      </c>
      <c r="B9">
        <v>2328</v>
      </c>
      <c r="C9" s="1">
        <v>43533</v>
      </c>
      <c r="D9">
        <v>3</v>
      </c>
      <c r="E9">
        <v>10.199999999999999</v>
      </c>
      <c r="F9">
        <v>1132</v>
      </c>
      <c r="G9">
        <v>3127</v>
      </c>
      <c r="H9" t="s">
        <v>22</v>
      </c>
      <c r="J9" t="s">
        <v>320</v>
      </c>
      <c r="N9" t="s">
        <v>61</v>
      </c>
      <c r="O9">
        <v>1965</v>
      </c>
      <c r="P9" s="1">
        <v>43533</v>
      </c>
      <c r="Q9">
        <v>4</v>
      </c>
      <c r="R9">
        <v>7.5</v>
      </c>
      <c r="S9">
        <v>661</v>
      </c>
      <c r="T9">
        <v>3040</v>
      </c>
      <c r="U9" t="s">
        <v>9</v>
      </c>
      <c r="V9" t="s">
        <v>320</v>
      </c>
    </row>
    <row r="10" spans="1:22" x14ac:dyDescent="0.3">
      <c r="A10" t="s">
        <v>108</v>
      </c>
      <c r="B10">
        <v>2561</v>
      </c>
      <c r="C10" s="1">
        <v>43533</v>
      </c>
      <c r="D10">
        <v>4</v>
      </c>
      <c r="E10">
        <v>10.199999999999999</v>
      </c>
      <c r="F10">
        <v>750</v>
      </c>
      <c r="G10">
        <v>3127</v>
      </c>
      <c r="H10" t="s">
        <v>22</v>
      </c>
      <c r="J10" t="s">
        <v>320</v>
      </c>
      <c r="N10" t="s">
        <v>109</v>
      </c>
      <c r="O10">
        <v>2030</v>
      </c>
      <c r="P10" s="1">
        <v>43533</v>
      </c>
      <c r="Q10">
        <v>4</v>
      </c>
      <c r="R10">
        <v>6.2</v>
      </c>
      <c r="S10">
        <v>797</v>
      </c>
      <c r="T10">
        <v>3039</v>
      </c>
      <c r="U10" t="s">
        <v>9</v>
      </c>
      <c r="V10" t="s">
        <v>320</v>
      </c>
    </row>
    <row r="11" spans="1:22" x14ac:dyDescent="0.3">
      <c r="A11" t="s">
        <v>238</v>
      </c>
      <c r="B11">
        <v>2019</v>
      </c>
      <c r="C11" s="1">
        <v>43533</v>
      </c>
      <c r="D11">
        <v>5</v>
      </c>
      <c r="E11">
        <v>15.5</v>
      </c>
      <c r="F11">
        <v>833</v>
      </c>
      <c r="G11">
        <v>3106</v>
      </c>
      <c r="H11" t="s">
        <v>22</v>
      </c>
      <c r="J11" t="s">
        <v>320</v>
      </c>
      <c r="N11" t="s">
        <v>152</v>
      </c>
      <c r="O11">
        <v>2726</v>
      </c>
      <c r="P11" s="1">
        <v>43533</v>
      </c>
      <c r="Q11">
        <v>5</v>
      </c>
      <c r="R11">
        <v>6.8</v>
      </c>
      <c r="S11">
        <v>677</v>
      </c>
      <c r="T11">
        <v>3016</v>
      </c>
      <c r="U11" t="s">
        <v>9</v>
      </c>
      <c r="V11" t="s">
        <v>320</v>
      </c>
    </row>
    <row r="12" spans="1:22" x14ac:dyDescent="0.3">
      <c r="A12" t="s">
        <v>238</v>
      </c>
      <c r="B12">
        <v>2106</v>
      </c>
      <c r="C12" s="1">
        <v>43533</v>
      </c>
      <c r="D12">
        <v>5</v>
      </c>
      <c r="E12">
        <v>15.5</v>
      </c>
      <c r="F12">
        <v>834</v>
      </c>
      <c r="G12">
        <v>3106</v>
      </c>
      <c r="H12" t="s">
        <v>22</v>
      </c>
      <c r="J12" t="s">
        <v>320</v>
      </c>
      <c r="N12" t="s">
        <v>152</v>
      </c>
      <c r="O12">
        <v>2408</v>
      </c>
      <c r="P12" s="1">
        <v>43533</v>
      </c>
      <c r="Q12">
        <v>4</v>
      </c>
      <c r="R12">
        <v>6.8</v>
      </c>
      <c r="S12">
        <v>491</v>
      </c>
      <c r="T12">
        <v>3016</v>
      </c>
      <c r="U12" t="s">
        <v>9</v>
      </c>
      <c r="V12" t="s">
        <v>320</v>
      </c>
    </row>
    <row r="13" spans="1:22" x14ac:dyDescent="0.3">
      <c r="A13" t="s">
        <v>56</v>
      </c>
      <c r="B13">
        <v>2261</v>
      </c>
      <c r="C13" s="1">
        <v>43540</v>
      </c>
      <c r="D13">
        <v>5</v>
      </c>
      <c r="E13">
        <v>12.4</v>
      </c>
      <c r="F13">
        <v>987</v>
      </c>
      <c r="G13">
        <v>3108</v>
      </c>
      <c r="H13" t="s">
        <v>22</v>
      </c>
      <c r="J13" t="s">
        <v>320</v>
      </c>
      <c r="N13" t="s">
        <v>156</v>
      </c>
      <c r="O13">
        <v>2197</v>
      </c>
      <c r="P13" s="1">
        <v>43533</v>
      </c>
      <c r="Q13">
        <v>4</v>
      </c>
      <c r="R13">
        <v>6.3</v>
      </c>
      <c r="S13">
        <v>592</v>
      </c>
      <c r="T13">
        <v>3013</v>
      </c>
      <c r="U13" t="s">
        <v>9</v>
      </c>
      <c r="V13" t="s">
        <v>320</v>
      </c>
    </row>
    <row r="14" spans="1:22" x14ac:dyDescent="0.3">
      <c r="A14" t="s">
        <v>257</v>
      </c>
      <c r="B14">
        <v>1961</v>
      </c>
      <c r="C14" s="1">
        <v>43519</v>
      </c>
      <c r="D14">
        <v>7</v>
      </c>
      <c r="E14">
        <v>16.100000000000001</v>
      </c>
      <c r="F14">
        <v>4071</v>
      </c>
      <c r="G14">
        <v>3111</v>
      </c>
      <c r="H14" t="s">
        <v>22</v>
      </c>
      <c r="J14" t="s">
        <v>320</v>
      </c>
      <c r="N14" t="s">
        <v>156</v>
      </c>
      <c r="O14">
        <v>1854</v>
      </c>
      <c r="P14" s="1">
        <v>43533</v>
      </c>
      <c r="Q14">
        <v>4</v>
      </c>
      <c r="R14">
        <v>6.3</v>
      </c>
      <c r="S14">
        <v>539</v>
      </c>
      <c r="T14">
        <v>3013</v>
      </c>
      <c r="U14" t="s">
        <v>9</v>
      </c>
      <c r="V14" t="s">
        <v>320</v>
      </c>
    </row>
    <row r="15" spans="1:22" x14ac:dyDescent="0.3">
      <c r="A15" t="s">
        <v>174</v>
      </c>
      <c r="B15">
        <v>1964</v>
      </c>
      <c r="C15" s="1">
        <v>43547</v>
      </c>
      <c r="D15">
        <v>4</v>
      </c>
      <c r="E15">
        <v>13.4</v>
      </c>
      <c r="F15">
        <v>940</v>
      </c>
      <c r="G15">
        <v>3130</v>
      </c>
      <c r="H15" t="s">
        <v>22</v>
      </c>
      <c r="J15" t="s">
        <v>320</v>
      </c>
      <c r="N15" t="s">
        <v>61</v>
      </c>
      <c r="O15">
        <v>1809</v>
      </c>
      <c r="P15" s="1">
        <v>43519</v>
      </c>
      <c r="Q15">
        <v>4</v>
      </c>
      <c r="R15">
        <v>7.5</v>
      </c>
      <c r="S15">
        <v>777</v>
      </c>
      <c r="T15">
        <v>3040</v>
      </c>
      <c r="U15" t="s">
        <v>9</v>
      </c>
      <c r="V15" t="s">
        <v>320</v>
      </c>
    </row>
    <row r="16" spans="1:22" x14ac:dyDescent="0.3">
      <c r="A16" t="s">
        <v>205</v>
      </c>
      <c r="B16">
        <v>4606</v>
      </c>
      <c r="C16" s="1">
        <v>43547</v>
      </c>
      <c r="D16">
        <v>6</v>
      </c>
      <c r="E16">
        <v>10.9</v>
      </c>
      <c r="F16">
        <v>1495</v>
      </c>
      <c r="G16">
        <v>3128</v>
      </c>
      <c r="H16" t="s">
        <v>22</v>
      </c>
      <c r="J16" t="s">
        <v>320</v>
      </c>
      <c r="N16" t="s">
        <v>61</v>
      </c>
      <c r="O16">
        <v>1734</v>
      </c>
      <c r="P16" s="1">
        <v>43519</v>
      </c>
      <c r="Q16">
        <v>4</v>
      </c>
      <c r="R16">
        <v>7.5</v>
      </c>
      <c r="S16">
        <v>445</v>
      </c>
      <c r="T16">
        <v>3040</v>
      </c>
      <c r="U16" t="s">
        <v>9</v>
      </c>
      <c r="V16" t="s">
        <v>320</v>
      </c>
    </row>
    <row r="17" spans="1:22" x14ac:dyDescent="0.3">
      <c r="A17" t="s">
        <v>205</v>
      </c>
      <c r="B17">
        <v>2008</v>
      </c>
      <c r="C17" s="1">
        <v>43547</v>
      </c>
      <c r="D17">
        <v>2</v>
      </c>
      <c r="E17">
        <v>10.9</v>
      </c>
      <c r="F17">
        <v>863</v>
      </c>
      <c r="G17">
        <v>3128</v>
      </c>
      <c r="H17" t="s">
        <v>22</v>
      </c>
      <c r="J17" t="s">
        <v>320</v>
      </c>
      <c r="N17" t="s">
        <v>86</v>
      </c>
      <c r="O17">
        <v>1757</v>
      </c>
      <c r="P17" s="1">
        <v>43519</v>
      </c>
      <c r="Q17">
        <v>5</v>
      </c>
      <c r="R17">
        <v>11.7</v>
      </c>
      <c r="S17">
        <v>514</v>
      </c>
      <c r="T17">
        <v>3033</v>
      </c>
      <c r="U17" t="s">
        <v>9</v>
      </c>
      <c r="V17" t="s">
        <v>320</v>
      </c>
    </row>
    <row r="18" spans="1:22" x14ac:dyDescent="0.3">
      <c r="A18" t="s">
        <v>164</v>
      </c>
      <c r="B18">
        <v>2509</v>
      </c>
      <c r="C18" s="1">
        <v>43547</v>
      </c>
      <c r="D18">
        <v>5</v>
      </c>
      <c r="E18">
        <v>16.7</v>
      </c>
      <c r="F18">
        <v>1056</v>
      </c>
      <c r="G18">
        <v>3150</v>
      </c>
      <c r="H18" t="s">
        <v>22</v>
      </c>
      <c r="J18" t="s">
        <v>320</v>
      </c>
      <c r="N18" t="s">
        <v>267</v>
      </c>
      <c r="O18">
        <v>1754</v>
      </c>
      <c r="P18" s="1">
        <v>43547</v>
      </c>
      <c r="Q18">
        <v>3</v>
      </c>
      <c r="R18">
        <v>7.5</v>
      </c>
      <c r="S18">
        <v>628</v>
      </c>
      <c r="T18">
        <v>3040</v>
      </c>
      <c r="U18" t="s">
        <v>9</v>
      </c>
      <c r="V18" t="s">
        <v>320</v>
      </c>
    </row>
    <row r="19" spans="1:22" x14ac:dyDescent="0.3">
      <c r="A19" t="s">
        <v>164</v>
      </c>
      <c r="B19">
        <v>2425</v>
      </c>
      <c r="C19" s="1">
        <v>43547</v>
      </c>
      <c r="D19">
        <v>3</v>
      </c>
      <c r="E19">
        <v>16.7</v>
      </c>
      <c r="F19">
        <v>838</v>
      </c>
      <c r="G19">
        <v>3150</v>
      </c>
      <c r="H19" t="s">
        <v>22</v>
      </c>
      <c r="J19" t="s">
        <v>320</v>
      </c>
      <c r="N19" t="s">
        <v>61</v>
      </c>
      <c r="O19">
        <v>1730</v>
      </c>
      <c r="P19" s="1">
        <v>43547</v>
      </c>
      <c r="Q19">
        <v>4</v>
      </c>
      <c r="R19">
        <v>7.5</v>
      </c>
      <c r="S19">
        <v>622</v>
      </c>
      <c r="T19">
        <v>3040</v>
      </c>
      <c r="U19" t="s">
        <v>9</v>
      </c>
      <c r="V19" t="s">
        <v>320</v>
      </c>
    </row>
    <row r="20" spans="1:22" x14ac:dyDescent="0.3">
      <c r="A20" t="s">
        <v>108</v>
      </c>
      <c r="B20">
        <v>2303</v>
      </c>
      <c r="C20" s="1">
        <v>43547</v>
      </c>
      <c r="D20">
        <v>4</v>
      </c>
      <c r="E20">
        <v>10.199999999999999</v>
      </c>
      <c r="F20">
        <v>583</v>
      </c>
      <c r="G20">
        <v>3127</v>
      </c>
      <c r="H20" t="s">
        <v>22</v>
      </c>
      <c r="J20" t="s">
        <v>320</v>
      </c>
      <c r="N20" t="s">
        <v>61</v>
      </c>
      <c r="O20">
        <v>1969</v>
      </c>
      <c r="P20" s="1">
        <v>43547</v>
      </c>
      <c r="Q20">
        <v>4</v>
      </c>
      <c r="R20">
        <v>7.5</v>
      </c>
      <c r="S20">
        <v>780</v>
      </c>
      <c r="T20">
        <v>3040</v>
      </c>
      <c r="U20" t="s">
        <v>9</v>
      </c>
      <c r="V20" t="s">
        <v>320</v>
      </c>
    </row>
    <row r="21" spans="1:22" x14ac:dyDescent="0.3">
      <c r="A21" t="s">
        <v>241</v>
      </c>
      <c r="B21">
        <v>3259</v>
      </c>
      <c r="C21" s="1">
        <v>43547</v>
      </c>
      <c r="D21">
        <v>5</v>
      </c>
      <c r="E21">
        <v>21.1</v>
      </c>
      <c r="F21">
        <v>4334</v>
      </c>
      <c r="G21">
        <v>3113</v>
      </c>
      <c r="H21" t="s">
        <v>22</v>
      </c>
      <c r="J21" t="s">
        <v>320</v>
      </c>
      <c r="N21" t="s">
        <v>61</v>
      </c>
      <c r="O21">
        <v>2110</v>
      </c>
      <c r="P21" s="1">
        <v>43547</v>
      </c>
      <c r="Q21">
        <v>3</v>
      </c>
      <c r="R21">
        <v>7.5</v>
      </c>
      <c r="S21">
        <v>741</v>
      </c>
      <c r="T21">
        <v>3040</v>
      </c>
      <c r="U21" t="s">
        <v>9</v>
      </c>
      <c r="V21" t="s">
        <v>320</v>
      </c>
    </row>
    <row r="22" spans="1:22" x14ac:dyDescent="0.3">
      <c r="N22" t="s">
        <v>109</v>
      </c>
      <c r="O22">
        <v>1840</v>
      </c>
      <c r="P22" s="1">
        <v>43547</v>
      </c>
      <c r="Q22">
        <v>4</v>
      </c>
      <c r="R22">
        <v>6.2</v>
      </c>
      <c r="S22">
        <v>467</v>
      </c>
      <c r="T22">
        <v>3039</v>
      </c>
      <c r="U22" t="s">
        <v>9</v>
      </c>
      <c r="V22" t="s">
        <v>320</v>
      </c>
    </row>
    <row r="23" spans="1:22" x14ac:dyDescent="0.3">
      <c r="N23" t="s">
        <v>109</v>
      </c>
      <c r="O23">
        <v>1807</v>
      </c>
      <c r="P23" s="1">
        <v>43547</v>
      </c>
      <c r="Q23">
        <v>3</v>
      </c>
      <c r="R23">
        <v>6.2</v>
      </c>
      <c r="S23">
        <v>544</v>
      </c>
      <c r="T23">
        <v>3039</v>
      </c>
      <c r="U23" t="s">
        <v>9</v>
      </c>
      <c r="V23" t="s">
        <v>320</v>
      </c>
    </row>
    <row r="24" spans="1:22" x14ac:dyDescent="0.3">
      <c r="N24" t="s">
        <v>109</v>
      </c>
      <c r="O24">
        <v>1804</v>
      </c>
      <c r="P24" s="1">
        <v>43547</v>
      </c>
      <c r="Q24">
        <v>4</v>
      </c>
      <c r="R24">
        <v>6.2</v>
      </c>
      <c r="S24">
        <v>560</v>
      </c>
      <c r="T24">
        <v>3039</v>
      </c>
      <c r="U24" t="s">
        <v>9</v>
      </c>
      <c r="V24" t="s">
        <v>320</v>
      </c>
    </row>
    <row r="25" spans="1:22" x14ac:dyDescent="0.3">
      <c r="N25" t="s">
        <v>109</v>
      </c>
      <c r="O25">
        <v>1791</v>
      </c>
      <c r="P25" s="1">
        <v>43547</v>
      </c>
      <c r="Q25">
        <v>4</v>
      </c>
      <c r="R25">
        <v>6.2</v>
      </c>
      <c r="S25">
        <v>685</v>
      </c>
      <c r="T25">
        <v>3039</v>
      </c>
      <c r="U25" t="s">
        <v>9</v>
      </c>
      <c r="V25" t="s">
        <v>320</v>
      </c>
    </row>
    <row r="26" spans="1:22" x14ac:dyDescent="0.3">
      <c r="N26" t="s">
        <v>236</v>
      </c>
      <c r="O26">
        <v>3311</v>
      </c>
      <c r="P26" s="1">
        <v>43547</v>
      </c>
      <c r="Q26">
        <v>5</v>
      </c>
      <c r="R26">
        <v>8.1999999999999993</v>
      </c>
      <c r="S26">
        <v>1106</v>
      </c>
      <c r="T26">
        <v>3041</v>
      </c>
      <c r="U26" t="s">
        <v>9</v>
      </c>
      <c r="V26" t="s">
        <v>320</v>
      </c>
    </row>
    <row r="27" spans="1:22" ht="15" thickBot="1" x14ac:dyDescent="0.35">
      <c r="N27" t="s">
        <v>152</v>
      </c>
      <c r="O27">
        <v>1929</v>
      </c>
      <c r="P27" s="1">
        <v>43547</v>
      </c>
      <c r="Q27">
        <v>5</v>
      </c>
      <c r="R27">
        <v>6.8</v>
      </c>
      <c r="S27">
        <v>221</v>
      </c>
      <c r="T27">
        <v>3016</v>
      </c>
      <c r="U27" t="s">
        <v>9</v>
      </c>
      <c r="V27" t="s">
        <v>320</v>
      </c>
    </row>
    <row r="28" spans="1:22" x14ac:dyDescent="0.3">
      <c r="A28" s="9" t="s">
        <v>22</v>
      </c>
      <c r="B28" s="9"/>
      <c r="D28" s="9" t="s">
        <v>9</v>
      </c>
      <c r="E28" s="9"/>
      <c r="N28" t="s">
        <v>61</v>
      </c>
      <c r="O28">
        <v>2132</v>
      </c>
      <c r="P28" s="1">
        <v>43526</v>
      </c>
      <c r="Q28">
        <v>3</v>
      </c>
      <c r="R28">
        <v>7.5</v>
      </c>
      <c r="S28">
        <v>1026</v>
      </c>
      <c r="T28">
        <v>3040</v>
      </c>
      <c r="U28" t="s">
        <v>9</v>
      </c>
      <c r="V28" t="s">
        <v>320</v>
      </c>
    </row>
    <row r="29" spans="1:22" x14ac:dyDescent="0.3">
      <c r="N29" t="s">
        <v>61</v>
      </c>
      <c r="O29">
        <v>2160</v>
      </c>
      <c r="P29" s="1">
        <v>43526</v>
      </c>
      <c r="Q29">
        <v>4</v>
      </c>
      <c r="R29">
        <v>7.5</v>
      </c>
      <c r="S29">
        <v>762</v>
      </c>
      <c r="T29">
        <v>3040</v>
      </c>
      <c r="U29" t="s">
        <v>9</v>
      </c>
      <c r="V29" t="s">
        <v>320</v>
      </c>
    </row>
    <row r="30" spans="1:22" x14ac:dyDescent="0.3">
      <c r="A30" t="s">
        <v>308</v>
      </c>
      <c r="B30">
        <v>2392.0555555555557</v>
      </c>
      <c r="D30" t="s">
        <v>308</v>
      </c>
      <c r="E30">
        <v>2058.9310344827586</v>
      </c>
      <c r="N30" t="s">
        <v>109</v>
      </c>
      <c r="O30">
        <v>2765</v>
      </c>
      <c r="P30" s="1">
        <v>43526</v>
      </c>
      <c r="Q30">
        <v>5</v>
      </c>
      <c r="R30">
        <v>6.2</v>
      </c>
      <c r="S30">
        <v>730</v>
      </c>
      <c r="T30">
        <v>3039</v>
      </c>
      <c r="U30" t="s">
        <v>9</v>
      </c>
      <c r="V30" t="s">
        <v>320</v>
      </c>
    </row>
    <row r="31" spans="1:22" x14ac:dyDescent="0.3">
      <c r="A31" t="s">
        <v>310</v>
      </c>
      <c r="B31">
        <v>2196.5</v>
      </c>
      <c r="D31" t="s">
        <v>310</v>
      </c>
      <c r="E31">
        <v>1965</v>
      </c>
      <c r="N31" t="s">
        <v>236</v>
      </c>
      <c r="O31">
        <v>2208</v>
      </c>
      <c r="P31" s="1">
        <v>43526</v>
      </c>
      <c r="Q31">
        <v>4</v>
      </c>
      <c r="R31">
        <v>8.1999999999999993</v>
      </c>
      <c r="S31">
        <v>694</v>
      </c>
      <c r="T31">
        <v>3041</v>
      </c>
      <c r="U31" t="s">
        <v>9</v>
      </c>
      <c r="V31" t="s">
        <v>320</v>
      </c>
    </row>
    <row r="32" spans="1:22" x14ac:dyDescent="0.3">
      <c r="A32" t="s">
        <v>330</v>
      </c>
      <c r="B32">
        <v>1954</v>
      </c>
      <c r="D32" t="s">
        <v>330</v>
      </c>
      <c r="E32">
        <v>1720</v>
      </c>
      <c r="N32" t="s">
        <v>152</v>
      </c>
      <c r="O32">
        <v>2029</v>
      </c>
      <c r="P32" s="1">
        <v>43526</v>
      </c>
      <c r="Q32">
        <v>5</v>
      </c>
      <c r="R32">
        <v>6.8</v>
      </c>
      <c r="S32">
        <v>475</v>
      </c>
      <c r="T32">
        <v>3016</v>
      </c>
      <c r="U32" t="s">
        <v>9</v>
      </c>
      <c r="V32" t="s">
        <v>320</v>
      </c>
    </row>
    <row r="33" spans="1:5" x14ac:dyDescent="0.3">
      <c r="A33" t="s">
        <v>331</v>
      </c>
      <c r="B33">
        <v>4606</v>
      </c>
      <c r="D33" t="s">
        <v>331</v>
      </c>
      <c r="E33">
        <v>3311</v>
      </c>
    </row>
    <row r="34" spans="1:5" ht="15" thickBot="1" x14ac:dyDescent="0.35">
      <c r="A34" s="8" t="s">
        <v>332</v>
      </c>
      <c r="B34" s="8">
        <v>18</v>
      </c>
      <c r="D34" s="8" t="s">
        <v>332</v>
      </c>
      <c r="E34" s="8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036A-A06F-4FF0-A4FE-1F6C6DF1E748}">
  <dimension ref="A3:D295"/>
  <sheetViews>
    <sheetView workbookViewId="0">
      <selection activeCell="D14" sqref="D14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3" width="22.21875" bestFit="1" customWidth="1"/>
    <col min="4" max="4" width="15" bestFit="1" customWidth="1"/>
    <col min="5" max="5" width="15.6640625" bestFit="1" customWidth="1"/>
    <col min="6" max="6" width="24.77734375" bestFit="1" customWidth="1"/>
    <col min="7" max="7" width="20.5546875" bestFit="1" customWidth="1"/>
    <col min="8" max="8" width="19.77734375" bestFit="1" customWidth="1"/>
    <col min="9" max="9" width="15" bestFit="1" customWidth="1"/>
    <col min="10" max="10" width="19" bestFit="1" customWidth="1"/>
    <col min="11" max="11" width="14.21875" bestFit="1" customWidth="1"/>
    <col min="12" max="12" width="20.44140625" bestFit="1" customWidth="1"/>
    <col min="13" max="13" width="15.6640625" bestFit="1" customWidth="1"/>
    <col min="14" max="14" width="24.77734375" bestFit="1" customWidth="1"/>
    <col min="15" max="15" width="20.5546875" bestFit="1" customWidth="1"/>
    <col min="16" max="16" width="19.77734375" bestFit="1" customWidth="1"/>
    <col min="17" max="17" width="15" bestFit="1" customWidth="1"/>
    <col min="18" max="18" width="27" bestFit="1" customWidth="1"/>
    <col min="19" max="19" width="19.77734375" bestFit="1" customWidth="1"/>
  </cols>
  <sheetData>
    <row r="3" spans="1:4" x14ac:dyDescent="0.3">
      <c r="A3" s="4" t="s">
        <v>321</v>
      </c>
      <c r="B3" t="s">
        <v>333</v>
      </c>
      <c r="C3" t="s">
        <v>327</v>
      </c>
      <c r="D3" t="s">
        <v>328</v>
      </c>
    </row>
    <row r="4" spans="1:4" x14ac:dyDescent="0.3">
      <c r="A4" s="5" t="s">
        <v>289</v>
      </c>
      <c r="B4">
        <v>876</v>
      </c>
      <c r="C4">
        <v>48.864155251141554</v>
      </c>
      <c r="D4">
        <v>1</v>
      </c>
    </row>
    <row r="5" spans="1:4" x14ac:dyDescent="0.3">
      <c r="A5" s="5" t="s">
        <v>240</v>
      </c>
      <c r="B5">
        <v>1159</v>
      </c>
      <c r="C5">
        <v>34.963761863675579</v>
      </c>
      <c r="D5">
        <v>1</v>
      </c>
    </row>
    <row r="6" spans="1:4" x14ac:dyDescent="0.3">
      <c r="A6" s="5" t="s">
        <v>95</v>
      </c>
      <c r="B6">
        <v>600</v>
      </c>
      <c r="C6">
        <v>7.1982846123119479</v>
      </c>
      <c r="D6">
        <v>3</v>
      </c>
    </row>
    <row r="7" spans="1:4" x14ac:dyDescent="0.3">
      <c r="A7" s="5" t="s">
        <v>277</v>
      </c>
      <c r="B7">
        <v>627</v>
      </c>
      <c r="C7">
        <v>3.2503987240829346</v>
      </c>
      <c r="D7">
        <v>1</v>
      </c>
    </row>
    <row r="8" spans="1:4" x14ac:dyDescent="0.3">
      <c r="A8" s="5" t="s">
        <v>161</v>
      </c>
      <c r="B8">
        <v>471</v>
      </c>
      <c r="C8">
        <v>2.2123142250530785</v>
      </c>
      <c r="D8">
        <v>1</v>
      </c>
    </row>
    <row r="9" spans="1:4" x14ac:dyDescent="0.3">
      <c r="A9" s="5" t="s">
        <v>306</v>
      </c>
      <c r="B9">
        <v>647</v>
      </c>
      <c r="C9">
        <v>2.054095826893354</v>
      </c>
      <c r="D9">
        <v>1</v>
      </c>
    </row>
    <row r="10" spans="1:4" x14ac:dyDescent="0.3">
      <c r="A10" s="5" t="s">
        <v>230</v>
      </c>
      <c r="B10">
        <v>630</v>
      </c>
      <c r="C10">
        <v>1.8936507936507936</v>
      </c>
      <c r="D10">
        <v>1</v>
      </c>
    </row>
    <row r="11" spans="1:4" x14ac:dyDescent="0.3">
      <c r="A11" s="5" t="s">
        <v>247</v>
      </c>
      <c r="B11">
        <v>516</v>
      </c>
      <c r="C11">
        <v>1.8565891472868217</v>
      </c>
      <c r="D11">
        <v>1</v>
      </c>
    </row>
    <row r="12" spans="1:4" x14ac:dyDescent="0.3">
      <c r="A12" s="5" t="s">
        <v>194</v>
      </c>
      <c r="B12">
        <v>1083</v>
      </c>
      <c r="C12">
        <v>1.8485687903970451</v>
      </c>
      <c r="D12">
        <v>1</v>
      </c>
    </row>
    <row r="13" spans="1:4" x14ac:dyDescent="0.3">
      <c r="A13" s="5" t="s">
        <v>282</v>
      </c>
      <c r="B13">
        <v>680</v>
      </c>
      <c r="C13">
        <v>1.8308823529411764</v>
      </c>
      <c r="D13">
        <v>1</v>
      </c>
    </row>
    <row r="14" spans="1:4" x14ac:dyDescent="0.3">
      <c r="A14" s="5" t="s">
        <v>103</v>
      </c>
      <c r="B14">
        <v>476.8</v>
      </c>
      <c r="C14">
        <v>1.7665124634675913</v>
      </c>
      <c r="D14">
        <v>5</v>
      </c>
    </row>
    <row r="15" spans="1:4" x14ac:dyDescent="0.3">
      <c r="A15" s="5" t="s">
        <v>93</v>
      </c>
      <c r="B15">
        <v>509</v>
      </c>
      <c r="C15">
        <v>1.7053551809649372</v>
      </c>
      <c r="D15">
        <v>2</v>
      </c>
    </row>
    <row r="16" spans="1:4" x14ac:dyDescent="0.3">
      <c r="A16" s="5" t="s">
        <v>68</v>
      </c>
      <c r="B16">
        <v>830.8</v>
      </c>
      <c r="C16">
        <v>1.6174283123792066</v>
      </c>
      <c r="D16">
        <v>5</v>
      </c>
    </row>
    <row r="17" spans="1:4" x14ac:dyDescent="0.3">
      <c r="A17" s="5" t="s">
        <v>99</v>
      </c>
      <c r="B17">
        <v>1182.2857142857142</v>
      </c>
      <c r="C17">
        <v>1.5935201711859137</v>
      </c>
      <c r="D17">
        <v>7</v>
      </c>
    </row>
    <row r="18" spans="1:4" x14ac:dyDescent="0.3">
      <c r="A18" s="5" t="s">
        <v>168</v>
      </c>
      <c r="B18">
        <v>553.11111111111109</v>
      </c>
      <c r="C18">
        <v>1.5692704419939383</v>
      </c>
      <c r="D18">
        <v>9</v>
      </c>
    </row>
    <row r="19" spans="1:4" x14ac:dyDescent="0.3">
      <c r="A19" s="5" t="s">
        <v>101</v>
      </c>
      <c r="B19">
        <v>436.66666666666669</v>
      </c>
      <c r="C19">
        <v>1.4744322511578529</v>
      </c>
      <c r="D19">
        <v>6</v>
      </c>
    </row>
    <row r="20" spans="1:4" x14ac:dyDescent="0.3">
      <c r="A20" s="5" t="s">
        <v>144</v>
      </c>
      <c r="B20">
        <v>542.5</v>
      </c>
      <c r="C20">
        <v>1.4539937812071502</v>
      </c>
      <c r="D20">
        <v>4</v>
      </c>
    </row>
    <row r="21" spans="1:4" x14ac:dyDescent="0.3">
      <c r="A21" s="5" t="s">
        <v>28</v>
      </c>
      <c r="B21">
        <v>760.16666666666663</v>
      </c>
      <c r="C21">
        <v>1.392187583600083</v>
      </c>
      <c r="D21">
        <v>6</v>
      </c>
    </row>
    <row r="22" spans="1:4" x14ac:dyDescent="0.3">
      <c r="A22" s="5" t="s">
        <v>113</v>
      </c>
      <c r="B22">
        <v>634</v>
      </c>
      <c r="C22">
        <v>1.3533123028391167</v>
      </c>
      <c r="D22">
        <v>1</v>
      </c>
    </row>
    <row r="23" spans="1:4" x14ac:dyDescent="0.3">
      <c r="A23" s="5" t="s">
        <v>241</v>
      </c>
      <c r="B23">
        <v>2248</v>
      </c>
      <c r="C23">
        <v>1.3063991935273824</v>
      </c>
      <c r="D23">
        <v>2</v>
      </c>
    </row>
    <row r="24" spans="1:4" x14ac:dyDescent="0.3">
      <c r="A24" s="5" t="s">
        <v>212</v>
      </c>
      <c r="B24">
        <v>524</v>
      </c>
      <c r="C24">
        <v>1.2769534408141912</v>
      </c>
      <c r="D24">
        <v>2</v>
      </c>
    </row>
    <row r="25" spans="1:4" x14ac:dyDescent="0.3">
      <c r="A25" s="5" t="s">
        <v>210</v>
      </c>
      <c r="B25">
        <v>531</v>
      </c>
      <c r="C25">
        <v>1.2680910819986846</v>
      </c>
      <c r="D25">
        <v>2</v>
      </c>
    </row>
    <row r="26" spans="1:4" x14ac:dyDescent="0.3">
      <c r="A26" s="5" t="s">
        <v>294</v>
      </c>
      <c r="B26">
        <v>693</v>
      </c>
      <c r="C26">
        <v>1.2453102453102454</v>
      </c>
      <c r="D26">
        <v>1</v>
      </c>
    </row>
    <row r="27" spans="1:4" x14ac:dyDescent="0.3">
      <c r="A27" s="5" t="s">
        <v>67</v>
      </c>
      <c r="B27">
        <v>919.66666666666663</v>
      </c>
      <c r="C27">
        <v>1.2247032390611141</v>
      </c>
      <c r="D27">
        <v>6</v>
      </c>
    </row>
    <row r="28" spans="1:4" x14ac:dyDescent="0.3">
      <c r="A28" s="5" t="s">
        <v>135</v>
      </c>
      <c r="B28">
        <v>558.27586206896547</v>
      </c>
      <c r="C28">
        <v>1.2089603447572104</v>
      </c>
      <c r="D28">
        <v>29</v>
      </c>
    </row>
    <row r="29" spans="1:4" x14ac:dyDescent="0.3">
      <c r="A29" s="5" t="s">
        <v>179</v>
      </c>
      <c r="B29">
        <v>514.85714285714289</v>
      </c>
      <c r="C29">
        <v>1.2061065796404653</v>
      </c>
      <c r="D29">
        <v>7</v>
      </c>
    </row>
    <row r="30" spans="1:4" x14ac:dyDescent="0.3">
      <c r="A30" s="5" t="s">
        <v>222</v>
      </c>
      <c r="B30">
        <v>502</v>
      </c>
      <c r="C30">
        <v>1.2002068173726594</v>
      </c>
      <c r="D30">
        <v>2</v>
      </c>
    </row>
    <row r="31" spans="1:4" x14ac:dyDescent="0.3">
      <c r="A31" s="5" t="s">
        <v>110</v>
      </c>
      <c r="B31">
        <v>774.22222222222217</v>
      </c>
      <c r="C31">
        <v>1.1619433154728123</v>
      </c>
      <c r="D31">
        <v>9</v>
      </c>
    </row>
    <row r="32" spans="1:4" x14ac:dyDescent="0.3">
      <c r="A32" s="5" t="s">
        <v>167</v>
      </c>
      <c r="B32">
        <v>532.81818181818187</v>
      </c>
      <c r="C32">
        <v>1.1519081687269406</v>
      </c>
      <c r="D32">
        <v>11</v>
      </c>
    </row>
    <row r="33" spans="1:4" x14ac:dyDescent="0.3">
      <c r="A33" s="5" t="s">
        <v>260</v>
      </c>
      <c r="B33">
        <v>708</v>
      </c>
      <c r="C33">
        <v>1.1485250551339137</v>
      </c>
      <c r="D33">
        <v>2</v>
      </c>
    </row>
    <row r="34" spans="1:4" x14ac:dyDescent="0.3">
      <c r="A34" s="5" t="s">
        <v>84</v>
      </c>
      <c r="B34">
        <v>568.71428571428567</v>
      </c>
      <c r="C34">
        <v>1.1231437285791734</v>
      </c>
      <c r="D34">
        <v>7</v>
      </c>
    </row>
    <row r="35" spans="1:4" x14ac:dyDescent="0.3">
      <c r="A35" s="5" t="s">
        <v>207</v>
      </c>
      <c r="B35">
        <v>572.25</v>
      </c>
      <c r="C35">
        <v>1.116954017851912</v>
      </c>
      <c r="D35">
        <v>4</v>
      </c>
    </row>
    <row r="36" spans="1:4" x14ac:dyDescent="0.3">
      <c r="A36" s="5" t="s">
        <v>149</v>
      </c>
      <c r="B36">
        <v>567.29999999999995</v>
      </c>
      <c r="C36">
        <v>1.1130510947965107</v>
      </c>
      <c r="D36">
        <v>30</v>
      </c>
    </row>
    <row r="37" spans="1:4" x14ac:dyDescent="0.3">
      <c r="A37" s="5" t="s">
        <v>91</v>
      </c>
      <c r="B37">
        <v>636</v>
      </c>
      <c r="C37">
        <v>1.0877919062303798</v>
      </c>
      <c r="D37">
        <v>3</v>
      </c>
    </row>
    <row r="38" spans="1:4" x14ac:dyDescent="0.3">
      <c r="A38" s="5" t="s">
        <v>160</v>
      </c>
      <c r="B38">
        <v>589.25</v>
      </c>
      <c r="C38">
        <v>1.0732125743377785</v>
      </c>
      <c r="D38">
        <v>8</v>
      </c>
    </row>
    <row r="39" spans="1:4" x14ac:dyDescent="0.3">
      <c r="A39" s="5" t="s">
        <v>81</v>
      </c>
      <c r="B39">
        <v>708.66666666666663</v>
      </c>
      <c r="C39">
        <v>1.0620713439970801</v>
      </c>
      <c r="D39">
        <v>12</v>
      </c>
    </row>
    <row r="40" spans="1:4" x14ac:dyDescent="0.3">
      <c r="A40" s="5" t="s">
        <v>90</v>
      </c>
      <c r="B40">
        <v>788</v>
      </c>
      <c r="C40">
        <v>1.0577676231205169</v>
      </c>
      <c r="D40">
        <v>3</v>
      </c>
    </row>
    <row r="41" spans="1:4" x14ac:dyDescent="0.3">
      <c r="A41" s="5" t="s">
        <v>24</v>
      </c>
      <c r="B41">
        <v>1047.5999999999999</v>
      </c>
      <c r="C41">
        <v>1.0436363020271031</v>
      </c>
      <c r="D41">
        <v>5</v>
      </c>
    </row>
    <row r="42" spans="1:4" x14ac:dyDescent="0.3">
      <c r="A42" s="5" t="s">
        <v>85</v>
      </c>
      <c r="B42">
        <v>688.2</v>
      </c>
      <c r="C42">
        <v>1.0423455908343753</v>
      </c>
      <c r="D42">
        <v>5</v>
      </c>
    </row>
    <row r="43" spans="1:4" x14ac:dyDescent="0.3">
      <c r="A43" s="5" t="s">
        <v>64</v>
      </c>
      <c r="B43">
        <v>806.55555555555554</v>
      </c>
      <c r="C43">
        <v>1.0347989594187466</v>
      </c>
      <c r="D43">
        <v>9</v>
      </c>
    </row>
    <row r="44" spans="1:4" x14ac:dyDescent="0.3">
      <c r="A44" s="5" t="s">
        <v>82</v>
      </c>
      <c r="B44">
        <v>573.72413793103453</v>
      </c>
      <c r="C44">
        <v>1.0287377077875965</v>
      </c>
      <c r="D44">
        <v>29</v>
      </c>
    </row>
    <row r="45" spans="1:4" x14ac:dyDescent="0.3">
      <c r="A45" s="5" t="s">
        <v>130</v>
      </c>
      <c r="B45">
        <v>753.71428571428567</v>
      </c>
      <c r="C45">
        <v>1.0237236343555824</v>
      </c>
      <c r="D45">
        <v>7</v>
      </c>
    </row>
    <row r="46" spans="1:4" x14ac:dyDescent="0.3">
      <c r="A46" s="5" t="s">
        <v>295</v>
      </c>
      <c r="B46">
        <v>993</v>
      </c>
      <c r="C46">
        <v>1.0207913606999131</v>
      </c>
      <c r="D46">
        <v>2</v>
      </c>
    </row>
    <row r="47" spans="1:4" x14ac:dyDescent="0.3">
      <c r="A47" s="5" t="s">
        <v>13</v>
      </c>
      <c r="B47">
        <v>641.5</v>
      </c>
      <c r="C47">
        <v>1.0068928233369023</v>
      </c>
      <c r="D47">
        <v>6</v>
      </c>
    </row>
    <row r="48" spans="1:4" x14ac:dyDescent="0.3">
      <c r="A48" s="5" t="s">
        <v>262</v>
      </c>
      <c r="B48">
        <v>972.4</v>
      </c>
      <c r="C48">
        <v>1.0039707133092222</v>
      </c>
      <c r="D48">
        <v>5</v>
      </c>
    </row>
    <row r="49" spans="1:4" x14ac:dyDescent="0.3">
      <c r="A49" s="5" t="s">
        <v>66</v>
      </c>
      <c r="B49">
        <v>721.41176470588232</v>
      </c>
      <c r="C49">
        <v>0.98604452640806761</v>
      </c>
      <c r="D49">
        <v>17</v>
      </c>
    </row>
    <row r="50" spans="1:4" x14ac:dyDescent="0.3">
      <c r="A50" s="5" t="s">
        <v>301</v>
      </c>
      <c r="B50">
        <v>657</v>
      </c>
      <c r="C50">
        <v>0.9756468797564688</v>
      </c>
      <c r="D50">
        <v>1</v>
      </c>
    </row>
    <row r="51" spans="1:4" x14ac:dyDescent="0.3">
      <c r="A51" s="5" t="s">
        <v>271</v>
      </c>
      <c r="B51">
        <v>563</v>
      </c>
      <c r="C51">
        <v>0.97457733533780033</v>
      </c>
      <c r="D51">
        <v>2</v>
      </c>
    </row>
    <row r="52" spans="1:4" x14ac:dyDescent="0.3">
      <c r="A52" s="5" t="s">
        <v>253</v>
      </c>
      <c r="B52">
        <v>644</v>
      </c>
      <c r="C52">
        <v>0.96570605465684323</v>
      </c>
      <c r="D52">
        <v>2</v>
      </c>
    </row>
    <row r="53" spans="1:4" x14ac:dyDescent="0.3">
      <c r="A53" s="5" t="s">
        <v>175</v>
      </c>
      <c r="B53">
        <v>621</v>
      </c>
      <c r="C53">
        <v>0.9654197399339417</v>
      </c>
      <c r="D53">
        <v>13</v>
      </c>
    </row>
    <row r="54" spans="1:4" x14ac:dyDescent="0.3">
      <c r="A54" s="5" t="s">
        <v>257</v>
      </c>
      <c r="B54">
        <v>1509.5</v>
      </c>
      <c r="C54">
        <v>0.95634727151402554</v>
      </c>
      <c r="D54">
        <v>4</v>
      </c>
    </row>
    <row r="55" spans="1:4" x14ac:dyDescent="0.3">
      <c r="A55" s="5" t="s">
        <v>74</v>
      </c>
      <c r="B55">
        <v>761.83333333333337</v>
      </c>
      <c r="C55">
        <v>0.95515066778459734</v>
      </c>
      <c r="D55">
        <v>18</v>
      </c>
    </row>
    <row r="56" spans="1:4" x14ac:dyDescent="0.3">
      <c r="A56" s="5" t="s">
        <v>21</v>
      </c>
      <c r="B56">
        <v>859.5</v>
      </c>
      <c r="C56">
        <v>0.9449730163902158</v>
      </c>
      <c r="D56">
        <v>4</v>
      </c>
    </row>
    <row r="57" spans="1:4" x14ac:dyDescent="0.3">
      <c r="A57" s="5" t="s">
        <v>87</v>
      </c>
      <c r="B57">
        <v>554</v>
      </c>
      <c r="C57">
        <v>0.9422382671480144</v>
      </c>
      <c r="D57">
        <v>1</v>
      </c>
    </row>
    <row r="58" spans="1:4" x14ac:dyDescent="0.3">
      <c r="A58" s="5" t="s">
        <v>184</v>
      </c>
      <c r="B58">
        <v>663</v>
      </c>
      <c r="C58">
        <v>0.94117647058823528</v>
      </c>
      <c r="D58">
        <v>1</v>
      </c>
    </row>
    <row r="59" spans="1:4" x14ac:dyDescent="0.3">
      <c r="A59" s="5" t="s">
        <v>136</v>
      </c>
      <c r="B59">
        <v>720.7</v>
      </c>
      <c r="C59">
        <v>0.93273274985220433</v>
      </c>
      <c r="D59">
        <v>10</v>
      </c>
    </row>
    <row r="60" spans="1:4" x14ac:dyDescent="0.3">
      <c r="A60" s="5" t="s">
        <v>53</v>
      </c>
      <c r="B60">
        <v>832.16666666666663</v>
      </c>
      <c r="C60">
        <v>0.92918954579093516</v>
      </c>
      <c r="D60">
        <v>6</v>
      </c>
    </row>
    <row r="61" spans="1:4" x14ac:dyDescent="0.3">
      <c r="A61" s="5" t="s">
        <v>133</v>
      </c>
      <c r="B61">
        <v>683.42857142857144</v>
      </c>
      <c r="C61">
        <v>0.92885602021501334</v>
      </c>
      <c r="D61">
        <v>14</v>
      </c>
    </row>
    <row r="62" spans="1:4" x14ac:dyDescent="0.3">
      <c r="A62" s="5" t="s">
        <v>159</v>
      </c>
      <c r="B62">
        <v>913.63636363636363</v>
      </c>
      <c r="C62">
        <v>0.92429724155365389</v>
      </c>
      <c r="D62">
        <v>11</v>
      </c>
    </row>
    <row r="63" spans="1:4" x14ac:dyDescent="0.3">
      <c r="A63" s="5" t="s">
        <v>129</v>
      </c>
      <c r="B63">
        <v>626.1</v>
      </c>
      <c r="C63">
        <v>0.9238488171043413</v>
      </c>
      <c r="D63">
        <v>10</v>
      </c>
    </row>
    <row r="64" spans="1:4" x14ac:dyDescent="0.3">
      <c r="A64" s="5" t="s">
        <v>155</v>
      </c>
      <c r="B64">
        <v>473.57142857142856</v>
      </c>
      <c r="C64">
        <v>0.92176905605492154</v>
      </c>
      <c r="D64">
        <v>7</v>
      </c>
    </row>
    <row r="65" spans="1:4" x14ac:dyDescent="0.3">
      <c r="A65" s="5" t="s">
        <v>255</v>
      </c>
      <c r="B65">
        <v>643.5</v>
      </c>
      <c r="C65">
        <v>0.92139656730773878</v>
      </c>
      <c r="D65">
        <v>2</v>
      </c>
    </row>
    <row r="66" spans="1:4" x14ac:dyDescent="0.3">
      <c r="A66" s="5" t="s">
        <v>138</v>
      </c>
      <c r="B66">
        <v>725.16666666666663</v>
      </c>
      <c r="C66">
        <v>0.90265604664240451</v>
      </c>
      <c r="D66">
        <v>6</v>
      </c>
    </row>
    <row r="67" spans="1:4" x14ac:dyDescent="0.3">
      <c r="A67" s="5" t="s">
        <v>246</v>
      </c>
      <c r="B67">
        <v>674</v>
      </c>
      <c r="C67">
        <v>0.89910979228486643</v>
      </c>
      <c r="D67">
        <v>1</v>
      </c>
    </row>
    <row r="68" spans="1:4" x14ac:dyDescent="0.3">
      <c r="A68" s="5" t="s">
        <v>50</v>
      </c>
      <c r="B68">
        <v>594.29411764705878</v>
      </c>
      <c r="C68">
        <v>0.8982794499848149</v>
      </c>
      <c r="D68">
        <v>51</v>
      </c>
    </row>
    <row r="69" spans="1:4" x14ac:dyDescent="0.3">
      <c r="A69" s="5" t="s">
        <v>243</v>
      </c>
      <c r="B69">
        <v>690</v>
      </c>
      <c r="C69">
        <v>0.89674073413599198</v>
      </c>
      <c r="D69">
        <v>5</v>
      </c>
    </row>
    <row r="70" spans="1:4" x14ac:dyDescent="0.3">
      <c r="A70" s="5" t="s">
        <v>215</v>
      </c>
      <c r="B70">
        <v>866</v>
      </c>
      <c r="C70">
        <v>0.89650615457196769</v>
      </c>
      <c r="D70">
        <v>2</v>
      </c>
    </row>
    <row r="71" spans="1:4" x14ac:dyDescent="0.3">
      <c r="A71" s="5" t="s">
        <v>211</v>
      </c>
      <c r="B71">
        <v>881.75</v>
      </c>
      <c r="C71">
        <v>0.89630989456797838</v>
      </c>
      <c r="D71">
        <v>4</v>
      </c>
    </row>
    <row r="72" spans="1:4" x14ac:dyDescent="0.3">
      <c r="A72" s="5" t="s">
        <v>94</v>
      </c>
      <c r="B72">
        <v>656.75</v>
      </c>
      <c r="C72">
        <v>0.89464693140308194</v>
      </c>
      <c r="D72">
        <v>12</v>
      </c>
    </row>
    <row r="73" spans="1:4" x14ac:dyDescent="0.3">
      <c r="A73" s="5" t="s">
        <v>180</v>
      </c>
      <c r="B73">
        <v>1141</v>
      </c>
      <c r="C73">
        <v>0.88715919511118435</v>
      </c>
      <c r="D73">
        <v>9</v>
      </c>
    </row>
    <row r="74" spans="1:4" x14ac:dyDescent="0.3">
      <c r="A74" s="5" t="s">
        <v>245</v>
      </c>
      <c r="B74">
        <v>740</v>
      </c>
      <c r="C74">
        <v>0.88243243243243241</v>
      </c>
      <c r="D74">
        <v>1</v>
      </c>
    </row>
    <row r="75" spans="1:4" x14ac:dyDescent="0.3">
      <c r="A75" s="5" t="s">
        <v>69</v>
      </c>
      <c r="B75">
        <v>666.1</v>
      </c>
      <c r="C75">
        <v>0.87446816535171534</v>
      </c>
      <c r="D75">
        <v>10</v>
      </c>
    </row>
    <row r="76" spans="1:4" x14ac:dyDescent="0.3">
      <c r="A76" s="5" t="s">
        <v>296</v>
      </c>
      <c r="B76">
        <v>681</v>
      </c>
      <c r="C76">
        <v>0.8722466960352423</v>
      </c>
      <c r="D76">
        <v>1</v>
      </c>
    </row>
    <row r="77" spans="1:4" x14ac:dyDescent="0.3">
      <c r="A77" s="5" t="s">
        <v>305</v>
      </c>
      <c r="B77">
        <v>1061</v>
      </c>
      <c r="C77">
        <v>0.87087653157398681</v>
      </c>
      <c r="D77">
        <v>1</v>
      </c>
    </row>
    <row r="78" spans="1:4" x14ac:dyDescent="0.3">
      <c r="A78" s="5" t="s">
        <v>106</v>
      </c>
      <c r="B78">
        <v>699.27272727272725</v>
      </c>
      <c r="C78">
        <v>0.87006705055096889</v>
      </c>
      <c r="D78">
        <v>33</v>
      </c>
    </row>
    <row r="79" spans="1:4" x14ac:dyDescent="0.3">
      <c r="A79" s="5" t="s">
        <v>126</v>
      </c>
      <c r="B79">
        <v>839</v>
      </c>
      <c r="C79">
        <v>0.8696869972529172</v>
      </c>
      <c r="D79">
        <v>4</v>
      </c>
    </row>
    <row r="80" spans="1:4" x14ac:dyDescent="0.3">
      <c r="A80" s="5" t="s">
        <v>231</v>
      </c>
      <c r="B80">
        <v>989</v>
      </c>
      <c r="C80">
        <v>0.86867242776361553</v>
      </c>
      <c r="D80">
        <v>5</v>
      </c>
    </row>
    <row r="81" spans="1:4" x14ac:dyDescent="0.3">
      <c r="A81" s="5" t="s">
        <v>137</v>
      </c>
      <c r="B81">
        <v>616</v>
      </c>
      <c r="C81">
        <v>0.86132188498139506</v>
      </c>
      <c r="D81">
        <v>3</v>
      </c>
    </row>
    <row r="82" spans="1:4" x14ac:dyDescent="0.3">
      <c r="A82" s="5" t="s">
        <v>141</v>
      </c>
      <c r="B82">
        <v>711.76923076923072</v>
      </c>
      <c r="C82">
        <v>0.85588985288874142</v>
      </c>
      <c r="D82">
        <v>13</v>
      </c>
    </row>
    <row r="83" spans="1:4" x14ac:dyDescent="0.3">
      <c r="A83" s="5" t="s">
        <v>139</v>
      </c>
      <c r="B83">
        <v>883.375</v>
      </c>
      <c r="C83">
        <v>0.85491658623810118</v>
      </c>
      <c r="D83">
        <v>8</v>
      </c>
    </row>
    <row r="84" spans="1:4" x14ac:dyDescent="0.3">
      <c r="A84" s="5" t="s">
        <v>38</v>
      </c>
      <c r="B84">
        <v>713</v>
      </c>
      <c r="C84">
        <v>0.85283665589788038</v>
      </c>
      <c r="D84">
        <v>2</v>
      </c>
    </row>
    <row r="85" spans="1:4" x14ac:dyDescent="0.3">
      <c r="A85" s="5" t="s">
        <v>198</v>
      </c>
      <c r="B85">
        <v>913</v>
      </c>
      <c r="C85">
        <v>0.85143308735923751</v>
      </c>
      <c r="D85">
        <v>2</v>
      </c>
    </row>
    <row r="86" spans="1:4" x14ac:dyDescent="0.3">
      <c r="A86" s="5" t="s">
        <v>71</v>
      </c>
      <c r="B86">
        <v>783.41176470588232</v>
      </c>
      <c r="C86">
        <v>0.84866929151759929</v>
      </c>
      <c r="D86">
        <v>17</v>
      </c>
    </row>
    <row r="87" spans="1:4" x14ac:dyDescent="0.3">
      <c r="A87" s="5" t="s">
        <v>115</v>
      </c>
      <c r="B87">
        <v>823</v>
      </c>
      <c r="C87">
        <v>0.84376593081014073</v>
      </c>
      <c r="D87">
        <v>5</v>
      </c>
    </row>
    <row r="88" spans="1:4" x14ac:dyDescent="0.3">
      <c r="A88" s="5" t="s">
        <v>63</v>
      </c>
      <c r="B88">
        <v>776.4</v>
      </c>
      <c r="C88">
        <v>0.82694095855268279</v>
      </c>
      <c r="D88">
        <v>20</v>
      </c>
    </row>
    <row r="89" spans="1:4" x14ac:dyDescent="0.3">
      <c r="A89" s="5" t="s">
        <v>237</v>
      </c>
      <c r="B89">
        <v>739.5454545454545</v>
      </c>
      <c r="C89">
        <v>0.82581670495538129</v>
      </c>
      <c r="D89">
        <v>11</v>
      </c>
    </row>
    <row r="90" spans="1:4" x14ac:dyDescent="0.3">
      <c r="A90" s="5" t="s">
        <v>193</v>
      </c>
      <c r="B90">
        <v>688</v>
      </c>
      <c r="C90">
        <v>0.82267441860465118</v>
      </c>
      <c r="D90">
        <v>1</v>
      </c>
    </row>
    <row r="91" spans="1:4" x14ac:dyDescent="0.3">
      <c r="A91" s="5" t="s">
        <v>197</v>
      </c>
      <c r="B91">
        <v>689.83333333333337</v>
      </c>
      <c r="C91">
        <v>0.82188938918823629</v>
      </c>
      <c r="D91">
        <v>6</v>
      </c>
    </row>
    <row r="92" spans="1:4" x14ac:dyDescent="0.3">
      <c r="A92" s="5" t="s">
        <v>235</v>
      </c>
      <c r="B92">
        <v>942</v>
      </c>
      <c r="C92">
        <v>0.81330573835215247</v>
      </c>
      <c r="D92">
        <v>3</v>
      </c>
    </row>
    <row r="93" spans="1:4" x14ac:dyDescent="0.3">
      <c r="A93" s="5" t="s">
        <v>60</v>
      </c>
      <c r="B93">
        <v>643.64285714285711</v>
      </c>
      <c r="C93">
        <v>0.80905812763232443</v>
      </c>
      <c r="D93">
        <v>28</v>
      </c>
    </row>
    <row r="94" spans="1:4" x14ac:dyDescent="0.3">
      <c r="A94" s="5" t="s">
        <v>191</v>
      </c>
      <c r="B94">
        <v>534</v>
      </c>
      <c r="C94">
        <v>0.80803288881464785</v>
      </c>
      <c r="D94">
        <v>3</v>
      </c>
    </row>
    <row r="95" spans="1:4" x14ac:dyDescent="0.3">
      <c r="A95" s="5" t="s">
        <v>244</v>
      </c>
      <c r="B95">
        <v>828.5</v>
      </c>
      <c r="C95">
        <v>0.80446437416595273</v>
      </c>
      <c r="D95">
        <v>2</v>
      </c>
    </row>
    <row r="96" spans="1:4" x14ac:dyDescent="0.3">
      <c r="A96" s="5" t="s">
        <v>303</v>
      </c>
      <c r="B96">
        <v>936</v>
      </c>
      <c r="C96">
        <v>0.80341880341880345</v>
      </c>
      <c r="D96">
        <v>1</v>
      </c>
    </row>
    <row r="97" spans="1:4" x14ac:dyDescent="0.3">
      <c r="A97" s="5" t="s">
        <v>242</v>
      </c>
      <c r="B97">
        <v>769.6</v>
      </c>
      <c r="C97">
        <v>0.80190427459791602</v>
      </c>
      <c r="D97">
        <v>5</v>
      </c>
    </row>
    <row r="98" spans="1:4" x14ac:dyDescent="0.3">
      <c r="A98" s="5" t="s">
        <v>59</v>
      </c>
      <c r="B98">
        <v>898.6</v>
      </c>
      <c r="C98">
        <v>0.79469083862227019</v>
      </c>
      <c r="D98">
        <v>5</v>
      </c>
    </row>
    <row r="99" spans="1:4" x14ac:dyDescent="0.3">
      <c r="A99" s="5" t="s">
        <v>75</v>
      </c>
      <c r="B99">
        <v>811.42857142857144</v>
      </c>
      <c r="C99">
        <v>0.79429904631289749</v>
      </c>
      <c r="D99">
        <v>7</v>
      </c>
    </row>
    <row r="100" spans="1:4" x14ac:dyDescent="0.3">
      <c r="A100" s="5" t="s">
        <v>73</v>
      </c>
      <c r="B100">
        <v>868.64705882352939</v>
      </c>
      <c r="C100">
        <v>0.79310884900525158</v>
      </c>
      <c r="D100">
        <v>17</v>
      </c>
    </row>
    <row r="101" spans="1:4" x14ac:dyDescent="0.3">
      <c r="A101" s="5" t="s">
        <v>30</v>
      </c>
      <c r="B101">
        <v>837</v>
      </c>
      <c r="C101">
        <v>0.78494623655913975</v>
      </c>
      <c r="D101">
        <v>1</v>
      </c>
    </row>
    <row r="102" spans="1:4" x14ac:dyDescent="0.3">
      <c r="A102" s="5" t="s">
        <v>131</v>
      </c>
      <c r="B102">
        <v>696.53846153846155</v>
      </c>
      <c r="C102">
        <v>0.78373365911298842</v>
      </c>
      <c r="D102">
        <v>13</v>
      </c>
    </row>
    <row r="103" spans="1:4" x14ac:dyDescent="0.3">
      <c r="A103" s="5" t="s">
        <v>128</v>
      </c>
      <c r="B103">
        <v>912.625</v>
      </c>
      <c r="C103">
        <v>0.78327279381540527</v>
      </c>
      <c r="D103">
        <v>8</v>
      </c>
    </row>
    <row r="104" spans="1:4" x14ac:dyDescent="0.3">
      <c r="A104" s="5" t="s">
        <v>264</v>
      </c>
      <c r="B104">
        <v>896.875</v>
      </c>
      <c r="C104">
        <v>0.77807405183806977</v>
      </c>
      <c r="D104">
        <v>8</v>
      </c>
    </row>
    <row r="105" spans="1:4" x14ac:dyDescent="0.3">
      <c r="A105" s="5" t="s">
        <v>89</v>
      </c>
      <c r="B105">
        <v>738</v>
      </c>
      <c r="C105">
        <v>0.77714254952627038</v>
      </c>
      <c r="D105">
        <v>3</v>
      </c>
    </row>
    <row r="106" spans="1:4" x14ac:dyDescent="0.3">
      <c r="A106" s="5" t="s">
        <v>145</v>
      </c>
      <c r="B106">
        <v>939.625</v>
      </c>
      <c r="C106">
        <v>0.7756529991143537</v>
      </c>
      <c r="D106">
        <v>8</v>
      </c>
    </row>
    <row r="107" spans="1:4" x14ac:dyDescent="0.3">
      <c r="A107" s="5" t="s">
        <v>29</v>
      </c>
      <c r="B107">
        <v>846.4</v>
      </c>
      <c r="C107">
        <v>0.77506874656307778</v>
      </c>
      <c r="D107">
        <v>5</v>
      </c>
    </row>
    <row r="108" spans="1:4" x14ac:dyDescent="0.3">
      <c r="A108" s="5" t="s">
        <v>192</v>
      </c>
      <c r="B108">
        <v>600</v>
      </c>
      <c r="C108">
        <v>0.7742642832765666</v>
      </c>
      <c r="D108">
        <v>5</v>
      </c>
    </row>
    <row r="109" spans="1:4" x14ac:dyDescent="0.3">
      <c r="A109" s="5" t="s">
        <v>250</v>
      </c>
      <c r="B109">
        <v>704.5</v>
      </c>
      <c r="C109">
        <v>0.77183187154011945</v>
      </c>
      <c r="D109">
        <v>2</v>
      </c>
    </row>
    <row r="110" spans="1:4" x14ac:dyDescent="0.3">
      <c r="A110" s="5" t="s">
        <v>157</v>
      </c>
      <c r="B110">
        <v>592.33333333333337</v>
      </c>
      <c r="C110">
        <v>0.77045939838586575</v>
      </c>
      <c r="D110">
        <v>3</v>
      </c>
    </row>
    <row r="111" spans="1:4" x14ac:dyDescent="0.3">
      <c r="A111" s="5" t="s">
        <v>288</v>
      </c>
      <c r="B111">
        <v>826</v>
      </c>
      <c r="C111">
        <v>0.76997578692493951</v>
      </c>
      <c r="D111">
        <v>1</v>
      </c>
    </row>
    <row r="112" spans="1:4" x14ac:dyDescent="0.3">
      <c r="A112" s="5" t="s">
        <v>181</v>
      </c>
      <c r="B112">
        <v>838.5</v>
      </c>
      <c r="C112">
        <v>0.76783905908127492</v>
      </c>
      <c r="D112">
        <v>2</v>
      </c>
    </row>
    <row r="113" spans="1:4" x14ac:dyDescent="0.3">
      <c r="A113" s="5" t="s">
        <v>76</v>
      </c>
      <c r="B113">
        <v>2001.3636363636363</v>
      </c>
      <c r="C113">
        <v>0.76613599866673276</v>
      </c>
      <c r="D113">
        <v>11</v>
      </c>
    </row>
    <row r="114" spans="1:4" x14ac:dyDescent="0.3">
      <c r="A114" s="5" t="s">
        <v>11</v>
      </c>
      <c r="B114">
        <v>706.4</v>
      </c>
      <c r="C114">
        <v>0.74977777937483414</v>
      </c>
      <c r="D114">
        <v>5</v>
      </c>
    </row>
    <row r="115" spans="1:4" x14ac:dyDescent="0.3">
      <c r="A115" s="5" t="s">
        <v>223</v>
      </c>
      <c r="B115">
        <v>1069</v>
      </c>
      <c r="C115">
        <v>0.74602550773141252</v>
      </c>
      <c r="D115">
        <v>3</v>
      </c>
    </row>
    <row r="116" spans="1:4" x14ac:dyDescent="0.3">
      <c r="A116" s="5" t="s">
        <v>105</v>
      </c>
      <c r="B116">
        <v>615.34615384615381</v>
      </c>
      <c r="C116">
        <v>0.74409302006460953</v>
      </c>
      <c r="D116">
        <v>26</v>
      </c>
    </row>
    <row r="117" spans="1:4" x14ac:dyDescent="0.3">
      <c r="A117" s="5" t="s">
        <v>182</v>
      </c>
      <c r="B117">
        <v>698.66666666666663</v>
      </c>
      <c r="C117">
        <v>0.73963871550950433</v>
      </c>
      <c r="D117">
        <v>3</v>
      </c>
    </row>
    <row r="118" spans="1:4" x14ac:dyDescent="0.3">
      <c r="A118" s="5" t="s">
        <v>256</v>
      </c>
      <c r="B118">
        <v>831.66666666666663</v>
      </c>
      <c r="C118">
        <v>0.73673766167396915</v>
      </c>
      <c r="D118">
        <v>3</v>
      </c>
    </row>
    <row r="119" spans="1:4" x14ac:dyDescent="0.3">
      <c r="A119" s="5" t="s">
        <v>147</v>
      </c>
      <c r="B119">
        <v>788.42857142857144</v>
      </c>
      <c r="C119">
        <v>0.73354854893680588</v>
      </c>
      <c r="D119">
        <v>7</v>
      </c>
    </row>
    <row r="120" spans="1:4" x14ac:dyDescent="0.3">
      <c r="A120" s="5" t="s">
        <v>120</v>
      </c>
      <c r="B120">
        <v>707.90909090909088</v>
      </c>
      <c r="C120">
        <v>0.73333294606127841</v>
      </c>
      <c r="D120">
        <v>22</v>
      </c>
    </row>
    <row r="121" spans="1:4" x14ac:dyDescent="0.3">
      <c r="A121" s="5" t="s">
        <v>273</v>
      </c>
      <c r="B121">
        <v>655</v>
      </c>
      <c r="C121">
        <v>0.72977099236641219</v>
      </c>
      <c r="D121">
        <v>1</v>
      </c>
    </row>
    <row r="122" spans="1:4" x14ac:dyDescent="0.3">
      <c r="A122" s="5" t="s">
        <v>220</v>
      </c>
      <c r="B122">
        <v>783.33333333333337</v>
      </c>
      <c r="C122">
        <v>0.72746759932570926</v>
      </c>
      <c r="D122">
        <v>3</v>
      </c>
    </row>
    <row r="123" spans="1:4" x14ac:dyDescent="0.3">
      <c r="A123" s="5" t="s">
        <v>79</v>
      </c>
      <c r="B123">
        <v>1154.5</v>
      </c>
      <c r="C123">
        <v>0.72578909788096357</v>
      </c>
      <c r="D123">
        <v>6</v>
      </c>
    </row>
    <row r="124" spans="1:4" x14ac:dyDescent="0.3">
      <c r="A124" s="5" t="s">
        <v>37</v>
      </c>
      <c r="B124">
        <v>817.52941176470586</v>
      </c>
      <c r="C124">
        <v>0.72520137261540984</v>
      </c>
      <c r="D124">
        <v>17</v>
      </c>
    </row>
    <row r="125" spans="1:4" x14ac:dyDescent="0.3">
      <c r="A125" s="5" t="s">
        <v>166</v>
      </c>
      <c r="B125">
        <v>758</v>
      </c>
      <c r="C125">
        <v>0.72495229718006038</v>
      </c>
      <c r="D125">
        <v>5</v>
      </c>
    </row>
    <row r="126" spans="1:4" x14ac:dyDescent="0.3">
      <c r="A126" s="5" t="s">
        <v>146</v>
      </c>
      <c r="B126">
        <v>1045.7142857142858</v>
      </c>
      <c r="C126">
        <v>0.72065259512936319</v>
      </c>
      <c r="D126">
        <v>7</v>
      </c>
    </row>
    <row r="127" spans="1:4" x14ac:dyDescent="0.3">
      <c r="A127" s="5" t="s">
        <v>148</v>
      </c>
      <c r="B127">
        <v>844</v>
      </c>
      <c r="C127">
        <v>0.72037914691943128</v>
      </c>
      <c r="D127">
        <v>1</v>
      </c>
    </row>
    <row r="128" spans="1:4" x14ac:dyDescent="0.3">
      <c r="A128" s="5" t="s">
        <v>111</v>
      </c>
      <c r="B128">
        <v>931.06666666666672</v>
      </c>
      <c r="C128">
        <v>0.71244701514693221</v>
      </c>
      <c r="D128">
        <v>15</v>
      </c>
    </row>
    <row r="129" spans="1:4" x14ac:dyDescent="0.3">
      <c r="A129" s="5" t="s">
        <v>261</v>
      </c>
      <c r="B129">
        <v>751</v>
      </c>
      <c r="C129">
        <v>0.71105193075898798</v>
      </c>
      <c r="D129">
        <v>1</v>
      </c>
    </row>
    <row r="130" spans="1:4" x14ac:dyDescent="0.3">
      <c r="A130" s="5" t="s">
        <v>287</v>
      </c>
      <c r="B130">
        <v>685.5</v>
      </c>
      <c r="C130">
        <v>0.7089949945803995</v>
      </c>
      <c r="D130">
        <v>2</v>
      </c>
    </row>
    <row r="131" spans="1:4" x14ac:dyDescent="0.3">
      <c r="A131" s="5" t="s">
        <v>278</v>
      </c>
      <c r="B131">
        <v>950</v>
      </c>
      <c r="C131">
        <v>0.70569997872802703</v>
      </c>
      <c r="D131">
        <v>2</v>
      </c>
    </row>
    <row r="132" spans="1:4" x14ac:dyDescent="0.3">
      <c r="A132" s="5" t="s">
        <v>232</v>
      </c>
      <c r="B132">
        <v>1086.6666666666667</v>
      </c>
      <c r="C132">
        <v>0.70088107084074824</v>
      </c>
      <c r="D132">
        <v>3</v>
      </c>
    </row>
    <row r="133" spans="1:4" x14ac:dyDescent="0.3">
      <c r="A133" s="5" t="s">
        <v>165</v>
      </c>
      <c r="B133">
        <v>972.6</v>
      </c>
      <c r="C133">
        <v>0.69749688907561358</v>
      </c>
      <c r="D133">
        <v>5</v>
      </c>
    </row>
    <row r="134" spans="1:4" x14ac:dyDescent="0.3">
      <c r="A134" s="5" t="s">
        <v>154</v>
      </c>
      <c r="B134">
        <v>643.1875</v>
      </c>
      <c r="C134">
        <v>0.6922247854909328</v>
      </c>
      <c r="D134">
        <v>16</v>
      </c>
    </row>
    <row r="135" spans="1:4" x14ac:dyDescent="0.3">
      <c r="A135" s="5" t="s">
        <v>55</v>
      </c>
      <c r="B135">
        <v>908.4545454545455</v>
      </c>
      <c r="C135">
        <v>0.68724951922730459</v>
      </c>
      <c r="D135">
        <v>11</v>
      </c>
    </row>
    <row r="136" spans="1:4" x14ac:dyDescent="0.3">
      <c r="A136" s="5" t="s">
        <v>268</v>
      </c>
      <c r="B136">
        <v>734.33333333333337</v>
      </c>
      <c r="C136">
        <v>0.68417831740934221</v>
      </c>
      <c r="D136">
        <v>3</v>
      </c>
    </row>
    <row r="137" spans="1:4" x14ac:dyDescent="0.3">
      <c r="A137" s="5" t="s">
        <v>190</v>
      </c>
      <c r="B137">
        <v>909.91666666666663</v>
      </c>
      <c r="C137">
        <v>0.681315528710567</v>
      </c>
      <c r="D137">
        <v>12</v>
      </c>
    </row>
    <row r="138" spans="1:4" x14ac:dyDescent="0.3">
      <c r="A138" s="5" t="s">
        <v>123</v>
      </c>
      <c r="B138">
        <v>855.43333333333328</v>
      </c>
      <c r="C138">
        <v>0.67689782574833879</v>
      </c>
      <c r="D138">
        <v>30</v>
      </c>
    </row>
    <row r="139" spans="1:4" x14ac:dyDescent="0.3">
      <c r="A139" s="5" t="s">
        <v>158</v>
      </c>
      <c r="B139">
        <v>935.5</v>
      </c>
      <c r="C139">
        <v>0.67064891150351413</v>
      </c>
      <c r="D139">
        <v>4</v>
      </c>
    </row>
    <row r="140" spans="1:4" x14ac:dyDescent="0.3">
      <c r="A140" s="5" t="s">
        <v>290</v>
      </c>
      <c r="B140">
        <v>669</v>
      </c>
      <c r="C140">
        <v>0.66816143497757852</v>
      </c>
      <c r="D140">
        <v>1</v>
      </c>
    </row>
    <row r="141" spans="1:4" x14ac:dyDescent="0.3">
      <c r="A141" s="5" t="s">
        <v>298</v>
      </c>
      <c r="B141">
        <v>1374</v>
      </c>
      <c r="C141">
        <v>0.66593886462882101</v>
      </c>
      <c r="D141">
        <v>1</v>
      </c>
    </row>
    <row r="142" spans="1:4" x14ac:dyDescent="0.3">
      <c r="A142" s="5" t="s">
        <v>119</v>
      </c>
      <c r="B142">
        <v>971.38461538461536</v>
      </c>
      <c r="C142">
        <v>0.66402919687623485</v>
      </c>
      <c r="D142">
        <v>13</v>
      </c>
    </row>
    <row r="143" spans="1:4" x14ac:dyDescent="0.3">
      <c r="A143" s="5" t="s">
        <v>203</v>
      </c>
      <c r="B143">
        <v>930.25</v>
      </c>
      <c r="C143">
        <v>0.66285715811688151</v>
      </c>
      <c r="D143">
        <v>4</v>
      </c>
    </row>
    <row r="144" spans="1:4" x14ac:dyDescent="0.3">
      <c r="A144" s="5" t="s">
        <v>304</v>
      </c>
      <c r="B144">
        <v>860</v>
      </c>
      <c r="C144">
        <v>0.66279069767441856</v>
      </c>
      <c r="D144">
        <v>1</v>
      </c>
    </row>
    <row r="145" spans="1:4" x14ac:dyDescent="0.3">
      <c r="A145" s="5" t="s">
        <v>178</v>
      </c>
      <c r="B145">
        <v>845</v>
      </c>
      <c r="C145">
        <v>0.66035502958579884</v>
      </c>
      <c r="D145">
        <v>1</v>
      </c>
    </row>
    <row r="146" spans="1:4" x14ac:dyDescent="0.3">
      <c r="A146" s="5" t="s">
        <v>65</v>
      </c>
      <c r="B146">
        <v>1804.5</v>
      </c>
      <c r="C146">
        <v>0.65739574943465329</v>
      </c>
      <c r="D146">
        <v>4</v>
      </c>
    </row>
    <row r="147" spans="1:4" x14ac:dyDescent="0.3">
      <c r="A147" s="5" t="s">
        <v>48</v>
      </c>
      <c r="B147">
        <v>897.09090909090912</v>
      </c>
      <c r="C147">
        <v>0.65591042881023631</v>
      </c>
      <c r="D147">
        <v>11</v>
      </c>
    </row>
    <row r="148" spans="1:4" x14ac:dyDescent="0.3">
      <c r="A148" s="5" t="s">
        <v>58</v>
      </c>
      <c r="B148">
        <v>592.08333333333337</v>
      </c>
      <c r="C148">
        <v>0.64848888434408825</v>
      </c>
      <c r="D148">
        <v>12</v>
      </c>
    </row>
    <row r="149" spans="1:4" x14ac:dyDescent="0.3">
      <c r="A149" s="5" t="s">
        <v>293</v>
      </c>
      <c r="B149">
        <v>833</v>
      </c>
      <c r="C149">
        <v>0.64825930372148854</v>
      </c>
      <c r="D149">
        <v>1</v>
      </c>
    </row>
    <row r="150" spans="1:4" x14ac:dyDescent="0.3">
      <c r="A150" s="5" t="s">
        <v>266</v>
      </c>
      <c r="B150">
        <v>1097</v>
      </c>
      <c r="C150">
        <v>0.64534564091225066</v>
      </c>
      <c r="D150">
        <v>5</v>
      </c>
    </row>
    <row r="151" spans="1:4" x14ac:dyDescent="0.3">
      <c r="A151" s="5" t="s">
        <v>12</v>
      </c>
      <c r="B151">
        <v>840.28571428571433</v>
      </c>
      <c r="C151">
        <v>0.64151669886434226</v>
      </c>
      <c r="D151">
        <v>7</v>
      </c>
    </row>
    <row r="152" spans="1:4" x14ac:dyDescent="0.3">
      <c r="A152" s="5" t="s">
        <v>299</v>
      </c>
      <c r="B152">
        <v>893</v>
      </c>
      <c r="C152">
        <v>0.6371780515117581</v>
      </c>
      <c r="D152">
        <v>1</v>
      </c>
    </row>
    <row r="153" spans="1:4" x14ac:dyDescent="0.3">
      <c r="A153" s="5" t="s">
        <v>45</v>
      </c>
      <c r="B153">
        <v>1041.2</v>
      </c>
      <c r="C153">
        <v>0.62657701724700732</v>
      </c>
      <c r="D153">
        <v>5</v>
      </c>
    </row>
    <row r="154" spans="1:4" x14ac:dyDescent="0.3">
      <c r="A154" s="5" t="s">
        <v>187</v>
      </c>
      <c r="B154">
        <v>1171.7142857142858</v>
      </c>
      <c r="C154">
        <v>0.6246376211937763</v>
      </c>
      <c r="D154">
        <v>7</v>
      </c>
    </row>
    <row r="155" spans="1:4" x14ac:dyDescent="0.3">
      <c r="A155" s="5" t="s">
        <v>117</v>
      </c>
      <c r="B155">
        <v>1003.3333333333334</v>
      </c>
      <c r="C155">
        <v>0.62416465287689216</v>
      </c>
      <c r="D155">
        <v>6</v>
      </c>
    </row>
    <row r="156" spans="1:4" x14ac:dyDescent="0.3">
      <c r="A156" s="5" t="s">
        <v>188</v>
      </c>
      <c r="B156">
        <v>650</v>
      </c>
      <c r="C156">
        <v>0.62153846153846148</v>
      </c>
      <c r="D156">
        <v>1</v>
      </c>
    </row>
    <row r="157" spans="1:4" x14ac:dyDescent="0.3">
      <c r="A157" s="5" t="s">
        <v>254</v>
      </c>
      <c r="B157">
        <v>759.66666666666663</v>
      </c>
      <c r="C157">
        <v>0.61936823166268928</v>
      </c>
      <c r="D157">
        <v>3</v>
      </c>
    </row>
    <row r="158" spans="1:4" x14ac:dyDescent="0.3">
      <c r="A158" s="5" t="s">
        <v>26</v>
      </c>
      <c r="B158">
        <v>1194.5714285714287</v>
      </c>
      <c r="C158">
        <v>0.61568234906488384</v>
      </c>
      <c r="D158">
        <v>7</v>
      </c>
    </row>
    <row r="159" spans="1:4" x14ac:dyDescent="0.3">
      <c r="A159" s="5" t="s">
        <v>125</v>
      </c>
      <c r="B159">
        <v>996.83333333333337</v>
      </c>
      <c r="C159">
        <v>0.61527907520742009</v>
      </c>
      <c r="D159">
        <v>6</v>
      </c>
    </row>
    <row r="160" spans="1:4" x14ac:dyDescent="0.3">
      <c r="A160" s="5" t="s">
        <v>16</v>
      </c>
      <c r="B160">
        <v>940.25</v>
      </c>
      <c r="C160">
        <v>0.61414207572641599</v>
      </c>
      <c r="D160">
        <v>4</v>
      </c>
    </row>
    <row r="161" spans="1:4" x14ac:dyDescent="0.3">
      <c r="A161" s="5" t="s">
        <v>279</v>
      </c>
      <c r="B161">
        <v>906</v>
      </c>
      <c r="C161">
        <v>0.61258278145695366</v>
      </c>
      <c r="D161">
        <v>1</v>
      </c>
    </row>
    <row r="162" spans="1:4" x14ac:dyDescent="0.3">
      <c r="A162" s="5" t="s">
        <v>18</v>
      </c>
      <c r="B162">
        <v>884.7</v>
      </c>
      <c r="C162">
        <v>0.6121389771096144</v>
      </c>
      <c r="D162">
        <v>10</v>
      </c>
    </row>
    <row r="163" spans="1:4" x14ac:dyDescent="0.3">
      <c r="A163" s="5" t="s">
        <v>195</v>
      </c>
      <c r="B163">
        <v>1309.1818181818182</v>
      </c>
      <c r="C163">
        <v>0.60828210541262895</v>
      </c>
      <c r="D163">
        <v>11</v>
      </c>
    </row>
    <row r="164" spans="1:4" x14ac:dyDescent="0.3">
      <c r="A164" s="5" t="s">
        <v>8</v>
      </c>
      <c r="B164">
        <v>900.375</v>
      </c>
      <c r="C164">
        <v>0.60457275755521656</v>
      </c>
      <c r="D164">
        <v>8</v>
      </c>
    </row>
    <row r="165" spans="1:4" x14ac:dyDescent="0.3">
      <c r="A165" s="5" t="s">
        <v>239</v>
      </c>
      <c r="B165">
        <v>1151.8</v>
      </c>
      <c r="C165">
        <v>0.59766884111596352</v>
      </c>
      <c r="D165">
        <v>5</v>
      </c>
    </row>
    <row r="166" spans="1:4" x14ac:dyDescent="0.3">
      <c r="A166" s="5" t="s">
        <v>107</v>
      </c>
      <c r="B166">
        <v>1135.5</v>
      </c>
      <c r="C166">
        <v>0.59641366700161302</v>
      </c>
      <c r="D166">
        <v>10</v>
      </c>
    </row>
    <row r="167" spans="1:4" x14ac:dyDescent="0.3">
      <c r="A167" s="5" t="s">
        <v>163</v>
      </c>
      <c r="B167">
        <v>933.16666666666663</v>
      </c>
      <c r="C167">
        <v>0.59169943799249636</v>
      </c>
      <c r="D167">
        <v>6</v>
      </c>
    </row>
    <row r="168" spans="1:4" x14ac:dyDescent="0.3">
      <c r="A168" s="5" t="s">
        <v>263</v>
      </c>
      <c r="B168">
        <v>1179.8333333333333</v>
      </c>
      <c r="C168">
        <v>0.59161266869716234</v>
      </c>
      <c r="D168">
        <v>6</v>
      </c>
    </row>
    <row r="169" spans="1:4" x14ac:dyDescent="0.3">
      <c r="A169" s="5" t="s">
        <v>228</v>
      </c>
      <c r="B169">
        <v>1364.5</v>
      </c>
      <c r="C169">
        <v>0.58922425367297726</v>
      </c>
      <c r="D169">
        <v>4</v>
      </c>
    </row>
    <row r="170" spans="1:4" x14ac:dyDescent="0.3">
      <c r="A170" s="5" t="s">
        <v>151</v>
      </c>
      <c r="B170">
        <v>790</v>
      </c>
      <c r="C170">
        <v>0.58734177215189876</v>
      </c>
      <c r="D170">
        <v>1</v>
      </c>
    </row>
    <row r="171" spans="1:4" x14ac:dyDescent="0.3">
      <c r="A171" s="5" t="s">
        <v>276</v>
      </c>
      <c r="B171">
        <v>825</v>
      </c>
      <c r="C171">
        <v>0.58666666666666667</v>
      </c>
      <c r="D171">
        <v>1</v>
      </c>
    </row>
    <row r="172" spans="1:4" x14ac:dyDescent="0.3">
      <c r="A172" s="5" t="s">
        <v>43</v>
      </c>
      <c r="B172">
        <v>1132</v>
      </c>
      <c r="C172">
        <v>0.58469178109358022</v>
      </c>
      <c r="D172">
        <v>3</v>
      </c>
    </row>
    <row r="173" spans="1:4" x14ac:dyDescent="0.3">
      <c r="A173" s="5" t="s">
        <v>226</v>
      </c>
      <c r="B173">
        <v>1359.8</v>
      </c>
      <c r="C173">
        <v>0.57602525697431006</v>
      </c>
      <c r="D173">
        <v>15</v>
      </c>
    </row>
    <row r="174" spans="1:4" x14ac:dyDescent="0.3">
      <c r="A174" s="5" t="s">
        <v>140</v>
      </c>
      <c r="B174">
        <v>1273.0833333333333</v>
      </c>
      <c r="C174">
        <v>0.57459749186017828</v>
      </c>
      <c r="D174">
        <v>12</v>
      </c>
    </row>
    <row r="175" spans="1:4" x14ac:dyDescent="0.3">
      <c r="A175" s="5" t="s">
        <v>86</v>
      </c>
      <c r="B175">
        <v>965.52941176470586</v>
      </c>
      <c r="C175">
        <v>0.57162701557113715</v>
      </c>
      <c r="D175">
        <v>17</v>
      </c>
    </row>
    <row r="176" spans="1:4" x14ac:dyDescent="0.3">
      <c r="A176" s="5" t="s">
        <v>44</v>
      </c>
      <c r="B176">
        <v>1157.4375</v>
      </c>
      <c r="C176">
        <v>0.56872312697645422</v>
      </c>
      <c r="D176">
        <v>16</v>
      </c>
    </row>
    <row r="177" spans="1:4" x14ac:dyDescent="0.3">
      <c r="A177" s="5" t="s">
        <v>143</v>
      </c>
      <c r="B177">
        <v>1121.8333333333333</v>
      </c>
      <c r="C177">
        <v>0.56844032360836894</v>
      </c>
      <c r="D177">
        <v>6</v>
      </c>
    </row>
    <row r="178" spans="1:4" x14ac:dyDescent="0.3">
      <c r="A178" s="5" t="s">
        <v>164</v>
      </c>
      <c r="B178">
        <v>1428.2631578947369</v>
      </c>
      <c r="C178">
        <v>0.56137603652703671</v>
      </c>
      <c r="D178">
        <v>19</v>
      </c>
    </row>
    <row r="179" spans="1:4" x14ac:dyDescent="0.3">
      <c r="A179" s="5" t="s">
        <v>57</v>
      </c>
      <c r="B179">
        <v>1247.7857142857142</v>
      </c>
      <c r="C179">
        <v>0.54514273915346634</v>
      </c>
      <c r="D179">
        <v>14</v>
      </c>
    </row>
    <row r="180" spans="1:4" x14ac:dyDescent="0.3">
      <c r="A180" s="5" t="s">
        <v>77</v>
      </c>
      <c r="B180">
        <v>1525.5</v>
      </c>
      <c r="C180">
        <v>0.53790169562859802</v>
      </c>
      <c r="D180">
        <v>2</v>
      </c>
    </row>
    <row r="181" spans="1:4" x14ac:dyDescent="0.3">
      <c r="A181" s="5" t="s">
        <v>23</v>
      </c>
      <c r="B181">
        <v>1261.6842105263158</v>
      </c>
      <c r="C181">
        <v>0.52269560091476075</v>
      </c>
      <c r="D181">
        <v>19</v>
      </c>
    </row>
    <row r="182" spans="1:4" x14ac:dyDescent="0.3">
      <c r="A182" s="5" t="s">
        <v>72</v>
      </c>
      <c r="B182">
        <v>879.5</v>
      </c>
      <c r="C182">
        <v>0.520021472521907</v>
      </c>
      <c r="D182">
        <v>4</v>
      </c>
    </row>
    <row r="183" spans="1:4" x14ac:dyDescent="0.3">
      <c r="A183" s="5" t="s">
        <v>270</v>
      </c>
      <c r="B183">
        <v>1059</v>
      </c>
      <c r="C183">
        <v>0.5184135977337111</v>
      </c>
      <c r="D183">
        <v>1</v>
      </c>
    </row>
    <row r="184" spans="1:4" x14ac:dyDescent="0.3">
      <c r="A184" s="5" t="s">
        <v>10</v>
      </c>
      <c r="B184">
        <v>1124.5</v>
      </c>
      <c r="C184">
        <v>0.51652423794588465</v>
      </c>
      <c r="D184">
        <v>6</v>
      </c>
    </row>
    <row r="185" spans="1:4" x14ac:dyDescent="0.3">
      <c r="A185" s="5" t="s">
        <v>258</v>
      </c>
      <c r="B185">
        <v>974</v>
      </c>
      <c r="C185">
        <v>0.51583985075698557</v>
      </c>
      <c r="D185">
        <v>3</v>
      </c>
    </row>
    <row r="186" spans="1:4" x14ac:dyDescent="0.3">
      <c r="A186" s="5" t="s">
        <v>14</v>
      </c>
      <c r="B186">
        <v>1443.3333333333333</v>
      </c>
      <c r="C186">
        <v>0.51371272463207918</v>
      </c>
      <c r="D186">
        <v>9</v>
      </c>
    </row>
    <row r="187" spans="1:4" x14ac:dyDescent="0.3">
      <c r="A187" s="5" t="s">
        <v>27</v>
      </c>
      <c r="B187">
        <v>1173.9166666666667</v>
      </c>
      <c r="C187">
        <v>0.51326808620423148</v>
      </c>
      <c r="D187">
        <v>12</v>
      </c>
    </row>
    <row r="188" spans="1:4" x14ac:dyDescent="0.3">
      <c r="A188" s="5" t="s">
        <v>118</v>
      </c>
      <c r="B188">
        <v>1351</v>
      </c>
      <c r="C188">
        <v>0.51313668334424689</v>
      </c>
      <c r="D188">
        <v>5</v>
      </c>
    </row>
    <row r="189" spans="1:4" x14ac:dyDescent="0.3">
      <c r="A189" s="5" t="s">
        <v>114</v>
      </c>
      <c r="B189">
        <v>1184</v>
      </c>
      <c r="C189">
        <v>0.50999764440590789</v>
      </c>
      <c r="D189">
        <v>9</v>
      </c>
    </row>
    <row r="190" spans="1:4" x14ac:dyDescent="0.3">
      <c r="A190" s="5" t="s">
        <v>174</v>
      </c>
      <c r="B190">
        <v>1475.3636363636363</v>
      </c>
      <c r="C190">
        <v>0.50325655439310524</v>
      </c>
      <c r="D190">
        <v>11</v>
      </c>
    </row>
    <row r="191" spans="1:4" x14ac:dyDescent="0.3">
      <c r="A191" s="5" t="s">
        <v>112</v>
      </c>
      <c r="B191">
        <v>1414.3333333333333</v>
      </c>
      <c r="C191">
        <v>0.50240420649932982</v>
      </c>
      <c r="D191">
        <v>6</v>
      </c>
    </row>
    <row r="192" spans="1:4" x14ac:dyDescent="0.3">
      <c r="A192" s="5" t="s">
        <v>80</v>
      </c>
      <c r="B192">
        <v>1409.2222222222222</v>
      </c>
      <c r="C192">
        <v>0.49888072438004133</v>
      </c>
      <c r="D192">
        <v>9</v>
      </c>
    </row>
    <row r="193" spans="1:4" x14ac:dyDescent="0.3">
      <c r="A193" s="5" t="s">
        <v>238</v>
      </c>
      <c r="B193">
        <v>1497.1538461538462</v>
      </c>
      <c r="C193">
        <v>0.49727894108722848</v>
      </c>
      <c r="D193">
        <v>13</v>
      </c>
    </row>
    <row r="194" spans="1:4" x14ac:dyDescent="0.3">
      <c r="A194" s="5" t="s">
        <v>177</v>
      </c>
      <c r="B194">
        <v>1168</v>
      </c>
      <c r="C194">
        <v>0.49693580342236132</v>
      </c>
      <c r="D194">
        <v>8</v>
      </c>
    </row>
    <row r="195" spans="1:4" x14ac:dyDescent="0.3">
      <c r="A195" s="5" t="s">
        <v>259</v>
      </c>
      <c r="B195">
        <v>656</v>
      </c>
      <c r="C195">
        <v>0.49542682926829268</v>
      </c>
      <c r="D195">
        <v>1</v>
      </c>
    </row>
    <row r="196" spans="1:4" x14ac:dyDescent="0.3">
      <c r="A196" s="5" t="s">
        <v>300</v>
      </c>
      <c r="B196">
        <v>1070.5</v>
      </c>
      <c r="C196">
        <v>0.49388973577235773</v>
      </c>
      <c r="D196">
        <v>2</v>
      </c>
    </row>
    <row r="197" spans="1:4" x14ac:dyDescent="0.3">
      <c r="A197" s="5" t="s">
        <v>56</v>
      </c>
      <c r="B197">
        <v>1398.7777777777778</v>
      </c>
      <c r="C197">
        <v>0.49282177829798329</v>
      </c>
      <c r="D197">
        <v>9</v>
      </c>
    </row>
    <row r="198" spans="1:4" x14ac:dyDescent="0.3">
      <c r="A198" s="5" t="s">
        <v>36</v>
      </c>
      <c r="B198">
        <v>1241.3</v>
      </c>
      <c r="C198">
        <v>0.48005261793659731</v>
      </c>
      <c r="D198">
        <v>10</v>
      </c>
    </row>
    <row r="199" spans="1:4" x14ac:dyDescent="0.3">
      <c r="A199" s="5" t="s">
        <v>196</v>
      </c>
      <c r="B199">
        <v>918.5</v>
      </c>
      <c r="C199">
        <v>0.47830586417834065</v>
      </c>
      <c r="D199">
        <v>2</v>
      </c>
    </row>
    <row r="200" spans="1:4" x14ac:dyDescent="0.3">
      <c r="A200" s="5" t="s">
        <v>206</v>
      </c>
      <c r="B200">
        <v>1456.8</v>
      </c>
      <c r="C200">
        <v>0.47604367585923013</v>
      </c>
      <c r="D200">
        <v>10</v>
      </c>
    </row>
    <row r="201" spans="1:4" x14ac:dyDescent="0.3">
      <c r="A201" s="5" t="s">
        <v>280</v>
      </c>
      <c r="B201">
        <v>978</v>
      </c>
      <c r="C201">
        <v>0.47546012269938648</v>
      </c>
      <c r="D201">
        <v>1</v>
      </c>
    </row>
    <row r="202" spans="1:4" x14ac:dyDescent="0.3">
      <c r="A202" s="5" t="s">
        <v>272</v>
      </c>
      <c r="B202">
        <v>1629</v>
      </c>
      <c r="C202">
        <v>0.47422120216537811</v>
      </c>
      <c r="D202">
        <v>2</v>
      </c>
    </row>
    <row r="203" spans="1:4" x14ac:dyDescent="0.3">
      <c r="A203" s="5" t="s">
        <v>122</v>
      </c>
      <c r="B203">
        <v>1074.6923076923076</v>
      </c>
      <c r="C203">
        <v>0.46820828674145282</v>
      </c>
      <c r="D203">
        <v>26</v>
      </c>
    </row>
    <row r="204" spans="1:4" x14ac:dyDescent="0.3">
      <c r="A204" s="5" t="s">
        <v>297</v>
      </c>
      <c r="B204">
        <v>719</v>
      </c>
      <c r="C204">
        <v>0.46592489568845619</v>
      </c>
      <c r="D204">
        <v>1</v>
      </c>
    </row>
    <row r="205" spans="1:4" x14ac:dyDescent="0.3">
      <c r="A205" s="5" t="s">
        <v>236</v>
      </c>
      <c r="B205">
        <v>1651.5454545454545</v>
      </c>
      <c r="C205">
        <v>0.44922166622711379</v>
      </c>
      <c r="D205">
        <v>11</v>
      </c>
    </row>
    <row r="206" spans="1:4" x14ac:dyDescent="0.3">
      <c r="A206" s="5" t="s">
        <v>104</v>
      </c>
      <c r="B206">
        <v>1282.8888888888889</v>
      </c>
      <c r="C206">
        <v>0.44165554080527325</v>
      </c>
      <c r="D206">
        <v>9</v>
      </c>
    </row>
    <row r="207" spans="1:4" x14ac:dyDescent="0.3">
      <c r="A207" s="5" t="s">
        <v>173</v>
      </c>
      <c r="B207">
        <v>1604.6315789473683</v>
      </c>
      <c r="C207">
        <v>0.43910748852868203</v>
      </c>
      <c r="D207">
        <v>19</v>
      </c>
    </row>
    <row r="208" spans="1:4" x14ac:dyDescent="0.3">
      <c r="A208" s="5" t="s">
        <v>265</v>
      </c>
      <c r="B208">
        <v>1277</v>
      </c>
      <c r="C208">
        <v>0.4361785434612373</v>
      </c>
      <c r="D208">
        <v>1</v>
      </c>
    </row>
    <row r="209" spans="1:4" x14ac:dyDescent="0.3">
      <c r="A209" s="5" t="s">
        <v>225</v>
      </c>
      <c r="B209">
        <v>1308</v>
      </c>
      <c r="C209">
        <v>0.43042813455657492</v>
      </c>
      <c r="D209">
        <v>1</v>
      </c>
    </row>
    <row r="210" spans="1:4" x14ac:dyDescent="0.3">
      <c r="A210" s="5" t="s">
        <v>42</v>
      </c>
      <c r="B210">
        <v>1388</v>
      </c>
      <c r="C210">
        <v>0.42803413862735901</v>
      </c>
      <c r="D210">
        <v>3</v>
      </c>
    </row>
    <row r="211" spans="1:4" x14ac:dyDescent="0.3">
      <c r="A211" s="5" t="s">
        <v>172</v>
      </c>
      <c r="B211">
        <v>1896.9285714285713</v>
      </c>
      <c r="C211">
        <v>0.41751051892696112</v>
      </c>
      <c r="D211">
        <v>14</v>
      </c>
    </row>
    <row r="212" spans="1:4" x14ac:dyDescent="0.3">
      <c r="A212" s="5" t="s">
        <v>47</v>
      </c>
      <c r="B212">
        <v>999.56</v>
      </c>
      <c r="C212">
        <v>0.41341397587100864</v>
      </c>
      <c r="D212">
        <v>25</v>
      </c>
    </row>
    <row r="213" spans="1:4" x14ac:dyDescent="0.3">
      <c r="A213" s="5" t="s">
        <v>150</v>
      </c>
      <c r="B213">
        <v>987.13333333333333</v>
      </c>
      <c r="C213">
        <v>0.41301230179131238</v>
      </c>
      <c r="D213">
        <v>15</v>
      </c>
    </row>
    <row r="214" spans="1:4" x14ac:dyDescent="0.3">
      <c r="A214" s="5" t="s">
        <v>46</v>
      </c>
      <c r="B214">
        <v>1283.1666666666667</v>
      </c>
      <c r="C214">
        <v>0.41281192716995574</v>
      </c>
      <c r="D214">
        <v>6</v>
      </c>
    </row>
    <row r="215" spans="1:4" x14ac:dyDescent="0.3">
      <c r="A215" s="5" t="s">
        <v>20</v>
      </c>
      <c r="B215">
        <v>2126.4736842105262</v>
      </c>
      <c r="C215">
        <v>0.41202327276580364</v>
      </c>
      <c r="D215">
        <v>19</v>
      </c>
    </row>
    <row r="216" spans="1:4" x14ac:dyDescent="0.3">
      <c r="A216" s="5" t="s">
        <v>132</v>
      </c>
      <c r="B216">
        <v>1068</v>
      </c>
      <c r="C216">
        <v>0.40102878487037552</v>
      </c>
      <c r="D216">
        <v>3</v>
      </c>
    </row>
    <row r="217" spans="1:4" x14ac:dyDescent="0.3">
      <c r="A217" s="5" t="s">
        <v>96</v>
      </c>
      <c r="B217">
        <v>793</v>
      </c>
      <c r="C217">
        <v>0.39615784191249681</v>
      </c>
      <c r="D217">
        <v>4</v>
      </c>
    </row>
    <row r="218" spans="1:4" x14ac:dyDescent="0.3">
      <c r="A218" s="5" t="s">
        <v>108</v>
      </c>
      <c r="B218">
        <v>2102.6666666666665</v>
      </c>
      <c r="C218">
        <v>0.39271826095521029</v>
      </c>
      <c r="D218">
        <v>6</v>
      </c>
    </row>
    <row r="219" spans="1:4" x14ac:dyDescent="0.3">
      <c r="A219" s="5" t="s">
        <v>229</v>
      </c>
      <c r="B219">
        <v>2034.6666666666667</v>
      </c>
      <c r="C219">
        <v>0.38913266527265183</v>
      </c>
      <c r="D219">
        <v>3</v>
      </c>
    </row>
    <row r="220" spans="1:4" x14ac:dyDescent="0.3">
      <c r="A220" s="5" t="s">
        <v>35</v>
      </c>
      <c r="B220">
        <v>1199.3333333333333</v>
      </c>
      <c r="C220">
        <v>0.37511944431213551</v>
      </c>
      <c r="D220">
        <v>12</v>
      </c>
    </row>
    <row r="221" spans="1:4" x14ac:dyDescent="0.3">
      <c r="A221" s="5" t="s">
        <v>169</v>
      </c>
      <c r="B221">
        <v>1482.5</v>
      </c>
      <c r="C221">
        <v>0.3749403025735783</v>
      </c>
      <c r="D221">
        <v>4</v>
      </c>
    </row>
    <row r="222" spans="1:4" x14ac:dyDescent="0.3">
      <c r="A222" s="5" t="s">
        <v>83</v>
      </c>
      <c r="B222">
        <v>1718.6666666666667</v>
      </c>
      <c r="C222">
        <v>0.36949774044718336</v>
      </c>
      <c r="D222">
        <v>6</v>
      </c>
    </row>
    <row r="223" spans="1:4" x14ac:dyDescent="0.3">
      <c r="A223" s="5" t="s">
        <v>285</v>
      </c>
      <c r="B223">
        <v>1182</v>
      </c>
      <c r="C223">
        <v>0.36870105113458229</v>
      </c>
      <c r="D223">
        <v>3</v>
      </c>
    </row>
    <row r="224" spans="1:4" x14ac:dyDescent="0.3">
      <c r="A224" s="5" t="s">
        <v>100</v>
      </c>
      <c r="B224">
        <v>1633.5</v>
      </c>
      <c r="C224">
        <v>0.36278354093083265</v>
      </c>
      <c r="D224">
        <v>4</v>
      </c>
    </row>
    <row r="225" spans="1:4" x14ac:dyDescent="0.3">
      <c r="A225" s="5" t="s">
        <v>267</v>
      </c>
      <c r="B225">
        <v>1555</v>
      </c>
      <c r="C225">
        <v>0.36154150815834352</v>
      </c>
      <c r="D225">
        <v>2</v>
      </c>
    </row>
    <row r="226" spans="1:4" x14ac:dyDescent="0.3">
      <c r="A226" s="5" t="s">
        <v>205</v>
      </c>
      <c r="B226">
        <v>2915.3333333333335</v>
      </c>
      <c r="C226">
        <v>0.36152129821573181</v>
      </c>
      <c r="D226">
        <v>3</v>
      </c>
    </row>
    <row r="227" spans="1:4" x14ac:dyDescent="0.3">
      <c r="A227" s="5" t="s">
        <v>219</v>
      </c>
      <c r="B227">
        <v>1715.5</v>
      </c>
      <c r="C227">
        <v>0.35757477101603147</v>
      </c>
      <c r="D227">
        <v>2</v>
      </c>
    </row>
    <row r="228" spans="1:4" x14ac:dyDescent="0.3">
      <c r="A228" s="5" t="s">
        <v>39</v>
      </c>
      <c r="B228">
        <v>2207.478260869565</v>
      </c>
      <c r="C228">
        <v>0.35510194118822663</v>
      </c>
      <c r="D228">
        <v>23</v>
      </c>
    </row>
    <row r="229" spans="1:4" x14ac:dyDescent="0.3">
      <c r="A229" s="5" t="s">
        <v>61</v>
      </c>
      <c r="B229">
        <v>1688.047619047619</v>
      </c>
      <c r="C229">
        <v>0.35469266535880373</v>
      </c>
      <c r="D229">
        <v>21</v>
      </c>
    </row>
    <row r="230" spans="1:4" x14ac:dyDescent="0.3">
      <c r="A230" s="5" t="s">
        <v>292</v>
      </c>
      <c r="B230">
        <v>1882</v>
      </c>
      <c r="C230">
        <v>0.3528161530286929</v>
      </c>
      <c r="D230">
        <v>1</v>
      </c>
    </row>
    <row r="231" spans="1:4" x14ac:dyDescent="0.3">
      <c r="A231" s="5" t="s">
        <v>291</v>
      </c>
      <c r="B231">
        <v>1528</v>
      </c>
      <c r="C231">
        <v>0.35143979057591623</v>
      </c>
      <c r="D231">
        <v>1</v>
      </c>
    </row>
    <row r="232" spans="1:4" x14ac:dyDescent="0.3">
      <c r="A232" s="5" t="s">
        <v>213</v>
      </c>
      <c r="B232">
        <v>1610</v>
      </c>
      <c r="C232">
        <v>0.34574642381077558</v>
      </c>
      <c r="D232">
        <v>2</v>
      </c>
    </row>
    <row r="233" spans="1:4" x14ac:dyDescent="0.3">
      <c r="A233" s="5" t="s">
        <v>19</v>
      </c>
      <c r="B233">
        <v>2960.181818181818</v>
      </c>
      <c r="C233">
        <v>0.34557076618084837</v>
      </c>
      <c r="D233">
        <v>11</v>
      </c>
    </row>
    <row r="234" spans="1:4" x14ac:dyDescent="0.3">
      <c r="A234" s="5" t="s">
        <v>153</v>
      </c>
      <c r="B234">
        <v>1592.1666666666667</v>
      </c>
      <c r="C234">
        <v>0.34415789676672714</v>
      </c>
      <c r="D234">
        <v>6</v>
      </c>
    </row>
    <row r="235" spans="1:4" x14ac:dyDescent="0.3">
      <c r="A235" s="5" t="s">
        <v>171</v>
      </c>
      <c r="B235">
        <v>2116.1999999999998</v>
      </c>
      <c r="C235">
        <v>0.34404026659519715</v>
      </c>
      <c r="D235">
        <v>5</v>
      </c>
    </row>
    <row r="236" spans="1:4" x14ac:dyDescent="0.3">
      <c r="A236" s="5" t="s">
        <v>88</v>
      </c>
      <c r="B236">
        <v>2051.4</v>
      </c>
      <c r="C236">
        <v>0.3407746949339206</v>
      </c>
      <c r="D236">
        <v>10</v>
      </c>
    </row>
    <row r="237" spans="1:4" x14ac:dyDescent="0.3">
      <c r="A237" s="5" t="s">
        <v>202</v>
      </c>
      <c r="B237">
        <v>1240.3636363636363</v>
      </c>
      <c r="C237">
        <v>0.33851543016469249</v>
      </c>
      <c r="D237">
        <v>11</v>
      </c>
    </row>
    <row r="238" spans="1:4" x14ac:dyDescent="0.3">
      <c r="A238" s="5" t="s">
        <v>227</v>
      </c>
      <c r="B238">
        <v>1143.3333333333333</v>
      </c>
      <c r="C238">
        <v>0.33687034694779938</v>
      </c>
      <c r="D238">
        <v>15</v>
      </c>
    </row>
    <row r="239" spans="1:4" x14ac:dyDescent="0.3">
      <c r="A239" s="5" t="s">
        <v>162</v>
      </c>
      <c r="B239">
        <v>911.5</v>
      </c>
      <c r="C239">
        <v>0.33612844151597526</v>
      </c>
      <c r="D239">
        <v>8</v>
      </c>
    </row>
    <row r="240" spans="1:4" x14ac:dyDescent="0.3">
      <c r="A240" s="5" t="s">
        <v>156</v>
      </c>
      <c r="B240">
        <v>1142.95</v>
      </c>
      <c r="C240">
        <v>0.33400754330613069</v>
      </c>
      <c r="D240">
        <v>20</v>
      </c>
    </row>
    <row r="241" spans="1:4" x14ac:dyDescent="0.3">
      <c r="A241" s="5" t="s">
        <v>275</v>
      </c>
      <c r="B241">
        <v>1904</v>
      </c>
      <c r="C241">
        <v>0.33035714285714285</v>
      </c>
      <c r="D241">
        <v>1</v>
      </c>
    </row>
    <row r="242" spans="1:4" x14ac:dyDescent="0.3">
      <c r="A242" s="5" t="s">
        <v>32</v>
      </c>
      <c r="B242">
        <v>2135.695652173913</v>
      </c>
      <c r="C242">
        <v>0.3262199637695819</v>
      </c>
      <c r="D242">
        <v>23</v>
      </c>
    </row>
    <row r="243" spans="1:4" x14ac:dyDescent="0.3">
      <c r="A243" s="5" t="s">
        <v>62</v>
      </c>
      <c r="B243">
        <v>1369.5</v>
      </c>
      <c r="C243">
        <v>0.32342062347384892</v>
      </c>
      <c r="D243">
        <v>4</v>
      </c>
    </row>
    <row r="244" spans="1:4" x14ac:dyDescent="0.3">
      <c r="A244" s="5" t="s">
        <v>189</v>
      </c>
      <c r="B244">
        <v>1803.5714285714287</v>
      </c>
      <c r="C244">
        <v>0.32198874591527632</v>
      </c>
      <c r="D244">
        <v>7</v>
      </c>
    </row>
    <row r="245" spans="1:4" x14ac:dyDescent="0.3">
      <c r="A245" s="5" t="s">
        <v>201</v>
      </c>
      <c r="B245">
        <v>1773.5</v>
      </c>
      <c r="C245">
        <v>0.32032360660313081</v>
      </c>
      <c r="D245">
        <v>6</v>
      </c>
    </row>
    <row r="246" spans="1:4" x14ac:dyDescent="0.3">
      <c r="A246" s="5" t="s">
        <v>109</v>
      </c>
      <c r="B246">
        <v>1439</v>
      </c>
      <c r="C246">
        <v>0.31882179404447292</v>
      </c>
      <c r="D246">
        <v>21</v>
      </c>
    </row>
    <row r="247" spans="1:4" x14ac:dyDescent="0.3">
      <c r="A247" s="5" t="s">
        <v>209</v>
      </c>
      <c r="B247">
        <v>1544.875</v>
      </c>
      <c r="C247">
        <v>0.31538041313434145</v>
      </c>
      <c r="D247">
        <v>8</v>
      </c>
    </row>
    <row r="248" spans="1:4" x14ac:dyDescent="0.3">
      <c r="A248" s="5" t="s">
        <v>98</v>
      </c>
      <c r="B248">
        <v>2246.7368421052633</v>
      </c>
      <c r="C248">
        <v>0.31148924732197297</v>
      </c>
      <c r="D248">
        <v>19</v>
      </c>
    </row>
    <row r="249" spans="1:4" x14ac:dyDescent="0.3">
      <c r="A249" s="5" t="s">
        <v>142</v>
      </c>
      <c r="B249">
        <v>1281.8181818181818</v>
      </c>
      <c r="C249">
        <v>0.29983359406036414</v>
      </c>
      <c r="D249">
        <v>22</v>
      </c>
    </row>
    <row r="250" spans="1:4" x14ac:dyDescent="0.3">
      <c r="A250" s="5" t="s">
        <v>52</v>
      </c>
      <c r="B250">
        <v>3386.5</v>
      </c>
      <c r="C250">
        <v>0.28726480438442964</v>
      </c>
      <c r="D250">
        <v>2</v>
      </c>
    </row>
    <row r="251" spans="1:4" x14ac:dyDescent="0.3">
      <c r="A251" s="5" t="s">
        <v>199</v>
      </c>
      <c r="B251">
        <v>2085.5714285714284</v>
      </c>
      <c r="C251">
        <v>0.28628487973779515</v>
      </c>
      <c r="D251">
        <v>7</v>
      </c>
    </row>
    <row r="252" spans="1:4" x14ac:dyDescent="0.3">
      <c r="A252" s="5" t="s">
        <v>70</v>
      </c>
      <c r="B252">
        <v>2057.1666666666665</v>
      </c>
      <c r="C252">
        <v>0.28543058363159829</v>
      </c>
      <c r="D252">
        <v>12</v>
      </c>
    </row>
    <row r="253" spans="1:4" x14ac:dyDescent="0.3">
      <c r="A253" s="5" t="s">
        <v>252</v>
      </c>
      <c r="B253">
        <v>2576</v>
      </c>
      <c r="C253">
        <v>0.27721121796349174</v>
      </c>
      <c r="D253">
        <v>3</v>
      </c>
    </row>
    <row r="254" spans="1:4" x14ac:dyDescent="0.3">
      <c r="A254" s="5" t="s">
        <v>92</v>
      </c>
      <c r="B254">
        <v>1182.2</v>
      </c>
      <c r="C254">
        <v>0.26412065606822666</v>
      </c>
      <c r="D254">
        <v>5</v>
      </c>
    </row>
    <row r="255" spans="1:4" x14ac:dyDescent="0.3">
      <c r="A255" s="5" t="s">
        <v>221</v>
      </c>
      <c r="B255">
        <v>2700.1428571428573</v>
      </c>
      <c r="C255">
        <v>0.26352064749469378</v>
      </c>
      <c r="D255">
        <v>14</v>
      </c>
    </row>
    <row r="256" spans="1:4" x14ac:dyDescent="0.3">
      <c r="A256" s="5" t="s">
        <v>214</v>
      </c>
      <c r="B256">
        <v>2035.8333333333333</v>
      </c>
      <c r="C256">
        <v>0.25138045906269341</v>
      </c>
      <c r="D256">
        <v>6</v>
      </c>
    </row>
    <row r="257" spans="1:4" x14ac:dyDescent="0.3">
      <c r="A257" s="5" t="s">
        <v>33</v>
      </c>
      <c r="B257">
        <v>1204.8888888888889</v>
      </c>
      <c r="C257">
        <v>0.25077962221121652</v>
      </c>
      <c r="D257">
        <v>27</v>
      </c>
    </row>
    <row r="258" spans="1:4" x14ac:dyDescent="0.3">
      <c r="A258" s="5" t="s">
        <v>170</v>
      </c>
      <c r="B258">
        <v>1029.2857142857142</v>
      </c>
      <c r="C258">
        <v>0.25072905140092205</v>
      </c>
      <c r="D258">
        <v>7</v>
      </c>
    </row>
    <row r="259" spans="1:4" x14ac:dyDescent="0.3">
      <c r="A259" s="5" t="s">
        <v>116</v>
      </c>
      <c r="B259">
        <v>1555.962962962963</v>
      </c>
      <c r="C259">
        <v>0.23804985644089494</v>
      </c>
      <c r="D259">
        <v>27</v>
      </c>
    </row>
    <row r="260" spans="1:4" x14ac:dyDescent="0.3">
      <c r="A260" s="5" t="s">
        <v>152</v>
      </c>
      <c r="B260">
        <v>1508.0526315789473</v>
      </c>
      <c r="C260">
        <v>0.23591874683373729</v>
      </c>
      <c r="D260">
        <v>19</v>
      </c>
    </row>
    <row r="261" spans="1:4" x14ac:dyDescent="0.3">
      <c r="A261" s="5" t="s">
        <v>204</v>
      </c>
      <c r="B261">
        <v>2367.6666666666665</v>
      </c>
      <c r="C261">
        <v>0.22589813605387696</v>
      </c>
      <c r="D261">
        <v>3</v>
      </c>
    </row>
    <row r="262" spans="1:4" x14ac:dyDescent="0.3">
      <c r="A262" s="5" t="s">
        <v>78</v>
      </c>
      <c r="B262">
        <v>2390.0714285714284</v>
      </c>
      <c r="C262">
        <v>0.22574314359072595</v>
      </c>
      <c r="D262">
        <v>14</v>
      </c>
    </row>
    <row r="263" spans="1:4" x14ac:dyDescent="0.3">
      <c r="A263" s="5" t="s">
        <v>302</v>
      </c>
      <c r="B263">
        <v>2911</v>
      </c>
      <c r="C263">
        <v>0.22260391618000688</v>
      </c>
      <c r="D263">
        <v>1</v>
      </c>
    </row>
    <row r="264" spans="1:4" x14ac:dyDescent="0.3">
      <c r="A264" s="5" t="s">
        <v>249</v>
      </c>
      <c r="B264">
        <v>1317</v>
      </c>
      <c r="C264">
        <v>0.22026314760748289</v>
      </c>
      <c r="D264">
        <v>4</v>
      </c>
    </row>
    <row r="265" spans="1:4" x14ac:dyDescent="0.3">
      <c r="A265" s="5" t="s">
        <v>217</v>
      </c>
      <c r="B265">
        <v>1608.1111111111111</v>
      </c>
      <c r="C265">
        <v>0.21956615508183644</v>
      </c>
      <c r="D265">
        <v>9</v>
      </c>
    </row>
    <row r="266" spans="1:4" x14ac:dyDescent="0.3">
      <c r="A266" s="5" t="s">
        <v>283</v>
      </c>
      <c r="B266">
        <v>1040</v>
      </c>
      <c r="C266">
        <v>0.21923076923076923</v>
      </c>
      <c r="D266">
        <v>1</v>
      </c>
    </row>
    <row r="267" spans="1:4" x14ac:dyDescent="0.3">
      <c r="A267" s="5" t="s">
        <v>31</v>
      </c>
      <c r="B267">
        <v>2470.125</v>
      </c>
      <c r="C267">
        <v>0.21681549347206874</v>
      </c>
      <c r="D267">
        <v>16</v>
      </c>
    </row>
    <row r="268" spans="1:4" x14ac:dyDescent="0.3">
      <c r="A268" s="5" t="s">
        <v>274</v>
      </c>
      <c r="B268">
        <v>998.66666666666663</v>
      </c>
      <c r="C268">
        <v>0.20720207145421746</v>
      </c>
      <c r="D268">
        <v>3</v>
      </c>
    </row>
    <row r="269" spans="1:4" x14ac:dyDescent="0.3">
      <c r="A269" s="5" t="s">
        <v>218</v>
      </c>
      <c r="B269">
        <v>2717.625</v>
      </c>
      <c r="C269">
        <v>0.20362520372540027</v>
      </c>
      <c r="D269">
        <v>8</v>
      </c>
    </row>
    <row r="270" spans="1:4" x14ac:dyDescent="0.3">
      <c r="A270" s="5" t="s">
        <v>127</v>
      </c>
      <c r="B270">
        <v>1384</v>
      </c>
      <c r="C270">
        <v>0.19219653179190752</v>
      </c>
      <c r="D270">
        <v>1</v>
      </c>
    </row>
    <row r="271" spans="1:4" x14ac:dyDescent="0.3">
      <c r="A271" s="5" t="s">
        <v>208</v>
      </c>
      <c r="B271">
        <v>1549</v>
      </c>
      <c r="C271">
        <v>0.18786313750806971</v>
      </c>
      <c r="D271">
        <v>1</v>
      </c>
    </row>
    <row r="272" spans="1:4" x14ac:dyDescent="0.3">
      <c r="A272" s="5" t="s">
        <v>97</v>
      </c>
      <c r="B272">
        <v>3762.375</v>
      </c>
      <c r="C272">
        <v>0.18378827250200455</v>
      </c>
      <c r="D272">
        <v>8</v>
      </c>
    </row>
    <row r="273" spans="1:4" x14ac:dyDescent="0.3">
      <c r="A273" s="5" t="s">
        <v>134</v>
      </c>
      <c r="B273">
        <v>2166.25</v>
      </c>
      <c r="C273">
        <v>0.18201518895107799</v>
      </c>
      <c r="D273">
        <v>4</v>
      </c>
    </row>
    <row r="274" spans="1:4" x14ac:dyDescent="0.3">
      <c r="A274" s="5" t="s">
        <v>269</v>
      </c>
      <c r="B274">
        <v>2424</v>
      </c>
      <c r="C274">
        <v>0.17466848732532414</v>
      </c>
      <c r="D274">
        <v>3</v>
      </c>
    </row>
    <row r="275" spans="1:4" x14ac:dyDescent="0.3">
      <c r="A275" s="5" t="s">
        <v>216</v>
      </c>
      <c r="B275">
        <v>2476.6666666666665</v>
      </c>
      <c r="C275">
        <v>0.17382724854018283</v>
      </c>
      <c r="D275">
        <v>3</v>
      </c>
    </row>
    <row r="276" spans="1:4" x14ac:dyDescent="0.3">
      <c r="A276" s="5" t="s">
        <v>124</v>
      </c>
      <c r="B276">
        <v>1480.2</v>
      </c>
      <c r="C276">
        <v>0.17329824456990012</v>
      </c>
      <c r="D276">
        <v>15</v>
      </c>
    </row>
    <row r="277" spans="1:4" x14ac:dyDescent="0.3">
      <c r="A277" s="5" t="s">
        <v>248</v>
      </c>
      <c r="B277">
        <v>1180</v>
      </c>
      <c r="C277">
        <v>0.17062667984268473</v>
      </c>
      <c r="D277">
        <v>3</v>
      </c>
    </row>
    <row r="278" spans="1:4" x14ac:dyDescent="0.3">
      <c r="A278" s="5" t="s">
        <v>176</v>
      </c>
      <c r="B278">
        <v>1502.5</v>
      </c>
      <c r="C278">
        <v>0.16456173026462823</v>
      </c>
      <c r="D278">
        <v>4</v>
      </c>
    </row>
    <row r="279" spans="1:4" x14ac:dyDescent="0.3">
      <c r="A279" s="5" t="s">
        <v>183</v>
      </c>
      <c r="B279">
        <v>1262.5</v>
      </c>
      <c r="C279">
        <v>0.15761200321112726</v>
      </c>
      <c r="D279">
        <v>6</v>
      </c>
    </row>
    <row r="280" spans="1:4" x14ac:dyDescent="0.3">
      <c r="A280" s="5" t="s">
        <v>186</v>
      </c>
      <c r="B280">
        <v>1720.6363636363637</v>
      </c>
      <c r="C280">
        <v>0.15482232175260108</v>
      </c>
      <c r="D280">
        <v>11</v>
      </c>
    </row>
    <row r="281" spans="1:4" x14ac:dyDescent="0.3">
      <c r="A281" s="5" t="s">
        <v>284</v>
      </c>
      <c r="B281">
        <v>3556</v>
      </c>
      <c r="C281">
        <v>0.1414045889951932</v>
      </c>
      <c r="D281">
        <v>2</v>
      </c>
    </row>
    <row r="282" spans="1:4" x14ac:dyDescent="0.3">
      <c r="A282" s="5" t="s">
        <v>121</v>
      </c>
      <c r="B282">
        <v>1791.8888888888889</v>
      </c>
      <c r="C282">
        <v>0.14086231596447435</v>
      </c>
      <c r="D282">
        <v>9</v>
      </c>
    </row>
    <row r="283" spans="1:4" x14ac:dyDescent="0.3">
      <c r="A283" s="5" t="s">
        <v>286</v>
      </c>
      <c r="B283">
        <v>1205</v>
      </c>
      <c r="C283">
        <v>0.13775933609958507</v>
      </c>
      <c r="D283">
        <v>1</v>
      </c>
    </row>
    <row r="284" spans="1:4" x14ac:dyDescent="0.3">
      <c r="A284" s="5" t="s">
        <v>41</v>
      </c>
      <c r="B284">
        <v>1406</v>
      </c>
      <c r="C284">
        <v>0.12994090722671439</v>
      </c>
      <c r="D284">
        <v>6</v>
      </c>
    </row>
    <row r="285" spans="1:4" x14ac:dyDescent="0.3">
      <c r="A285" s="5" t="s">
        <v>51</v>
      </c>
      <c r="B285">
        <v>1322.6666666666667</v>
      </c>
      <c r="C285">
        <v>0.12714591292463126</v>
      </c>
      <c r="D285">
        <v>3</v>
      </c>
    </row>
    <row r="286" spans="1:4" x14ac:dyDescent="0.3">
      <c r="A286" s="5" t="s">
        <v>233</v>
      </c>
      <c r="B286">
        <v>1798</v>
      </c>
      <c r="C286">
        <v>0.12555614976409077</v>
      </c>
      <c r="D286">
        <v>14</v>
      </c>
    </row>
    <row r="287" spans="1:4" x14ac:dyDescent="0.3">
      <c r="A287" s="5" t="s">
        <v>234</v>
      </c>
      <c r="B287">
        <v>2324.4285714285716</v>
      </c>
      <c r="C287">
        <v>0.12496783971524461</v>
      </c>
      <c r="D287">
        <v>7</v>
      </c>
    </row>
    <row r="288" spans="1:4" x14ac:dyDescent="0.3">
      <c r="A288" s="5" t="s">
        <v>185</v>
      </c>
      <c r="B288">
        <v>1327.3333333333333</v>
      </c>
      <c r="C288">
        <v>0.12337742227295569</v>
      </c>
      <c r="D288">
        <v>3</v>
      </c>
    </row>
    <row r="289" spans="1:4" x14ac:dyDescent="0.3">
      <c r="A289" s="5" t="s">
        <v>40</v>
      </c>
      <c r="B289">
        <v>2166.3333333333335</v>
      </c>
      <c r="C289">
        <v>0.11325847032677228</v>
      </c>
      <c r="D289">
        <v>3</v>
      </c>
    </row>
    <row r="290" spans="1:4" x14ac:dyDescent="0.3">
      <c r="A290" s="5" t="s">
        <v>49</v>
      </c>
      <c r="B290">
        <v>1710.5</v>
      </c>
      <c r="C290">
        <v>0.10957175361227296</v>
      </c>
      <c r="D290">
        <v>2</v>
      </c>
    </row>
    <row r="291" spans="1:4" x14ac:dyDescent="0.3">
      <c r="A291" s="5" t="s">
        <v>200</v>
      </c>
      <c r="B291">
        <v>1660</v>
      </c>
      <c r="C291">
        <v>8.7951807228915657E-2</v>
      </c>
      <c r="D291">
        <v>1</v>
      </c>
    </row>
    <row r="292" spans="1:4" x14ac:dyDescent="0.3">
      <c r="A292" s="5" t="s">
        <v>281</v>
      </c>
      <c r="B292">
        <v>1541</v>
      </c>
      <c r="C292">
        <v>8.5658663205710583E-2</v>
      </c>
      <c r="D292">
        <v>1</v>
      </c>
    </row>
    <row r="293" spans="1:4" x14ac:dyDescent="0.3">
      <c r="A293" s="5" t="s">
        <v>224</v>
      </c>
      <c r="B293">
        <v>2948.125</v>
      </c>
      <c r="C293">
        <v>7.9987842548209079E-2</v>
      </c>
      <c r="D293">
        <v>8</v>
      </c>
    </row>
    <row r="294" spans="1:4" x14ac:dyDescent="0.3">
      <c r="A294" s="5" t="s">
        <v>251</v>
      </c>
      <c r="B294">
        <v>1945</v>
      </c>
      <c r="C294">
        <v>4.9871465295629823E-2</v>
      </c>
      <c r="D294">
        <v>1</v>
      </c>
    </row>
    <row r="295" spans="1:4" x14ac:dyDescent="0.3">
      <c r="A295" s="5" t="s">
        <v>322</v>
      </c>
      <c r="B295">
        <v>1172.2953488372093</v>
      </c>
      <c r="C295">
        <v>0.68361739350150497</v>
      </c>
      <c r="D295">
        <v>2150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8DFC9EEB412B479CC2E52A4E6E2B0D" ma:contentTypeVersion="6" ma:contentTypeDescription="Create a new document." ma:contentTypeScope="" ma:versionID="60997802f810cdcb9e2894e0b21b2a3f">
  <xsd:schema xmlns:xsd="http://www.w3.org/2001/XMLSchema" xmlns:xs="http://www.w3.org/2001/XMLSchema" xmlns:p="http://schemas.microsoft.com/office/2006/metadata/properties" xmlns:ns2="66d7e9cc-2335-40ca-89b7-6d80b09dc57c" xmlns:ns3="0ad910bb-f399-433e-a083-7b2fb5ca8f39" targetNamespace="http://schemas.microsoft.com/office/2006/metadata/properties" ma:root="true" ma:fieldsID="f035d1cf306c66afec72b56f7ce1f8b3" ns2:_="" ns3:_="">
    <xsd:import namespace="66d7e9cc-2335-40ca-89b7-6d80b09dc57c"/>
    <xsd:import namespace="0ad910bb-f399-433e-a083-7b2fb5ca8f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7e9cc-2335-40ca-89b7-6d80b09dc5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910bb-f399-433e-a083-7b2fb5ca8f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889112-0EBB-4D06-9252-8650A28AFE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507861-BC31-42FA-99C2-1333CE610E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7e9cc-2335-40ca-89b7-6d80b09dc57c"/>
    <ds:schemaRef ds:uri="0ad910bb-f399-433e-a083-7b2fb5ca8f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ED1B4A-F2BA-42DB-9FB4-C68885E3C430}">
  <ds:schemaRefs>
    <ds:schemaRef ds:uri="http://schemas.microsoft.com/office/2006/documentManagement/types"/>
    <ds:schemaRef ds:uri="http://schemas.microsoft.com/office/infopath/2007/PartnerControls"/>
    <ds:schemaRef ds:uri="66d7e9cc-2335-40ca-89b7-6d80b09dc5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0ad910bb-f399-433e-a083-7b2fb5ca8f3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price_dist</vt:lpstr>
      <vt:lpstr>descriptive_stats</vt:lpstr>
      <vt:lpstr>outlier_analysis_east</vt:lpstr>
      <vt:lpstr>outlier_analysis_west</vt:lpstr>
      <vt:lpstr>price_comparison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Deena Morad</dc:creator>
  <cp:keywords/>
  <dc:description/>
  <cp:lastModifiedBy>Abhishek Sengupta</cp:lastModifiedBy>
  <cp:revision/>
  <dcterms:created xsi:type="dcterms:W3CDTF">2019-04-15T11:37:49Z</dcterms:created>
  <dcterms:modified xsi:type="dcterms:W3CDTF">2025-09-19T00:42:56Z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0x010100CC8DFC9EEB412B479CC2E52A4E6E2B0D</vt:lpwstr>
  </property>
</Properties>
</file>