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ita810\Documents\카카오톡 받은 파일\"/>
    </mc:Choice>
  </mc:AlternateContent>
  <bookViews>
    <workbookView xWindow="600" yWindow="600" windowWidth="27735" windowHeight="12180"/>
  </bookViews>
  <sheets>
    <sheet name="명단" sheetId="1" r:id="rId1"/>
    <sheet name="차트" sheetId="2" r:id="rId2"/>
    <sheet name="Sheet3" sheetId="3" r:id="rId3"/>
  </sheets>
  <definedNames>
    <definedName name="_xlnm._FilterDatabase" localSheetId="0" hidden="1">명단!$I$5:$K$20</definedName>
    <definedName name="_xlnm.Print_Area" localSheetId="0">명단!$A$1:$F$21</definedName>
  </definedNames>
  <calcPr calcId="162913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5" i="1"/>
  <c r="B16" i="2"/>
  <c r="B19" i="2"/>
  <c r="B15" i="2"/>
  <c r="B23" i="2"/>
  <c r="B11" i="2"/>
  <c r="B22" i="2"/>
  <c r="B20" i="2"/>
  <c r="B9" i="2"/>
  <c r="B7" i="2"/>
  <c r="B8" i="2"/>
  <c r="B12" i="2"/>
  <c r="B18" i="2"/>
  <c r="B10" i="2"/>
  <c r="B17" i="2"/>
  <c r="B13" i="2"/>
  <c r="B14" i="2"/>
  <c r="B21" i="2"/>
  <c r="C21" i="1" l="1"/>
  <c r="C16" i="2"/>
  <c r="C14" i="2"/>
  <c r="C7" i="2"/>
  <c r="C10" i="2"/>
  <c r="C9" i="2"/>
  <c r="C19" i="2"/>
  <c r="C13" i="2"/>
  <c r="C15" i="2"/>
  <c r="C12" i="2"/>
  <c r="C22" i="2"/>
  <c r="C8" i="2"/>
  <c r="C18" i="2"/>
  <c r="C21" i="2"/>
  <c r="C23" i="2"/>
  <c r="C20" i="2"/>
  <c r="C17" i="2"/>
  <c r="C11" i="2"/>
  <c r="E16" i="1" l="1"/>
  <c r="E8" i="1"/>
  <c r="E10" i="1"/>
  <c r="E12" i="1"/>
  <c r="E6" i="1"/>
  <c r="E14" i="1"/>
  <c r="E9" i="1"/>
  <c r="E20" i="1"/>
  <c r="E19" i="1"/>
  <c r="E13" i="1"/>
  <c r="E11" i="1"/>
  <c r="D21" i="1"/>
  <c r="E7" i="1"/>
  <c r="E15" i="1"/>
  <c r="E18" i="1"/>
  <c r="E5" i="1"/>
  <c r="E17" i="1"/>
  <c r="H7" i="2" l="1"/>
  <c r="G7" i="2"/>
  <c r="F7" i="2"/>
  <c r="I7" i="2"/>
  <c r="E7" i="2"/>
</calcChain>
</file>

<file path=xl/sharedStrings.xml><?xml version="1.0" encoding="utf-8"?>
<sst xmlns="http://schemas.openxmlformats.org/spreadsheetml/2006/main" count="35" uniqueCount="33">
  <si>
    <t>능력단위</t>
  </si>
  <si>
    <t>연번</t>
  </si>
  <si>
    <t>성명</t>
  </si>
  <si>
    <t>합계
(100)</t>
  </si>
  <si>
    <t>순위</t>
  </si>
  <si>
    <t>비고</t>
  </si>
  <si>
    <t>평가결과</t>
  </si>
  <si>
    <t>60점미만</t>
  </si>
  <si>
    <t>60점대</t>
  </si>
  <si>
    <t>70점대</t>
  </si>
  <si>
    <t>80점대</t>
  </si>
  <si>
    <t>90점대</t>
  </si>
  <si>
    <t>평균</t>
  </si>
  <si>
    <t>포트폴리오(100)</t>
    <phoneticPr fontId="9" type="noConversion"/>
  </si>
  <si>
    <t>담당:</t>
    <phoneticPr fontId="9" type="noConversion"/>
  </si>
  <si>
    <t>구태우</t>
  </si>
  <si>
    <t>김상준</t>
  </si>
  <si>
    <t>김서하</t>
  </si>
  <si>
    <t>김순규</t>
  </si>
  <si>
    <t>김준승</t>
  </si>
  <si>
    <t>김지우</t>
  </si>
  <si>
    <t>김태현</t>
  </si>
  <si>
    <t>김한솔</t>
  </si>
  <si>
    <t>박인화</t>
  </si>
  <si>
    <t>박혜빈</t>
  </si>
  <si>
    <t>이명훈</t>
  </si>
  <si>
    <t>정기훈</t>
  </si>
  <si>
    <t>최효빈</t>
  </si>
  <si>
    <t>홍민식</t>
  </si>
  <si>
    <t>김준형(76)</t>
    <phoneticPr fontId="9" type="noConversion"/>
  </si>
  <si>
    <t>6/24 중도탈락</t>
    <phoneticPr fontId="9" type="noConversion"/>
  </si>
  <si>
    <t>7/4 수료취업</t>
    <phoneticPr fontId="9" type="noConversion"/>
  </si>
  <si>
    <t>김준형(99)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</si>
</sst>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년 &quot;m&quot;월 &quot;d&quot;일&quot;"/>
    <numFmt numFmtId="177" formatCode="0_ "/>
    <numFmt numFmtId="178" formatCode="0.0_);[Red]\(0.0\)"/>
    <numFmt numFmtId="179" formatCode="0.0_ "/>
  </numFmts>
  <fonts count="21">
    <font>
      <sz val="11"/>
      <color rgb="FF000000"/>
      <name val="Malgun Gothic"/>
    </font>
    <font>
      <sz val="11"/>
      <name val="Malgun Gothic"/>
      <family val="3"/>
      <charset val="129"/>
    </font>
    <font>
      <b/>
      <sz val="10"/>
      <color rgb="FFFFFFFF"/>
      <name val="Malgun Gothic"/>
      <family val="3"/>
      <charset val="129"/>
    </font>
    <font>
      <sz val="11"/>
      <color theme="1"/>
      <name val="Calibri"/>
      <family val="2"/>
    </font>
    <font>
      <sz val="10"/>
      <color rgb="FF000000"/>
      <name val="Malgun Gothic"/>
      <family val="3"/>
      <charset val="129"/>
    </font>
    <font>
      <b/>
      <sz val="20"/>
      <color rgb="FF000000"/>
      <name val="Dotum"/>
      <family val="3"/>
      <charset val="129"/>
    </font>
    <font>
      <b/>
      <sz val="12"/>
      <color rgb="FF000000"/>
      <name val="Dotum"/>
      <family val="3"/>
      <charset val="129"/>
    </font>
    <font>
      <b/>
      <sz val="11"/>
      <color rgb="FFFFFFFF"/>
      <name val="Dotum"/>
      <family val="3"/>
      <charset val="129"/>
    </font>
    <font>
      <sz val="9"/>
      <color rgb="FF000000"/>
      <name val="Malgun Gothic"/>
      <family val="3"/>
      <charset val="129"/>
    </font>
    <font>
      <sz val="8"/>
      <name val="돋움"/>
      <family val="3"/>
      <charset val="129"/>
    </font>
    <font>
      <sz val="11"/>
      <color rgb="FF000000"/>
      <name val="Malgun Gothic"/>
      <family val="3"/>
      <charset val="129"/>
    </font>
    <font>
      <b/>
      <sz val="10"/>
      <color rgb="FF000000"/>
      <name val="맑은 고딕"/>
      <family val="3"/>
      <charset val="129"/>
    </font>
    <font>
      <b/>
      <sz val="15"/>
      <color rgb="FF000000"/>
      <name val="맑은 고딕"/>
      <family val="3"/>
      <charset val="129"/>
    </font>
    <font>
      <sz val="11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sz val="10"/>
      <color theme="2"/>
      <name val="맑은 고딕"/>
      <family val="3"/>
      <charset val="129"/>
    </font>
    <font>
      <sz val="11"/>
      <color theme="2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E9D373"/>
        <bgColor rgb="FFE9D373"/>
      </patternFill>
    </fill>
    <fill>
      <patternFill patternType="solid">
        <fgColor rgb="FF5D7B9D"/>
        <bgColor rgb="FF5D7B9D"/>
      </patternFill>
    </fill>
    <fill>
      <patternFill patternType="solid">
        <fgColor rgb="FFC0504D"/>
        <bgColor rgb="FFC0504D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>
      <alignment vertical="center"/>
    </xf>
    <xf numFmtId="0" fontId="0" fillId="0" borderId="0" xfId="0" applyFont="1" applyAlignment="1"/>
    <xf numFmtId="0" fontId="3" fillId="0" borderId="0" xfId="0" applyFont="1" applyAlignment="1">
      <alignment vertical="center"/>
    </xf>
    <xf numFmtId="177" fontId="0" fillId="0" borderId="8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2" borderId="5" xfId="0" applyFont="1" applyFill="1" applyBorder="1" applyAlignment="1">
      <alignment vertical="center"/>
    </xf>
    <xf numFmtId="0" fontId="15" fillId="0" borderId="0" xfId="0" applyFont="1" applyAlignment="1">
      <alignment horizontal="right"/>
    </xf>
    <xf numFmtId="176" fontId="15" fillId="0" borderId="0" xfId="0" applyNumberFormat="1" applyFont="1" applyAlignment="1"/>
    <xf numFmtId="0" fontId="15" fillId="0" borderId="0" xfId="0" applyFont="1" applyAlignment="1"/>
    <xf numFmtId="0" fontId="15" fillId="0" borderId="0" xfId="0" applyFont="1" applyAlignment="1">
      <alignment vertical="center"/>
    </xf>
    <xf numFmtId="0" fontId="15" fillId="0" borderId="8" xfId="0" applyFont="1" applyBorder="1" applyAlignment="1">
      <alignment horizontal="center" vertical="center" shrinkToFit="1"/>
    </xf>
    <xf numFmtId="179" fontId="19" fillId="0" borderId="8" xfId="0" applyNumberFormat="1" applyFont="1" applyBorder="1" applyAlignment="1">
      <alignment horizontal="center" vertical="center" shrinkToFit="1"/>
    </xf>
    <xf numFmtId="178" fontId="15" fillId="0" borderId="8" xfId="0" applyNumberFormat="1" applyFont="1" applyBorder="1" applyAlignment="1">
      <alignment horizontal="center" vertical="center" shrinkToFit="1"/>
    </xf>
    <xf numFmtId="177" fontId="15" fillId="0" borderId="8" xfId="0" applyNumberFormat="1" applyFont="1" applyBorder="1" applyAlignment="1">
      <alignment horizontal="center" vertical="center" shrinkToFit="1"/>
    </xf>
    <xf numFmtId="179" fontId="15" fillId="5" borderId="7" xfId="0" applyNumberFormat="1" applyFont="1" applyFill="1" applyBorder="1" applyAlignment="1">
      <alignment horizontal="center" vertical="center"/>
    </xf>
    <xf numFmtId="179" fontId="15" fillId="5" borderId="7" xfId="0" applyNumberFormat="1" applyFont="1" applyFill="1" applyBorder="1" applyAlignment="1">
      <alignment vertical="center"/>
    </xf>
    <xf numFmtId="0" fontId="15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shrinkToFit="1"/>
    </xf>
    <xf numFmtId="0" fontId="15" fillId="0" borderId="10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 shrinkToFit="1"/>
    </xf>
    <xf numFmtId="0" fontId="15" fillId="7" borderId="8" xfId="0" applyFont="1" applyFill="1" applyBorder="1" applyAlignment="1">
      <alignment horizontal="center" vertical="center" shrinkToFit="1"/>
    </xf>
    <xf numFmtId="0" fontId="15" fillId="7" borderId="10" xfId="0" applyFont="1" applyFill="1" applyBorder="1" applyAlignment="1">
      <alignment horizontal="center" vertical="center"/>
    </xf>
    <xf numFmtId="179" fontId="19" fillId="7" borderId="8" xfId="0" applyNumberFormat="1" applyFont="1" applyFill="1" applyBorder="1" applyAlignment="1">
      <alignment horizontal="center" vertical="center" shrinkToFit="1"/>
    </xf>
    <xf numFmtId="178" fontId="15" fillId="7" borderId="8" xfId="0" applyNumberFormat="1" applyFont="1" applyFill="1" applyBorder="1" applyAlignment="1">
      <alignment horizontal="center" vertical="center" shrinkToFit="1"/>
    </xf>
    <xf numFmtId="177" fontId="15" fillId="7" borderId="8" xfId="0" applyNumberFormat="1" applyFont="1" applyFill="1" applyBorder="1" applyAlignment="1">
      <alignment horizontal="center" vertical="center" shrinkToFit="1"/>
    </xf>
    <xf numFmtId="177" fontId="20" fillId="7" borderId="10" xfId="0" applyNumberFormat="1" applyFont="1" applyFill="1" applyBorder="1" applyAlignment="1">
      <alignment horizontal="center" vertical="center" shrinkToFit="1"/>
    </xf>
    <xf numFmtId="0" fontId="20" fillId="7" borderId="10" xfId="0" applyFont="1" applyFill="1" applyBorder="1" applyAlignment="1">
      <alignment horizontal="center" vertical="center" shrinkToFit="1"/>
    </xf>
    <xf numFmtId="0" fontId="11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6" fillId="3" borderId="6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vertical="center"/>
    </xf>
    <xf numFmtId="0" fontId="15" fillId="5" borderId="12" xfId="0" applyFont="1" applyFill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17" fillId="4" borderId="6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vertical="center"/>
    </xf>
    <xf numFmtId="0" fontId="5" fillId="0" borderId="0" xfId="0" applyFont="1" applyAlignment="1">
      <alignment horizontal="center" vertical="center" shrinkToFit="1"/>
    </xf>
    <xf numFmtId="0" fontId="0" fillId="0" borderId="0" xfId="0" applyFont="1" applyAlignment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7" fillId="4" borderId="6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651-45C5-87F0-0EBC6D1B834A}"/>
                </c:ext>
              </c:extLst>
            </c:dLbl>
            <c:dLbl>
              <c:idx val="2"/>
              <c:layout>
                <c:manualLayout>
                  <c:x val="-0.18980309165028494"/>
                  <c:y val="-0.1282210032318378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51-45C5-87F0-0EBC6D1B834A}"/>
                </c:ext>
              </c:extLst>
            </c:dLbl>
            <c:dLbl>
              <c:idx val="3"/>
              <c:layout>
                <c:manualLayout>
                  <c:x val="0.22787363233952923"/>
                  <c:y val="-2.56433751449787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51-45C5-87F0-0EBC6D1B83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차트!$F$6:$I$6</c:f>
              <c:strCache>
                <c:ptCount val="4"/>
                <c:pt idx="0">
                  <c:v>60점대</c:v>
                </c:pt>
                <c:pt idx="1">
                  <c:v>70점대</c:v>
                </c:pt>
                <c:pt idx="2">
                  <c:v>80점대</c:v>
                </c:pt>
                <c:pt idx="3">
                  <c:v>90점대</c:v>
                </c:pt>
              </c:strCache>
            </c:strRef>
          </c:cat>
          <c:val>
            <c:numRef>
              <c:f>차트!$F$7:$I$7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1-45C5-87F0-0EBC6D1B834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0"/>
    <c:dispBlanksAs val="zero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208275</xdr:colOff>
      <xdr:row>8</xdr:row>
      <xdr:rowOff>63744</xdr:rowOff>
    </xdr:from>
    <xdr:ext cx="5063574" cy="3634155"/>
    <xdr:graphicFrame macro="">
      <xdr:nvGraphicFramePr>
        <xdr:cNvPr id="114641209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4"/>
  <sheetViews>
    <sheetView tabSelected="1" view="pageBreakPreview" zoomScaleNormal="100" zoomScaleSheetLayoutView="100" workbookViewId="0">
      <selection activeCell="B25" sqref="B25"/>
    </sheetView>
  </sheetViews>
  <sheetFormatPr defaultColWidth="12.625" defaultRowHeight="15" customHeight="1"/>
  <cols>
    <col min="1" max="1" width="9.125" style="21" customWidth="1"/>
    <col min="2" max="2" width="13.375" style="21" customWidth="1"/>
    <col min="3" max="3" width="13.125" style="21" customWidth="1"/>
    <col min="4" max="5" width="12.125" style="21" customWidth="1"/>
    <col min="6" max="6" width="19.5" style="21" customWidth="1"/>
    <col min="7" max="7" width="7.375" customWidth="1"/>
    <col min="8" max="8" width="5.625" customWidth="1"/>
    <col min="9" max="9" width="10.25" customWidth="1"/>
    <col min="10" max="10" width="10.75" customWidth="1"/>
    <col min="11" max="24" width="7.75" customWidth="1"/>
  </cols>
  <sheetData>
    <row r="1" spans="1:15" ht="42.75" customHeight="1">
      <c r="A1" s="39" t="s">
        <v>0</v>
      </c>
      <c r="B1" s="40"/>
      <c r="C1" s="41"/>
      <c r="D1" s="41"/>
      <c r="E1" s="42"/>
      <c r="F1" s="17"/>
    </row>
    <row r="2" spans="1:15" ht="15.75" customHeight="1">
      <c r="A2" s="18"/>
      <c r="B2" s="19"/>
      <c r="C2" s="20"/>
      <c r="E2" s="18"/>
      <c r="F2" s="20" t="s">
        <v>14</v>
      </c>
    </row>
    <row r="3" spans="1:15" ht="19.5" customHeight="1">
      <c r="A3" s="43" t="s">
        <v>1</v>
      </c>
      <c r="B3" s="43" t="s">
        <v>2</v>
      </c>
      <c r="C3" s="47" t="s">
        <v>13</v>
      </c>
      <c r="D3" s="43" t="s">
        <v>3</v>
      </c>
      <c r="E3" s="43" t="s">
        <v>4</v>
      </c>
      <c r="F3" s="43" t="s">
        <v>5</v>
      </c>
      <c r="J3" s="10"/>
    </row>
    <row r="4" spans="1:15" ht="21" customHeight="1">
      <c r="A4" s="44"/>
      <c r="B4" s="44"/>
      <c r="C4" s="48"/>
      <c r="D4" s="44"/>
      <c r="E4" s="44"/>
      <c r="F4" s="44"/>
      <c r="J4" s="2"/>
    </row>
    <row r="5" spans="1:15" ht="29.25" customHeight="1">
      <c r="A5" s="22">
        <v>1</v>
      </c>
      <c r="B5" s="28" t="s">
        <v>15</v>
      </c>
      <c r="C5" s="23"/>
      <c r="D5" s="24">
        <f t="shared" ref="D5:D20" si="0">SUM(C5:C5)</f>
        <v>0</v>
      </c>
      <c r="E5" s="25">
        <f>RANK(D5,$D$5:$D$20)</f>
        <v>1</v>
      </c>
      <c r="F5" s="29"/>
      <c r="G5" s="16"/>
      <c r="I5" s="12"/>
      <c r="J5" s="4"/>
      <c r="K5" s="16"/>
      <c r="L5" s="16"/>
      <c r="M5" s="16"/>
      <c r="N5" s="16"/>
    </row>
    <row r="6" spans="1:15" ht="29.25" customHeight="1">
      <c r="A6" s="22">
        <v>2</v>
      </c>
      <c r="B6" s="30" t="s">
        <v>16</v>
      </c>
      <c r="C6" s="23"/>
      <c r="D6" s="24">
        <f t="shared" si="0"/>
        <v>0</v>
      </c>
      <c r="E6" s="25">
        <f>RANK(D6,$D$5:$D$20)</f>
        <v>1</v>
      </c>
      <c r="F6" s="31"/>
      <c r="G6" s="16"/>
      <c r="I6" s="14"/>
      <c r="J6" s="4"/>
      <c r="K6" s="16"/>
      <c r="L6" s="16"/>
      <c r="M6" s="16"/>
      <c r="N6" s="16"/>
      <c r="O6" s="16"/>
    </row>
    <row r="7" spans="1:15" ht="29.25" customHeight="1">
      <c r="A7" s="22">
        <v>3</v>
      </c>
      <c r="B7" s="30" t="s">
        <v>17</v>
      </c>
      <c r="C7" s="23"/>
      <c r="D7" s="24">
        <f t="shared" si="0"/>
        <v>0</v>
      </c>
      <c r="E7" s="25">
        <f>RANK(D7,$D$5:$D$20)</f>
        <v>1</v>
      </c>
      <c r="F7" s="31"/>
      <c r="G7" s="16"/>
      <c r="I7" s="12"/>
      <c r="J7" s="16"/>
      <c r="K7" s="16"/>
      <c r="L7" s="16"/>
      <c r="M7" s="16"/>
      <c r="N7" s="16"/>
      <c r="O7" s="16"/>
    </row>
    <row r="8" spans="1:15" ht="29.25" customHeight="1">
      <c r="A8" s="22">
        <v>4</v>
      </c>
      <c r="B8" s="30" t="s">
        <v>18</v>
      </c>
      <c r="C8" s="23"/>
      <c r="D8" s="24">
        <f t="shared" si="0"/>
        <v>0</v>
      </c>
      <c r="E8" s="25">
        <f>RANK(D8,$D$5:$D$20)</f>
        <v>1</v>
      </c>
      <c r="F8" s="31"/>
      <c r="G8" s="16"/>
      <c r="I8" s="12"/>
      <c r="J8" s="4"/>
      <c r="K8" s="16"/>
      <c r="L8" s="16"/>
      <c r="M8" s="16"/>
      <c r="N8" s="16"/>
      <c r="O8" s="16"/>
    </row>
    <row r="9" spans="1:15" ht="29.25" customHeight="1">
      <c r="A9" s="22">
        <v>5</v>
      </c>
      <c r="B9" s="30" t="s">
        <v>19</v>
      </c>
      <c r="C9" s="23"/>
      <c r="D9" s="24">
        <f t="shared" si="0"/>
        <v>0</v>
      </c>
      <c r="E9" s="25">
        <f>RANK(D9,$D$5:$D$20)</f>
        <v>1</v>
      </c>
      <c r="F9" s="31"/>
      <c r="G9" s="16"/>
      <c r="I9" s="12"/>
      <c r="J9" s="2"/>
      <c r="K9" s="11"/>
    </row>
    <row r="10" spans="1:15" ht="29.25" customHeight="1">
      <c r="A10" s="22">
        <v>6</v>
      </c>
      <c r="B10" s="30" t="s">
        <v>29</v>
      </c>
      <c r="C10" s="23"/>
      <c r="D10" s="24">
        <f t="shared" si="0"/>
        <v>0</v>
      </c>
      <c r="E10" s="25">
        <f>RANK(D10,$D$5:$D$20)</f>
        <v>1</v>
      </c>
      <c r="F10" s="31"/>
      <c r="G10" s="16"/>
      <c r="I10" s="12"/>
      <c r="J10" s="2"/>
      <c r="K10" s="11"/>
    </row>
    <row r="11" spans="1:15" ht="29.25" customHeight="1">
      <c r="A11" s="32">
        <v>7</v>
      </c>
      <c r="B11" s="33" t="s">
        <v>32</v>
      </c>
      <c r="C11" s="34"/>
      <c r="D11" s="35">
        <f t="shared" si="0"/>
        <v>0</v>
      </c>
      <c r="E11" s="36">
        <f>RANK(D11,$D$5:$D$20)</f>
        <v>1</v>
      </c>
      <c r="F11" s="37" t="s">
        <v>30</v>
      </c>
      <c r="G11" s="16"/>
      <c r="I11" s="13"/>
      <c r="J11" s="11"/>
      <c r="K11" s="11"/>
    </row>
    <row r="12" spans="1:15" ht="29.25" customHeight="1">
      <c r="A12" s="22">
        <v>8</v>
      </c>
      <c r="B12" s="30" t="s">
        <v>20</v>
      </c>
      <c r="C12" s="23"/>
      <c r="D12" s="24">
        <f t="shared" si="0"/>
        <v>0</v>
      </c>
      <c r="E12" s="25">
        <f>RANK(D12,$D$5:$D$20)</f>
        <v>1</v>
      </c>
      <c r="F12" s="31"/>
      <c r="G12" s="16"/>
      <c r="I12" s="12"/>
      <c r="J12" s="2"/>
      <c r="K12" s="11"/>
    </row>
    <row r="13" spans="1:15" ht="29.25" customHeight="1">
      <c r="A13" s="32">
        <v>9</v>
      </c>
      <c r="B13" s="33" t="s">
        <v>21</v>
      </c>
      <c r="C13" s="34"/>
      <c r="D13" s="35">
        <f t="shared" si="0"/>
        <v>0</v>
      </c>
      <c r="E13" s="36">
        <f>RANK(D13,$D$5:$D$20)</f>
        <v>1</v>
      </c>
      <c r="F13" s="38" t="s">
        <v>31</v>
      </c>
      <c r="G13" s="16"/>
      <c r="I13" s="12"/>
      <c r="J13" s="2"/>
      <c r="K13" s="11"/>
    </row>
    <row r="14" spans="1:15" ht="29.25" customHeight="1">
      <c r="A14" s="22">
        <v>10</v>
      </c>
      <c r="B14" s="30" t="s">
        <v>22</v>
      </c>
      <c r="C14" s="23"/>
      <c r="D14" s="24">
        <f t="shared" si="0"/>
        <v>0</v>
      </c>
      <c r="E14" s="25">
        <f>RANK(D14,$D$5:$D$20)</f>
        <v>1</v>
      </c>
      <c r="F14" s="31"/>
      <c r="G14" s="16"/>
      <c r="I14" s="12"/>
      <c r="J14" s="2"/>
      <c r="K14" s="11"/>
    </row>
    <row r="15" spans="1:15" ht="29.25" customHeight="1">
      <c r="A15" s="22">
        <v>11</v>
      </c>
      <c r="B15" s="30" t="s">
        <v>23</v>
      </c>
      <c r="C15" s="23"/>
      <c r="D15" s="24">
        <f t="shared" si="0"/>
        <v>0</v>
      </c>
      <c r="E15" s="25">
        <f>RANK(D15,$D$5:$D$20)</f>
        <v>1</v>
      </c>
      <c r="F15" s="31"/>
      <c r="G15" s="16"/>
      <c r="I15" s="12"/>
      <c r="J15" s="4"/>
      <c r="K15" s="11"/>
    </row>
    <row r="16" spans="1:15" ht="29.25" customHeight="1">
      <c r="A16" s="22">
        <v>12</v>
      </c>
      <c r="B16" s="30" t="s">
        <v>24</v>
      </c>
      <c r="C16" s="23"/>
      <c r="D16" s="24">
        <f t="shared" si="0"/>
        <v>0</v>
      </c>
      <c r="E16" s="25">
        <f>RANK(D16,$D$5:$D$20)</f>
        <v>1</v>
      </c>
      <c r="F16" s="31"/>
      <c r="G16" s="16"/>
      <c r="I16" s="12"/>
      <c r="J16" s="4"/>
      <c r="K16" s="11"/>
    </row>
    <row r="17" spans="1:11" ht="29.25" customHeight="1">
      <c r="A17" s="22">
        <v>13</v>
      </c>
      <c r="B17" s="30" t="s">
        <v>25</v>
      </c>
      <c r="C17" s="23"/>
      <c r="D17" s="24">
        <f t="shared" si="0"/>
        <v>0</v>
      </c>
      <c r="E17" s="25">
        <f>RANK(D17,$D$5:$D$20)</f>
        <v>1</v>
      </c>
      <c r="F17" s="31"/>
      <c r="G17" s="16"/>
      <c r="I17" s="12"/>
      <c r="J17" s="2"/>
      <c r="K17" s="11"/>
    </row>
    <row r="18" spans="1:11" ht="29.25" customHeight="1">
      <c r="A18" s="22">
        <v>14</v>
      </c>
      <c r="B18" s="30" t="s">
        <v>26</v>
      </c>
      <c r="C18" s="23"/>
      <c r="D18" s="24">
        <f t="shared" si="0"/>
        <v>0</v>
      </c>
      <c r="E18" s="25">
        <f>RANK(D18,$D$5:$D$20)</f>
        <v>1</v>
      </c>
      <c r="F18" s="31"/>
      <c r="G18" s="16"/>
      <c r="I18" s="12"/>
      <c r="J18" s="2"/>
      <c r="K18" s="11"/>
    </row>
    <row r="19" spans="1:11" ht="29.25" customHeight="1">
      <c r="A19" s="22">
        <v>15</v>
      </c>
      <c r="B19" s="30" t="s">
        <v>27</v>
      </c>
      <c r="C19" s="23"/>
      <c r="D19" s="24">
        <f t="shared" si="0"/>
        <v>0</v>
      </c>
      <c r="E19" s="25">
        <f>RANK(D19,$D$5:$D$20)</f>
        <v>1</v>
      </c>
      <c r="F19" s="31"/>
      <c r="G19" s="16"/>
      <c r="I19" s="13"/>
      <c r="J19" s="4"/>
      <c r="K19" s="11"/>
    </row>
    <row r="20" spans="1:11" s="15" customFormat="1" ht="29.25" customHeight="1">
      <c r="A20" s="22">
        <v>16</v>
      </c>
      <c r="B20" s="30" t="s">
        <v>28</v>
      </c>
      <c r="C20" s="23"/>
      <c r="D20" s="24">
        <f t="shared" si="0"/>
        <v>0</v>
      </c>
      <c r="E20" s="25">
        <f>RANK(D20,$D$5:$D$20)</f>
        <v>1</v>
      </c>
      <c r="F20" s="31"/>
      <c r="G20" s="16"/>
      <c r="I20" s="13"/>
      <c r="J20" s="4"/>
    </row>
    <row r="21" spans="1:11" ht="27" customHeight="1">
      <c r="A21" s="45" t="s">
        <v>12</v>
      </c>
      <c r="B21" s="46"/>
      <c r="C21" s="26" t="e">
        <f>AVERAGEIF(C5:C20,"&lt;&gt;0")</f>
        <v>#DIV/0!</v>
      </c>
      <c r="D21" s="26" t="e">
        <f>AVERAGEIF(D5:D20,"&lt;&gt;0")</f>
        <v>#DIV/0!</v>
      </c>
      <c r="E21" s="27"/>
      <c r="F21" s="27"/>
    </row>
    <row r="22" spans="1:11" ht="15.75" customHeight="1"/>
    <row r="23" spans="1:11" ht="15.75" customHeight="1"/>
    <row r="24" spans="1:11" ht="15.75" customHeight="1"/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sortState ref="B5:E22">
    <sortCondition descending="1" ref="C5:C22"/>
  </sortState>
  <mergeCells count="8">
    <mergeCell ref="B1:E1"/>
    <mergeCell ref="F3:F4"/>
    <mergeCell ref="A21:B21"/>
    <mergeCell ref="A3:A4"/>
    <mergeCell ref="B3:B4"/>
    <mergeCell ref="C3:C4"/>
    <mergeCell ref="D3:D4"/>
    <mergeCell ref="E3:E4"/>
  </mergeCells>
  <phoneticPr fontId="9" type="noConversion"/>
  <pageMargins left="0.69986110925674438" right="0.69986110925674438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4"/>
  <sheetViews>
    <sheetView topLeftCell="A4" zoomScaleNormal="100" workbookViewId="0">
      <selection activeCell="B16" sqref="B16"/>
    </sheetView>
  </sheetViews>
  <sheetFormatPr defaultColWidth="12.625" defaultRowHeight="15" customHeight="1"/>
  <cols>
    <col min="1" max="2" width="7.375" customWidth="1"/>
    <col min="3" max="3" width="15.125" customWidth="1"/>
    <col min="4" max="9" width="7.375" customWidth="1"/>
    <col min="10" max="26" width="7.75" customWidth="1"/>
  </cols>
  <sheetData>
    <row r="1" spans="1:9" ht="15.75" customHeight="1">
      <c r="A1" s="5"/>
      <c r="B1" s="5"/>
      <c r="C1" s="1"/>
      <c r="D1" s="1"/>
      <c r="E1" s="1"/>
      <c r="F1" s="1"/>
      <c r="G1" s="1"/>
      <c r="H1" s="1"/>
    </row>
    <row r="2" spans="1:9" ht="15.75" customHeight="1">
      <c r="A2" s="49"/>
      <c r="B2" s="50"/>
      <c r="C2" s="50"/>
      <c r="D2" s="1"/>
      <c r="E2" s="1"/>
      <c r="F2" s="1"/>
      <c r="G2" s="1"/>
      <c r="H2" s="1"/>
    </row>
    <row r="3" spans="1:9" ht="15.75" customHeight="1">
      <c r="A3" s="5"/>
      <c r="B3" s="5"/>
      <c r="C3" s="1"/>
      <c r="D3" s="1"/>
      <c r="E3" s="1"/>
      <c r="F3" s="1"/>
      <c r="G3" s="1"/>
      <c r="H3" s="1"/>
    </row>
    <row r="4" spans="1:9" ht="15.75" customHeight="1">
      <c r="A4" s="5"/>
      <c r="B4" s="6"/>
      <c r="C4" s="6"/>
      <c r="D4" s="1"/>
      <c r="E4" s="1"/>
      <c r="F4" s="1"/>
      <c r="G4" s="1"/>
      <c r="H4" s="1"/>
    </row>
    <row r="5" spans="1:9" ht="13.5" customHeight="1">
      <c r="A5" s="51" t="s">
        <v>1</v>
      </c>
      <c r="B5" s="51" t="s">
        <v>2</v>
      </c>
      <c r="C5" s="53" t="s">
        <v>6</v>
      </c>
      <c r="D5" s="1"/>
      <c r="E5" s="1"/>
      <c r="F5" s="1"/>
      <c r="G5" s="1"/>
      <c r="H5" s="1"/>
    </row>
    <row r="6" spans="1:9" ht="15.75" customHeight="1">
      <c r="A6" s="52"/>
      <c r="B6" s="52"/>
      <c r="C6" s="52"/>
      <c r="D6" s="1"/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1:9" ht="14.25" customHeight="1">
      <c r="A7" s="7">
        <v>1</v>
      </c>
      <c r="B7" s="8" t="e">
        <f ca="1">INDIRECT("'UI 구현'!"&amp;CELL("address",B5))</f>
        <v>#REF!</v>
      </c>
      <c r="C7" s="3" t="e">
        <f ca="1">INDIRECT("'UI 구현'!"&amp;CELL("address",D5))</f>
        <v>#REF!</v>
      </c>
      <c r="D7" s="9"/>
      <c r="E7" s="1">
        <f ca="1">COUNTIF($C7:$C23,"&lt;60 &lt;&gt;0")</f>
        <v>0</v>
      </c>
      <c r="F7" s="1">
        <f ca="1">COUNTIFS($C7:$C23,"&gt;=60",$C7:$C23,"&lt;70")</f>
        <v>0</v>
      </c>
      <c r="G7" s="1">
        <f ca="1">COUNTIFS($C7:$C23,"&gt;=70",$C7:$C23,"&lt;80")</f>
        <v>0</v>
      </c>
      <c r="H7" s="1">
        <f ca="1">COUNTIFS($C7:$C23,"&gt;=80",$C7:$C23,"&lt;90")</f>
        <v>0</v>
      </c>
      <c r="I7" s="1">
        <f ca="1">COUNTIF($C7:$C23,"&gt;=90")</f>
        <v>0</v>
      </c>
    </row>
    <row r="8" spans="1:9" ht="14.25" customHeight="1">
      <c r="A8" s="7">
        <v>2</v>
      </c>
      <c r="B8" s="8" t="e">
        <f t="shared" ref="B8:B23" ca="1" si="0">INDIRECT("'UI 구현'!"&amp;CELL("address",B6))</f>
        <v>#REF!</v>
      </c>
      <c r="C8" s="3" t="e">
        <f t="shared" ref="C8:C23" ca="1" si="1">INDIRECT("'UI 구현'!"&amp;CELL("address",D6))</f>
        <v>#REF!</v>
      </c>
      <c r="D8" s="9"/>
      <c r="E8" s="9"/>
      <c r="F8" s="9"/>
      <c r="G8" s="9"/>
      <c r="H8" s="9"/>
    </row>
    <row r="9" spans="1:9" ht="14.25" customHeight="1">
      <c r="A9" s="7">
        <v>3</v>
      </c>
      <c r="B9" s="8" t="e">
        <f t="shared" ca="1" si="0"/>
        <v>#REF!</v>
      </c>
      <c r="C9" s="3" t="e">
        <f t="shared" ca="1" si="1"/>
        <v>#REF!</v>
      </c>
      <c r="D9" s="9"/>
      <c r="E9" s="9"/>
      <c r="F9" s="9"/>
      <c r="G9" s="9"/>
      <c r="H9" s="9"/>
    </row>
    <row r="10" spans="1:9" ht="14.25" customHeight="1">
      <c r="A10" s="7">
        <v>4</v>
      </c>
      <c r="B10" s="8" t="e">
        <f t="shared" ca="1" si="0"/>
        <v>#REF!</v>
      </c>
      <c r="C10" s="3" t="e">
        <f t="shared" ca="1" si="1"/>
        <v>#REF!</v>
      </c>
      <c r="D10" s="9"/>
      <c r="E10" s="9"/>
      <c r="F10" s="9"/>
      <c r="G10" s="9"/>
      <c r="H10" s="9"/>
    </row>
    <row r="11" spans="1:9" ht="14.25" customHeight="1">
      <c r="A11" s="7">
        <v>5</v>
      </c>
      <c r="B11" s="8" t="e">
        <f t="shared" ca="1" si="0"/>
        <v>#REF!</v>
      </c>
      <c r="C11" s="3" t="e">
        <f t="shared" ca="1" si="1"/>
        <v>#REF!</v>
      </c>
      <c r="D11" s="9"/>
      <c r="E11" s="9"/>
      <c r="F11" s="9"/>
      <c r="G11" s="9"/>
      <c r="H11" s="9"/>
    </row>
    <row r="12" spans="1:9" ht="14.25" customHeight="1">
      <c r="A12" s="7">
        <v>6</v>
      </c>
      <c r="B12" s="8" t="e">
        <f t="shared" ca="1" si="0"/>
        <v>#REF!</v>
      </c>
      <c r="C12" s="3" t="e">
        <f t="shared" ca="1" si="1"/>
        <v>#REF!</v>
      </c>
      <c r="D12" s="9"/>
      <c r="E12" s="9"/>
      <c r="F12" s="9"/>
      <c r="G12" s="9"/>
      <c r="H12" s="9"/>
    </row>
    <row r="13" spans="1:9" ht="14.25" customHeight="1">
      <c r="A13" s="7">
        <v>7</v>
      </c>
      <c r="B13" s="8" t="e">
        <f t="shared" ca="1" si="0"/>
        <v>#REF!</v>
      </c>
      <c r="C13" s="3" t="e">
        <f t="shared" ca="1" si="1"/>
        <v>#REF!</v>
      </c>
      <c r="D13" s="9"/>
      <c r="E13" s="9"/>
      <c r="F13" s="9"/>
      <c r="G13" s="9"/>
      <c r="H13" s="9"/>
    </row>
    <row r="14" spans="1:9" ht="14.25" customHeight="1">
      <c r="A14" s="7">
        <v>8</v>
      </c>
      <c r="B14" s="8" t="e">
        <f t="shared" ca="1" si="0"/>
        <v>#REF!</v>
      </c>
      <c r="C14" s="3" t="e">
        <f t="shared" ca="1" si="1"/>
        <v>#REF!</v>
      </c>
      <c r="D14" s="9"/>
      <c r="E14" s="9"/>
      <c r="F14" s="9"/>
      <c r="G14" s="9"/>
      <c r="H14" s="9"/>
    </row>
    <row r="15" spans="1:9" ht="14.25" customHeight="1">
      <c r="A15" s="7">
        <v>9</v>
      </c>
      <c r="B15" s="8" t="e">
        <f t="shared" ca="1" si="0"/>
        <v>#REF!</v>
      </c>
      <c r="C15" s="3" t="e">
        <f t="shared" ca="1" si="1"/>
        <v>#REF!</v>
      </c>
      <c r="D15" s="9"/>
      <c r="E15" s="9"/>
      <c r="F15" s="9"/>
      <c r="G15" s="9"/>
      <c r="H15" s="9"/>
    </row>
    <row r="16" spans="1:9" ht="14.25" customHeight="1">
      <c r="A16" s="7">
        <v>10</v>
      </c>
      <c r="B16" s="8" t="e">
        <f t="shared" ca="1" si="0"/>
        <v>#REF!</v>
      </c>
      <c r="C16" s="3" t="e">
        <f t="shared" ca="1" si="1"/>
        <v>#REF!</v>
      </c>
      <c r="D16" s="9"/>
      <c r="E16" s="9"/>
      <c r="F16" s="9"/>
      <c r="G16" s="9"/>
      <c r="H16" s="9"/>
    </row>
    <row r="17" spans="1:8" ht="14.25" customHeight="1">
      <c r="A17" s="7">
        <v>11</v>
      </c>
      <c r="B17" s="8" t="e">
        <f t="shared" ca="1" si="0"/>
        <v>#REF!</v>
      </c>
      <c r="C17" s="3" t="e">
        <f t="shared" ca="1" si="1"/>
        <v>#REF!</v>
      </c>
      <c r="D17" s="9"/>
      <c r="E17" s="9"/>
      <c r="F17" s="9"/>
      <c r="G17" s="9"/>
      <c r="H17" s="9"/>
    </row>
    <row r="18" spans="1:8" ht="14.25" customHeight="1">
      <c r="A18" s="7">
        <v>12</v>
      </c>
      <c r="B18" s="8" t="e">
        <f t="shared" ca="1" si="0"/>
        <v>#REF!</v>
      </c>
      <c r="C18" s="3" t="e">
        <f t="shared" ca="1" si="1"/>
        <v>#REF!</v>
      </c>
      <c r="D18" s="9"/>
      <c r="E18" s="9"/>
      <c r="F18" s="9"/>
      <c r="G18" s="9"/>
      <c r="H18" s="9"/>
    </row>
    <row r="19" spans="1:8" ht="14.25" customHeight="1">
      <c r="A19" s="7">
        <v>13</v>
      </c>
      <c r="B19" s="8" t="e">
        <f t="shared" ca="1" si="0"/>
        <v>#REF!</v>
      </c>
      <c r="C19" s="3" t="e">
        <f t="shared" ca="1" si="1"/>
        <v>#REF!</v>
      </c>
      <c r="D19" s="9"/>
      <c r="E19" s="9"/>
      <c r="F19" s="9"/>
      <c r="G19" s="9"/>
      <c r="H19" s="9"/>
    </row>
    <row r="20" spans="1:8" ht="14.25" customHeight="1">
      <c r="A20" s="7">
        <v>14</v>
      </c>
      <c r="B20" s="8" t="e">
        <f t="shared" ca="1" si="0"/>
        <v>#REF!</v>
      </c>
      <c r="C20" s="3" t="e">
        <f t="shared" ca="1" si="1"/>
        <v>#REF!</v>
      </c>
      <c r="D20" s="9"/>
      <c r="E20" s="9"/>
      <c r="F20" s="9"/>
      <c r="G20" s="9"/>
      <c r="H20" s="9"/>
    </row>
    <row r="21" spans="1:8" ht="15.75" customHeight="1">
      <c r="A21" s="7">
        <v>15</v>
      </c>
      <c r="B21" s="8" t="e">
        <f t="shared" ca="1" si="0"/>
        <v>#REF!</v>
      </c>
      <c r="C21" s="3" t="e">
        <f t="shared" ca="1" si="1"/>
        <v>#REF!</v>
      </c>
    </row>
    <row r="22" spans="1:8" ht="15.75" customHeight="1">
      <c r="A22" s="7">
        <v>16</v>
      </c>
      <c r="B22" s="8" t="e">
        <f t="shared" ca="1" si="0"/>
        <v>#REF!</v>
      </c>
      <c r="C22" s="3" t="e">
        <f t="shared" ca="1" si="1"/>
        <v>#REF!</v>
      </c>
    </row>
    <row r="23" spans="1:8" ht="15.75" customHeight="1">
      <c r="A23" s="7">
        <v>17</v>
      </c>
      <c r="B23" s="8" t="e">
        <f t="shared" ca="1" si="0"/>
        <v>#REF!</v>
      </c>
      <c r="C23" s="3" t="e">
        <f t="shared" ca="1" si="1"/>
        <v>#REF!</v>
      </c>
    </row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mergeCells count="4">
    <mergeCell ref="A2:C2"/>
    <mergeCell ref="A5:A6"/>
    <mergeCell ref="B5:B6"/>
    <mergeCell ref="C5:C6"/>
  </mergeCells>
  <phoneticPr fontId="9" type="noConversion"/>
  <pageMargins left="0.69986110925674438" right="0.69986110925674438" top="0.75" bottom="0.75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2.625" defaultRowHeight="15" customHeight="1"/>
  <cols>
    <col min="1" max="6" width="7.375" customWidth="1"/>
    <col min="7" max="26" width="7.7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9" type="noConversion"/>
  <pageMargins left="0.69986110925674438" right="0.69986110925674438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명단</vt:lpstr>
      <vt:lpstr>차트</vt:lpstr>
      <vt:lpstr>Sheet3</vt:lpstr>
      <vt:lpstr>명단!Print_Area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</dc:creator>
  <cp:lastModifiedBy>dita810</cp:lastModifiedBy>
  <cp:lastPrinted>2023-01-04T00:07:51Z</cp:lastPrinted>
  <dcterms:created xsi:type="dcterms:W3CDTF">2017-04-17T08:36:08Z</dcterms:created>
  <dcterms:modified xsi:type="dcterms:W3CDTF">2023-01-04T00:08:18Z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9d6d9c65-43b8-4afe-8be4-91532dba9c9c</vt:lpwstr>
  </property>
</Properties>
</file>