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каунтМенеджер1\Desktop\"/>
    </mc:Choice>
  </mc:AlternateContent>
  <xr:revisionPtr revIDLastSave="0" documentId="8_{7DFD827E-9E09-465A-AE24-DBC7AA8DC3FA}" xr6:coauthVersionLast="47" xr6:coauthVersionMax="47" xr10:uidLastSave="{00000000-0000-0000-0000-000000000000}"/>
  <bookViews>
    <workbookView xWindow="-120" yWindow="-120" windowWidth="20730" windowHeight="11160" xr2:uid="{A333CC15-0E2B-45DC-8CF6-A443412CC439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90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3" i="1"/>
</calcChain>
</file>

<file path=xl/sharedStrings.xml><?xml version="1.0" encoding="utf-8"?>
<sst xmlns="http://schemas.openxmlformats.org/spreadsheetml/2006/main" count="182" uniqueCount="118">
  <si>
    <t>Б1</t>
  </si>
  <si>
    <t>Б14</t>
  </si>
  <si>
    <t>Б15</t>
  </si>
  <si>
    <t>Б2</t>
  </si>
  <si>
    <t>Б3</t>
  </si>
  <si>
    <t>Б8</t>
  </si>
  <si>
    <t>Итог КОЛ-ВО</t>
  </si>
  <si>
    <t xml:space="preserve">Итог СУММА </t>
  </si>
  <si>
    <t>NAME5</t>
  </si>
  <si>
    <t>TermID</t>
  </si>
  <si>
    <t>SHORTNAME</t>
  </si>
  <si>
    <t>Цена контракта</t>
  </si>
  <si>
    <t>КОЛ-ВО</t>
  </si>
  <si>
    <t xml:space="preserve">СУММА </t>
  </si>
  <si>
    <t>Яйцо других птиц (248)</t>
  </si>
  <si>
    <t>Яйце перепелине уп. 20шт (35558)</t>
  </si>
  <si>
    <t>Яблоки и груши (12)</t>
  </si>
  <si>
    <t>Яблуко Симиренко кг (3296)</t>
  </si>
  <si>
    <t>Груша велика кг (3362)</t>
  </si>
  <si>
    <t>Груша Конференція кг (3676)</t>
  </si>
  <si>
    <t>Яблуко Гала кг (4284)</t>
  </si>
  <si>
    <t>Груша Україна кг (4371)</t>
  </si>
  <si>
    <t>Яблуко Голден Україна кг (4652)</t>
  </si>
  <si>
    <t>Яблуко Ред Чіф в/ґ кг (4843)</t>
  </si>
  <si>
    <t>Яблуко Чорний Принц кг (4308)</t>
  </si>
  <si>
    <t>Яблуко Чемпіон кг (3693)</t>
  </si>
  <si>
    <t>Цитрусовые и бананы (13)</t>
  </si>
  <si>
    <t>Лимон кг (3312)</t>
  </si>
  <si>
    <t>Апельсин кг (3314)</t>
  </si>
  <si>
    <t>Манго велике шт (34343)</t>
  </si>
  <si>
    <t>Мандарин  кг (4265)</t>
  </si>
  <si>
    <t>Экзотические и прочие фрукты (16)</t>
  </si>
  <si>
    <t>Ківі кг (3320)</t>
  </si>
  <si>
    <t>Хурма кг (4354)</t>
  </si>
  <si>
    <t>Авокадо шт (34341)</t>
  </si>
  <si>
    <t>Ананас великий шт (37753)</t>
  </si>
  <si>
    <t>Авокадо ХААС, шт (46417)</t>
  </si>
  <si>
    <t>Лайм кг (3321)</t>
  </si>
  <si>
    <t>Шарон Іспанія кг (3323)</t>
  </si>
  <si>
    <t>Ягоды свежие (17)</t>
  </si>
  <si>
    <t>Виноград Киш Миш кг (4149)</t>
  </si>
  <si>
    <t>Виноград Рожевий кг (3324)</t>
  </si>
  <si>
    <t>Фрукты с косточками (14)</t>
  </si>
  <si>
    <t>Нектарин кг (3986)</t>
  </si>
  <si>
    <t>Слива Велика кг (3599)</t>
  </si>
  <si>
    <t>Слива Українакг (3598)</t>
  </si>
  <si>
    <t>Арбузы и дыни (15)</t>
  </si>
  <si>
    <t>Диня кг (3896)</t>
  </si>
  <si>
    <t>Капуста и корнеплоды (6)</t>
  </si>
  <si>
    <t>Капуста Пекінська кг (3236)</t>
  </si>
  <si>
    <t>Капуста білокачанна кг (3237)</t>
  </si>
  <si>
    <t>Капуста Цвітна кг (3239)</t>
  </si>
  <si>
    <t>Морква кг (3240)</t>
  </si>
  <si>
    <t>Буряк кг (3245)</t>
  </si>
  <si>
    <t>Редиска кг (3508)</t>
  </si>
  <si>
    <t>Картопля кг (3241)</t>
  </si>
  <si>
    <t>Лук и чеснок (8)</t>
  </si>
  <si>
    <t>Часник кг (3254)</t>
  </si>
  <si>
    <t>Цибуля ріпчаста кг (3255)</t>
  </si>
  <si>
    <t>Цибуля Марс Червона кг (4280)</t>
  </si>
  <si>
    <t>Салаты и зелень (5)</t>
  </si>
  <si>
    <t>Кріп кг (3233)</t>
  </si>
  <si>
    <t>Петрушка кг (3234)</t>
  </si>
  <si>
    <t>Цибуля зелена кг (3235)</t>
  </si>
  <si>
    <t>Салат зелений Лолло-Біонда кг (3334)</t>
  </si>
  <si>
    <t>М`ята кг (3491)</t>
  </si>
  <si>
    <t>Щавель кг (3517)</t>
  </si>
  <si>
    <t>Кінза кг (3518)</t>
  </si>
  <si>
    <t>Рукола кг (3702)</t>
  </si>
  <si>
    <t>Шпинат кг (4898)</t>
  </si>
  <si>
    <t>Салат мікс, шт (46204)</t>
  </si>
  <si>
    <t>Стебло Селери кг (4281)</t>
  </si>
  <si>
    <t>Базилік кг (3582)</t>
  </si>
  <si>
    <t>Плоды овощные (7)</t>
  </si>
  <si>
    <t>Баклажан кг (3246)</t>
  </si>
  <si>
    <t>Перець Жовтий кг (3247)</t>
  </si>
  <si>
    <t>Помідор кг (3250)</t>
  </si>
  <si>
    <t>Помідор Черрі кг (3512)</t>
  </si>
  <si>
    <t>Кабачок кг (3750)</t>
  </si>
  <si>
    <t>Помідор рожевий кг (3888)</t>
  </si>
  <si>
    <t>Перець Червоний кг (3914)</t>
  </si>
  <si>
    <t>Огірок колючка кг (3453)</t>
  </si>
  <si>
    <t>Перець Білозерка кг (4714)</t>
  </si>
  <si>
    <t>Помідор Жовтий кг (5093)</t>
  </si>
  <si>
    <t>Помідор Сливка (3617)</t>
  </si>
  <si>
    <t>Гарбуз кг (3253)</t>
  </si>
  <si>
    <t>Грибы (10)</t>
  </si>
  <si>
    <t>Печериці кг (3257)</t>
  </si>
  <si>
    <t/>
  </si>
  <si>
    <t>Арахіс смажений кг (3330)</t>
  </si>
  <si>
    <t>Кеш`ю смажений кг (3326)</t>
  </si>
  <si>
    <t>Фундук смажений (3344)</t>
  </si>
  <si>
    <t>Арахіс Смажений солоний кг (5460)</t>
  </si>
  <si>
    <t>Фісташки. кг (3328)</t>
  </si>
  <si>
    <t>Волоський горіх (метелик) (3593)</t>
  </si>
  <si>
    <t>Мигдаль смажений. кг (3327)</t>
  </si>
  <si>
    <t>Фінік (4486)</t>
  </si>
  <si>
    <t>Чорнослив кг (3712)</t>
  </si>
  <si>
    <t>Інжир сушений. кг (3332)</t>
  </si>
  <si>
    <t>Курага Джамбо. кг (3331)</t>
  </si>
  <si>
    <t>Ізюм Світлий кг (5092)</t>
  </si>
  <si>
    <t>Курага кг (5022)</t>
  </si>
  <si>
    <t>Квасоля Біла кг (3497)</t>
  </si>
  <si>
    <t>Цукати асорті кубик (3333)</t>
  </si>
  <si>
    <t>Цукати Памела   кг (3495)</t>
  </si>
  <si>
    <t>Цукати Манго кг (4892)</t>
  </si>
  <si>
    <t>Чипси бананові кг (4991)</t>
  </si>
  <si>
    <t>Помідори солоні кг (4858)</t>
  </si>
  <si>
    <t>Морковь по корейски кг (4859)</t>
  </si>
  <si>
    <t>Капуста Квашена кг (5663)</t>
  </si>
  <si>
    <t>Капуста з перцем по_Угорськи кг (5664)</t>
  </si>
  <si>
    <t>Кавун мочений кг (5940)</t>
  </si>
  <si>
    <t>Огірки солоні кг (4857)</t>
  </si>
  <si>
    <t>Соки в стекле (562)</t>
  </si>
  <si>
    <t>Сік  гранатовий натуральний 1л (49905)</t>
  </si>
  <si>
    <t>кол-во</t>
  </si>
  <si>
    <t>цена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</si>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</sst>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D109A-2862-45F6-8F49-34FF500352A5}">
  <dimension ref="A1:V95"/>
  <sheetViews>
    <sheetView tabSelected="1" topLeftCell="C78" workbookViewId="0">
      <selection activeCell="V89" sqref="T2:V89"/>
    </sheetView>
  </sheetViews>
  <sheetFormatPr defaultRowHeight="15" x14ac:dyDescent="0.25"/>
  <sheetData>
    <row r="1" spans="1:22" x14ac:dyDescent="0.25">
      <c r="A1" s="1"/>
      <c r="B1" s="1"/>
      <c r="C1" s="1"/>
      <c r="D1" s="1"/>
      <c r="E1" s="1" t="s">
        <v>0</v>
      </c>
      <c r="F1" s="1"/>
      <c r="G1" s="1" t="s">
        <v>1</v>
      </c>
      <c r="H1" s="1"/>
      <c r="I1" s="1" t="s">
        <v>2</v>
      </c>
      <c r="J1" s="1"/>
      <c r="K1" s="1" t="s">
        <v>3</v>
      </c>
      <c r="L1" s="1"/>
      <c r="M1" s="1" t="s">
        <v>4</v>
      </c>
      <c r="N1" s="1"/>
      <c r="O1" s="1" t="s">
        <v>5</v>
      </c>
      <c r="P1" s="1"/>
      <c r="Q1" s="2" t="s">
        <v>6</v>
      </c>
      <c r="R1" s="2" t="s">
        <v>7</v>
      </c>
    </row>
    <row r="2" spans="1:22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12</v>
      </c>
      <c r="H2" s="1" t="s">
        <v>13</v>
      </c>
      <c r="I2" s="1" t="s">
        <v>12</v>
      </c>
      <c r="J2" s="1" t="s">
        <v>13</v>
      </c>
      <c r="K2" s="1" t="s">
        <v>12</v>
      </c>
      <c r="L2" s="1" t="s">
        <v>13</v>
      </c>
      <c r="M2" s="1" t="s">
        <v>12</v>
      </c>
      <c r="N2" s="1" t="s">
        <v>13</v>
      </c>
      <c r="O2" s="1" t="s">
        <v>12</v>
      </c>
      <c r="P2" s="1" t="s">
        <v>13</v>
      </c>
      <c r="Q2" s="2"/>
      <c r="R2" s="2"/>
      <c r="T2" s="3" t="s">
        <v>115</v>
      </c>
      <c r="U2" s="3" t="s">
        <v>116</v>
      </c>
      <c r="V2" s="3" t="s">
        <v>117</v>
      </c>
    </row>
    <row r="3" spans="1:22" x14ac:dyDescent="0.25">
      <c r="A3" s="1" t="s">
        <v>14</v>
      </c>
      <c r="B3" s="1">
        <v>35558</v>
      </c>
      <c r="C3" s="1" t="s">
        <v>15</v>
      </c>
      <c r="D3" s="1">
        <v>45</v>
      </c>
      <c r="E3" s="1"/>
      <c r="F3" s="1"/>
      <c r="G3" s="1">
        <v>10</v>
      </c>
      <c r="H3" s="1">
        <v>450</v>
      </c>
      <c r="I3" s="1"/>
      <c r="J3" s="1"/>
      <c r="K3" s="1"/>
      <c r="L3" s="1"/>
      <c r="M3" s="1"/>
      <c r="N3" s="1"/>
      <c r="O3" s="1"/>
      <c r="P3" s="1"/>
      <c r="Q3" s="2">
        <v>10</v>
      </c>
      <c r="R3" s="2">
        <v>450</v>
      </c>
      <c r="T3" s="3"/>
      <c r="U3" s="3"/>
      <c r="V3" s="3">
        <f>T3*U3</f>
        <v>0</v>
      </c>
    </row>
    <row r="4" spans="1:22" x14ac:dyDescent="0.25">
      <c r="A4" s="1" t="s">
        <v>16</v>
      </c>
      <c r="B4" s="1">
        <v>3296</v>
      </c>
      <c r="C4" s="1" t="s">
        <v>17</v>
      </c>
      <c r="D4" s="1">
        <v>32</v>
      </c>
      <c r="E4" s="1"/>
      <c r="F4" s="1"/>
      <c r="G4" s="1"/>
      <c r="H4" s="1"/>
      <c r="I4" s="1"/>
      <c r="J4" s="1"/>
      <c r="K4" s="1">
        <v>15</v>
      </c>
      <c r="L4" s="1">
        <v>480</v>
      </c>
      <c r="M4" s="1"/>
      <c r="N4" s="1"/>
      <c r="O4" s="1">
        <v>20</v>
      </c>
      <c r="P4" s="1">
        <v>640</v>
      </c>
      <c r="Q4" s="2">
        <v>35</v>
      </c>
      <c r="R4" s="2">
        <v>1120</v>
      </c>
      <c r="T4" s="3"/>
      <c r="U4" s="3"/>
      <c r="V4" s="3">
        <f t="shared" ref="V4:V67" si="0">T4*U4</f>
        <v>0</v>
      </c>
    </row>
    <row r="5" spans="1:22" x14ac:dyDescent="0.25">
      <c r="A5" s="1" t="s">
        <v>16</v>
      </c>
      <c r="B5" s="1">
        <v>3362</v>
      </c>
      <c r="C5" s="1" t="s">
        <v>18</v>
      </c>
      <c r="D5" s="1">
        <v>75</v>
      </c>
      <c r="E5" s="1"/>
      <c r="F5" s="1"/>
      <c r="G5" s="1">
        <v>10</v>
      </c>
      <c r="H5" s="1">
        <v>750</v>
      </c>
      <c r="I5" s="1"/>
      <c r="J5" s="1"/>
      <c r="K5" s="1">
        <v>3</v>
      </c>
      <c r="L5" s="1">
        <v>225</v>
      </c>
      <c r="M5" s="1"/>
      <c r="N5" s="1"/>
      <c r="O5" s="1"/>
      <c r="P5" s="1"/>
      <c r="Q5" s="2">
        <v>13</v>
      </c>
      <c r="R5" s="2">
        <v>975</v>
      </c>
      <c r="T5" s="3"/>
      <c r="U5" s="3"/>
      <c r="V5" s="3">
        <f t="shared" si="0"/>
        <v>0</v>
      </c>
    </row>
    <row r="6" spans="1:22" x14ac:dyDescent="0.25">
      <c r="A6" s="1" t="s">
        <v>16</v>
      </c>
      <c r="B6" s="1">
        <v>3676</v>
      </c>
      <c r="C6" s="1" t="s">
        <v>19</v>
      </c>
      <c r="D6" s="1">
        <v>95</v>
      </c>
      <c r="E6" s="1"/>
      <c r="F6" s="1"/>
      <c r="G6" s="1">
        <v>10</v>
      </c>
      <c r="H6" s="1">
        <v>950</v>
      </c>
      <c r="I6" s="1"/>
      <c r="J6" s="1"/>
      <c r="K6" s="1"/>
      <c r="L6" s="1"/>
      <c r="M6" s="1"/>
      <c r="N6" s="1"/>
      <c r="O6" s="1"/>
      <c r="P6" s="1"/>
      <c r="Q6" s="2">
        <v>10</v>
      </c>
      <c r="R6" s="2">
        <v>950</v>
      </c>
      <c r="T6" s="3"/>
      <c r="U6" s="3"/>
      <c r="V6" s="3">
        <f t="shared" si="0"/>
        <v>0</v>
      </c>
    </row>
    <row r="7" spans="1:22" x14ac:dyDescent="0.25">
      <c r="A7" s="1" t="s">
        <v>16</v>
      </c>
      <c r="B7" s="1">
        <v>4284</v>
      </c>
      <c r="C7" s="1" t="s">
        <v>20</v>
      </c>
      <c r="D7" s="1">
        <v>29</v>
      </c>
      <c r="E7" s="1"/>
      <c r="F7" s="1"/>
      <c r="G7" s="1"/>
      <c r="H7" s="1"/>
      <c r="I7" s="1">
        <v>20</v>
      </c>
      <c r="J7" s="1">
        <v>580</v>
      </c>
      <c r="K7" s="1">
        <v>15</v>
      </c>
      <c r="L7" s="1">
        <v>435</v>
      </c>
      <c r="M7" s="1"/>
      <c r="N7" s="1"/>
      <c r="O7" s="1"/>
      <c r="P7" s="1"/>
      <c r="Q7" s="2">
        <v>35</v>
      </c>
      <c r="R7" s="2">
        <v>1015</v>
      </c>
      <c r="T7" s="3"/>
      <c r="U7" s="3"/>
      <c r="V7" s="3">
        <f t="shared" si="0"/>
        <v>0</v>
      </c>
    </row>
    <row r="8" spans="1:22" x14ac:dyDescent="0.25">
      <c r="A8" s="1" t="s">
        <v>16</v>
      </c>
      <c r="B8" s="1">
        <v>4371</v>
      </c>
      <c r="C8" s="1" t="s">
        <v>21</v>
      </c>
      <c r="D8" s="1">
        <v>55</v>
      </c>
      <c r="E8" s="1"/>
      <c r="F8" s="1"/>
      <c r="G8" s="1"/>
      <c r="H8" s="1"/>
      <c r="I8" s="1"/>
      <c r="J8" s="1"/>
      <c r="K8" s="1">
        <v>4</v>
      </c>
      <c r="L8" s="1">
        <v>220</v>
      </c>
      <c r="M8" s="1">
        <v>5</v>
      </c>
      <c r="N8" s="1">
        <v>275</v>
      </c>
      <c r="O8" s="1">
        <v>5</v>
      </c>
      <c r="P8" s="1">
        <v>275</v>
      </c>
      <c r="Q8" s="2">
        <v>14</v>
      </c>
      <c r="R8" s="2">
        <v>770</v>
      </c>
      <c r="T8" s="3"/>
      <c r="U8" s="3"/>
      <c r="V8" s="3">
        <f t="shared" si="0"/>
        <v>0</v>
      </c>
    </row>
    <row r="9" spans="1:22" x14ac:dyDescent="0.25">
      <c r="A9" s="1" t="s">
        <v>16</v>
      </c>
      <c r="B9" s="1">
        <v>4652</v>
      </c>
      <c r="C9" s="1" t="s">
        <v>22</v>
      </c>
      <c r="D9" s="1">
        <v>31</v>
      </c>
      <c r="E9" s="1">
        <v>20</v>
      </c>
      <c r="F9" s="1">
        <v>620</v>
      </c>
      <c r="G9" s="1"/>
      <c r="H9" s="1"/>
      <c r="I9" s="1"/>
      <c r="J9" s="1"/>
      <c r="K9" s="1">
        <v>15</v>
      </c>
      <c r="L9" s="1">
        <v>465</v>
      </c>
      <c r="M9" s="1"/>
      <c r="N9" s="1"/>
      <c r="O9" s="1">
        <v>20</v>
      </c>
      <c r="P9" s="1">
        <v>620</v>
      </c>
      <c r="Q9" s="2">
        <v>55</v>
      </c>
      <c r="R9" s="2">
        <v>1705</v>
      </c>
      <c r="T9" s="3"/>
      <c r="U9" s="3"/>
      <c r="V9" s="3">
        <f t="shared" si="0"/>
        <v>0</v>
      </c>
    </row>
    <row r="10" spans="1:22" x14ac:dyDescent="0.25">
      <c r="A10" s="1" t="s">
        <v>16</v>
      </c>
      <c r="B10" s="1">
        <v>4843</v>
      </c>
      <c r="C10" s="1" t="s">
        <v>23</v>
      </c>
      <c r="D10" s="1">
        <v>32</v>
      </c>
      <c r="E10" s="1"/>
      <c r="F10" s="1"/>
      <c r="G10" s="1"/>
      <c r="H10" s="1"/>
      <c r="I10" s="1"/>
      <c r="J10" s="1"/>
      <c r="K10" s="1"/>
      <c r="L10" s="1"/>
      <c r="M10" s="1">
        <v>20</v>
      </c>
      <c r="N10" s="1">
        <v>640</v>
      </c>
      <c r="O10" s="1">
        <v>20</v>
      </c>
      <c r="P10" s="1">
        <v>640</v>
      </c>
      <c r="Q10" s="2">
        <v>40</v>
      </c>
      <c r="R10" s="2">
        <v>1280</v>
      </c>
      <c r="T10" s="3"/>
      <c r="U10" s="3"/>
      <c r="V10" s="3">
        <f t="shared" si="0"/>
        <v>0</v>
      </c>
    </row>
    <row r="11" spans="1:22" x14ac:dyDescent="0.25">
      <c r="A11" s="1" t="s">
        <v>16</v>
      </c>
      <c r="B11" s="1">
        <v>4308</v>
      </c>
      <c r="C11" s="1" t="s">
        <v>24</v>
      </c>
      <c r="D11" s="1">
        <v>28</v>
      </c>
      <c r="E11" s="1">
        <v>20</v>
      </c>
      <c r="F11" s="1">
        <v>560</v>
      </c>
      <c r="G11" s="1"/>
      <c r="H11" s="1"/>
      <c r="I11" s="1">
        <v>20</v>
      </c>
      <c r="J11" s="1">
        <v>560</v>
      </c>
      <c r="K11" s="1">
        <v>15</v>
      </c>
      <c r="L11" s="1">
        <v>420</v>
      </c>
      <c r="M11" s="1"/>
      <c r="N11" s="1"/>
      <c r="O11" s="1"/>
      <c r="P11" s="1"/>
      <c r="Q11" s="2">
        <v>55</v>
      </c>
      <c r="R11" s="2">
        <v>1540</v>
      </c>
      <c r="T11" s="3"/>
      <c r="U11" s="3"/>
      <c r="V11" s="3">
        <f t="shared" si="0"/>
        <v>0</v>
      </c>
    </row>
    <row r="12" spans="1:22" x14ac:dyDescent="0.25">
      <c r="A12" s="1" t="s">
        <v>16</v>
      </c>
      <c r="B12" s="1">
        <v>3693</v>
      </c>
      <c r="C12" s="1" t="s">
        <v>25</v>
      </c>
      <c r="D12" s="1">
        <v>28</v>
      </c>
      <c r="E12" s="1">
        <v>20</v>
      </c>
      <c r="F12" s="1">
        <v>560</v>
      </c>
      <c r="G12" s="1"/>
      <c r="H12" s="1"/>
      <c r="I12" s="1"/>
      <c r="J12" s="1"/>
      <c r="K12" s="1"/>
      <c r="L12" s="1"/>
      <c r="M12" s="1"/>
      <c r="N12" s="1"/>
      <c r="O12" s="1">
        <v>20</v>
      </c>
      <c r="P12" s="1">
        <v>560</v>
      </c>
      <c r="Q12" s="2">
        <v>40</v>
      </c>
      <c r="R12" s="2">
        <v>1120</v>
      </c>
      <c r="T12" s="3"/>
      <c r="U12" s="3"/>
      <c r="V12" s="3">
        <f t="shared" si="0"/>
        <v>0</v>
      </c>
    </row>
    <row r="13" spans="1:22" x14ac:dyDescent="0.25">
      <c r="A13" s="1" t="s">
        <v>26</v>
      </c>
      <c r="B13" s="1">
        <v>3312</v>
      </c>
      <c r="C13" s="1" t="s">
        <v>27</v>
      </c>
      <c r="D13" s="1">
        <v>67</v>
      </c>
      <c r="E13" s="1">
        <v>5</v>
      </c>
      <c r="F13" s="1">
        <v>335</v>
      </c>
      <c r="G13" s="1">
        <v>5</v>
      </c>
      <c r="H13" s="1">
        <v>335</v>
      </c>
      <c r="I13" s="1"/>
      <c r="J13" s="1"/>
      <c r="K13" s="1">
        <v>5</v>
      </c>
      <c r="L13" s="1">
        <v>335</v>
      </c>
      <c r="M13" s="1"/>
      <c r="N13" s="1"/>
      <c r="O13" s="1">
        <v>5</v>
      </c>
      <c r="P13" s="1">
        <v>335</v>
      </c>
      <c r="Q13" s="2">
        <v>20</v>
      </c>
      <c r="R13" s="2">
        <v>1340</v>
      </c>
      <c r="T13" s="3"/>
      <c r="U13" s="3"/>
      <c r="V13" s="3">
        <f t="shared" si="0"/>
        <v>0</v>
      </c>
    </row>
    <row r="14" spans="1:22" x14ac:dyDescent="0.25">
      <c r="A14" s="1" t="s">
        <v>26</v>
      </c>
      <c r="B14" s="1">
        <v>3314</v>
      </c>
      <c r="C14" s="1" t="s">
        <v>28</v>
      </c>
      <c r="D14" s="1">
        <v>80</v>
      </c>
      <c r="E14" s="1">
        <v>5</v>
      </c>
      <c r="F14" s="1">
        <v>400</v>
      </c>
      <c r="G14" s="1">
        <v>10</v>
      </c>
      <c r="H14" s="1">
        <v>800</v>
      </c>
      <c r="I14" s="1"/>
      <c r="J14" s="1"/>
      <c r="K14" s="1"/>
      <c r="L14" s="1"/>
      <c r="M14" s="1"/>
      <c r="N14" s="1"/>
      <c r="O14" s="1"/>
      <c r="P14" s="1"/>
      <c r="Q14" s="2">
        <v>15</v>
      </c>
      <c r="R14" s="2">
        <v>1200</v>
      </c>
      <c r="T14" s="3"/>
      <c r="U14" s="3"/>
      <c r="V14" s="3">
        <f t="shared" si="0"/>
        <v>0</v>
      </c>
    </row>
    <row r="15" spans="1:22" x14ac:dyDescent="0.25">
      <c r="A15" s="1" t="s">
        <v>26</v>
      </c>
      <c r="B15" s="1">
        <v>34343</v>
      </c>
      <c r="C15" s="1" t="s">
        <v>29</v>
      </c>
      <c r="D15" s="1">
        <v>120</v>
      </c>
      <c r="E15" s="1"/>
      <c r="F15" s="1"/>
      <c r="G15" s="1"/>
      <c r="H15" s="1"/>
      <c r="I15" s="1"/>
      <c r="J15" s="1"/>
      <c r="K15" s="1"/>
      <c r="L15" s="1"/>
      <c r="M15" s="1">
        <v>1</v>
      </c>
      <c r="N15" s="1">
        <v>120</v>
      </c>
      <c r="O15" s="1"/>
      <c r="P15" s="1"/>
      <c r="Q15" s="2">
        <v>1</v>
      </c>
      <c r="R15" s="2">
        <v>120</v>
      </c>
      <c r="T15" s="3"/>
      <c r="U15" s="3"/>
      <c r="V15" s="3">
        <f t="shared" si="0"/>
        <v>0</v>
      </c>
    </row>
    <row r="16" spans="1:22" x14ac:dyDescent="0.25">
      <c r="A16" s="1" t="s">
        <v>26</v>
      </c>
      <c r="B16" s="1">
        <v>4265</v>
      </c>
      <c r="C16" s="1" t="s">
        <v>30</v>
      </c>
      <c r="D16" s="1">
        <v>120</v>
      </c>
      <c r="E16" s="1"/>
      <c r="F16" s="1"/>
      <c r="G16" s="1"/>
      <c r="H16" s="1"/>
      <c r="I16" s="1">
        <v>5</v>
      </c>
      <c r="J16" s="1">
        <v>600</v>
      </c>
      <c r="K16" s="1">
        <v>5</v>
      </c>
      <c r="L16" s="1">
        <v>600</v>
      </c>
      <c r="M16" s="1">
        <v>5</v>
      </c>
      <c r="N16" s="1">
        <v>600</v>
      </c>
      <c r="O16" s="1">
        <v>5</v>
      </c>
      <c r="P16" s="1">
        <v>600</v>
      </c>
      <c r="Q16" s="2">
        <v>20</v>
      </c>
      <c r="R16" s="2">
        <v>2400</v>
      </c>
      <c r="T16" s="3"/>
      <c r="U16" s="3"/>
      <c r="V16" s="3">
        <f t="shared" si="0"/>
        <v>0</v>
      </c>
    </row>
    <row r="17" spans="1:22" x14ac:dyDescent="0.25">
      <c r="A17" s="1" t="s">
        <v>31</v>
      </c>
      <c r="B17" s="1">
        <v>3320</v>
      </c>
      <c r="C17" s="1" t="s">
        <v>32</v>
      </c>
      <c r="D17" s="1">
        <v>111.9</v>
      </c>
      <c r="E17" s="1">
        <v>3</v>
      </c>
      <c r="F17" s="1">
        <v>335.7</v>
      </c>
      <c r="G17" s="1"/>
      <c r="H17" s="1"/>
      <c r="I17" s="1">
        <v>3</v>
      </c>
      <c r="J17" s="1">
        <v>335.7</v>
      </c>
      <c r="K17" s="1"/>
      <c r="L17" s="1"/>
      <c r="M17" s="1">
        <v>3</v>
      </c>
      <c r="N17" s="1">
        <v>335.7</v>
      </c>
      <c r="O17" s="1"/>
      <c r="P17" s="1"/>
      <c r="Q17" s="2">
        <v>9</v>
      </c>
      <c r="R17" s="2">
        <v>1007.0999999999999</v>
      </c>
      <c r="T17" s="3"/>
      <c r="U17" s="3"/>
      <c r="V17" s="3">
        <f t="shared" si="0"/>
        <v>0</v>
      </c>
    </row>
    <row r="18" spans="1:22" x14ac:dyDescent="0.25">
      <c r="A18" s="1" t="s">
        <v>31</v>
      </c>
      <c r="B18" s="1">
        <v>4354</v>
      </c>
      <c r="C18" s="1" t="s">
        <v>33</v>
      </c>
      <c r="D18" s="1">
        <v>85</v>
      </c>
      <c r="E18" s="1">
        <v>5</v>
      </c>
      <c r="F18" s="1">
        <v>425</v>
      </c>
      <c r="G18" s="1">
        <v>10</v>
      </c>
      <c r="H18" s="1">
        <v>850</v>
      </c>
      <c r="I18" s="1">
        <v>8</v>
      </c>
      <c r="J18" s="1">
        <v>680</v>
      </c>
      <c r="K18" s="1"/>
      <c r="L18" s="1"/>
      <c r="M18" s="1">
        <v>9</v>
      </c>
      <c r="N18" s="1">
        <v>765</v>
      </c>
      <c r="O18" s="1"/>
      <c r="P18" s="1"/>
      <c r="Q18" s="2">
        <v>32</v>
      </c>
      <c r="R18" s="2">
        <v>2720</v>
      </c>
      <c r="T18" s="3"/>
      <c r="U18" s="3"/>
      <c r="V18" s="3">
        <f t="shared" si="0"/>
        <v>0</v>
      </c>
    </row>
    <row r="19" spans="1:22" x14ac:dyDescent="0.25">
      <c r="A19" s="1" t="s">
        <v>31</v>
      </c>
      <c r="B19" s="1">
        <v>34341</v>
      </c>
      <c r="C19" s="1" t="s">
        <v>34</v>
      </c>
      <c r="D19" s="1">
        <v>50</v>
      </c>
      <c r="E19" s="1">
        <v>2</v>
      </c>
      <c r="F19" s="1">
        <v>100</v>
      </c>
      <c r="G19" s="1"/>
      <c r="H19" s="1"/>
      <c r="I19" s="1">
        <v>3</v>
      </c>
      <c r="J19" s="1">
        <v>150</v>
      </c>
      <c r="K19" s="1"/>
      <c r="L19" s="1"/>
      <c r="M19" s="1">
        <v>2</v>
      </c>
      <c r="N19" s="1">
        <v>100</v>
      </c>
      <c r="O19" s="1"/>
      <c r="P19" s="1"/>
      <c r="Q19" s="2">
        <v>7</v>
      </c>
      <c r="R19" s="2">
        <v>350</v>
      </c>
      <c r="T19" s="3"/>
      <c r="U19" s="3"/>
      <c r="V19" s="3">
        <f t="shared" si="0"/>
        <v>0</v>
      </c>
    </row>
    <row r="20" spans="1:22" x14ac:dyDescent="0.25">
      <c r="A20" s="1" t="s">
        <v>31</v>
      </c>
      <c r="B20" s="1">
        <v>37753</v>
      </c>
      <c r="C20" s="1" t="s">
        <v>35</v>
      </c>
      <c r="D20" s="1">
        <v>220</v>
      </c>
      <c r="E20" s="1"/>
      <c r="F20" s="1"/>
      <c r="G20" s="1"/>
      <c r="H20" s="1"/>
      <c r="I20" s="1">
        <v>2</v>
      </c>
      <c r="J20" s="1">
        <v>440</v>
      </c>
      <c r="K20" s="1"/>
      <c r="L20" s="1"/>
      <c r="M20" s="1"/>
      <c r="N20" s="1"/>
      <c r="O20" s="1"/>
      <c r="P20" s="1"/>
      <c r="Q20" s="2">
        <v>2</v>
      </c>
      <c r="R20" s="2">
        <v>440</v>
      </c>
      <c r="T20" s="3"/>
      <c r="U20" s="3"/>
      <c r="V20" s="3">
        <f t="shared" si="0"/>
        <v>0</v>
      </c>
    </row>
    <row r="21" spans="1:22" x14ac:dyDescent="0.25">
      <c r="A21" s="1" t="s">
        <v>31</v>
      </c>
      <c r="B21" s="1">
        <v>46417</v>
      </c>
      <c r="C21" s="1" t="s">
        <v>36</v>
      </c>
      <c r="D21" s="1">
        <v>70</v>
      </c>
      <c r="E21" s="1"/>
      <c r="F21" s="1"/>
      <c r="G21" s="1">
        <v>7</v>
      </c>
      <c r="H21" s="1">
        <v>490</v>
      </c>
      <c r="I21" s="1"/>
      <c r="J21" s="1"/>
      <c r="K21" s="1"/>
      <c r="L21" s="1"/>
      <c r="M21" s="1"/>
      <c r="N21" s="1"/>
      <c r="O21" s="1"/>
      <c r="P21" s="1"/>
      <c r="Q21" s="2">
        <v>7</v>
      </c>
      <c r="R21" s="2">
        <v>490</v>
      </c>
      <c r="T21" s="3"/>
      <c r="U21" s="3"/>
      <c r="V21" s="3">
        <f t="shared" si="0"/>
        <v>0</v>
      </c>
    </row>
    <row r="22" spans="1:22" x14ac:dyDescent="0.25">
      <c r="A22" s="1" t="s">
        <v>31</v>
      </c>
      <c r="B22" s="1">
        <v>3321</v>
      </c>
      <c r="C22" s="1" t="s">
        <v>37</v>
      </c>
      <c r="D22" s="1">
        <v>170</v>
      </c>
      <c r="E22" s="1"/>
      <c r="F22" s="1"/>
      <c r="G22" s="1">
        <v>1</v>
      </c>
      <c r="H22" s="1">
        <v>170</v>
      </c>
      <c r="I22" s="1"/>
      <c r="J22" s="1"/>
      <c r="K22" s="1"/>
      <c r="L22" s="1"/>
      <c r="M22" s="1"/>
      <c r="N22" s="1"/>
      <c r="O22" s="1"/>
      <c r="P22" s="1"/>
      <c r="Q22" s="2">
        <v>1</v>
      </c>
      <c r="R22" s="2">
        <v>170</v>
      </c>
      <c r="T22" s="3"/>
      <c r="U22" s="3"/>
      <c r="V22" s="3">
        <f t="shared" si="0"/>
        <v>0</v>
      </c>
    </row>
    <row r="23" spans="1:22" x14ac:dyDescent="0.25">
      <c r="A23" s="1" t="s">
        <v>31</v>
      </c>
      <c r="B23" s="1">
        <v>3323</v>
      </c>
      <c r="C23" s="1" t="s">
        <v>38</v>
      </c>
      <c r="D23" s="1">
        <v>170</v>
      </c>
      <c r="E23" s="1"/>
      <c r="F23" s="1"/>
      <c r="G23" s="1">
        <v>5</v>
      </c>
      <c r="H23" s="1">
        <v>850</v>
      </c>
      <c r="I23" s="1"/>
      <c r="J23" s="1"/>
      <c r="K23" s="1"/>
      <c r="L23" s="1"/>
      <c r="M23" s="1"/>
      <c r="N23" s="1"/>
      <c r="O23" s="1"/>
      <c r="P23" s="1"/>
      <c r="Q23" s="2">
        <v>5</v>
      </c>
      <c r="R23" s="2">
        <v>850</v>
      </c>
      <c r="T23" s="3"/>
      <c r="U23" s="3"/>
      <c r="V23" s="3">
        <f t="shared" si="0"/>
        <v>0</v>
      </c>
    </row>
    <row r="24" spans="1:22" x14ac:dyDescent="0.25">
      <c r="A24" s="1" t="s">
        <v>39</v>
      </c>
      <c r="B24" s="1">
        <v>4149</v>
      </c>
      <c r="C24" s="1" t="s">
        <v>40</v>
      </c>
      <c r="D24" s="1">
        <v>94</v>
      </c>
      <c r="E24" s="1"/>
      <c r="F24" s="1"/>
      <c r="G24" s="1">
        <v>10</v>
      </c>
      <c r="H24" s="1">
        <v>940</v>
      </c>
      <c r="I24" s="1">
        <v>3</v>
      </c>
      <c r="J24" s="1">
        <v>282</v>
      </c>
      <c r="K24" s="1">
        <v>4</v>
      </c>
      <c r="L24" s="1">
        <v>376</v>
      </c>
      <c r="M24" s="1"/>
      <c r="N24" s="1"/>
      <c r="O24" s="1"/>
      <c r="P24" s="1"/>
      <c r="Q24" s="2">
        <v>17</v>
      </c>
      <c r="R24" s="2">
        <v>1598</v>
      </c>
      <c r="T24" s="3"/>
      <c r="U24" s="3"/>
      <c r="V24" s="3">
        <f t="shared" si="0"/>
        <v>0</v>
      </c>
    </row>
    <row r="25" spans="1:22" x14ac:dyDescent="0.25">
      <c r="A25" s="1" t="s">
        <v>39</v>
      </c>
      <c r="B25" s="1">
        <v>3324</v>
      </c>
      <c r="C25" s="1" t="s">
        <v>41</v>
      </c>
      <c r="D25" s="1">
        <v>97</v>
      </c>
      <c r="E25" s="1"/>
      <c r="F25" s="1"/>
      <c r="G25" s="1">
        <v>10</v>
      </c>
      <c r="H25" s="1">
        <v>970</v>
      </c>
      <c r="I25" s="1"/>
      <c r="J25" s="1"/>
      <c r="K25" s="1">
        <v>2</v>
      </c>
      <c r="L25" s="1">
        <v>194</v>
      </c>
      <c r="M25" s="1"/>
      <c r="N25" s="1"/>
      <c r="O25" s="1"/>
      <c r="P25" s="1"/>
      <c r="Q25" s="2">
        <v>12</v>
      </c>
      <c r="R25" s="2">
        <v>1164</v>
      </c>
      <c r="T25" s="3"/>
      <c r="U25" s="3"/>
      <c r="V25" s="3">
        <f t="shared" si="0"/>
        <v>0</v>
      </c>
    </row>
    <row r="26" spans="1:22" x14ac:dyDescent="0.25">
      <c r="A26" s="1" t="s">
        <v>42</v>
      </c>
      <c r="B26" s="1">
        <v>3986</v>
      </c>
      <c r="C26" s="1" t="s">
        <v>43</v>
      </c>
      <c r="D26" s="1">
        <v>102.4</v>
      </c>
      <c r="E26" s="1"/>
      <c r="F26" s="1"/>
      <c r="G26" s="1"/>
      <c r="H26" s="1"/>
      <c r="I26" s="1">
        <v>3</v>
      </c>
      <c r="J26" s="1">
        <v>307.2</v>
      </c>
      <c r="K26" s="1"/>
      <c r="L26" s="1"/>
      <c r="M26" s="1"/>
      <c r="N26" s="1"/>
      <c r="O26" s="1"/>
      <c r="P26" s="1"/>
      <c r="Q26" s="2">
        <v>3</v>
      </c>
      <c r="R26" s="2">
        <v>307.2</v>
      </c>
      <c r="T26" s="3"/>
      <c r="U26" s="3"/>
      <c r="V26" s="3">
        <f t="shared" si="0"/>
        <v>0</v>
      </c>
    </row>
    <row r="27" spans="1:22" x14ac:dyDescent="0.25">
      <c r="A27" s="1" t="s">
        <v>42</v>
      </c>
      <c r="B27" s="1">
        <v>3599</v>
      </c>
      <c r="C27" s="1" t="s">
        <v>44</v>
      </c>
      <c r="D27" s="1">
        <v>120.6</v>
      </c>
      <c r="E27" s="1"/>
      <c r="F27" s="1"/>
      <c r="G27" s="1">
        <v>7</v>
      </c>
      <c r="H27" s="1">
        <v>844.2</v>
      </c>
      <c r="I27" s="1"/>
      <c r="J27" s="1"/>
      <c r="K27" s="1"/>
      <c r="L27" s="1"/>
      <c r="M27" s="1"/>
      <c r="N27" s="1"/>
      <c r="O27" s="1"/>
      <c r="P27" s="1"/>
      <c r="Q27" s="2">
        <v>7</v>
      </c>
      <c r="R27" s="2">
        <v>844.2</v>
      </c>
      <c r="T27" s="3"/>
      <c r="U27" s="3"/>
      <c r="V27" s="3">
        <f t="shared" si="0"/>
        <v>0</v>
      </c>
    </row>
    <row r="28" spans="1:22" x14ac:dyDescent="0.25">
      <c r="A28" s="1" t="s">
        <v>42</v>
      </c>
      <c r="B28" s="1">
        <v>3598</v>
      </c>
      <c r="C28" s="1" t="s">
        <v>45</v>
      </c>
      <c r="D28" s="1">
        <v>57</v>
      </c>
      <c r="E28" s="1">
        <v>4</v>
      </c>
      <c r="F28" s="1">
        <v>228</v>
      </c>
      <c r="G28" s="1"/>
      <c r="H28" s="1"/>
      <c r="I28" s="1">
        <v>5</v>
      </c>
      <c r="J28" s="1">
        <v>285</v>
      </c>
      <c r="K28" s="1"/>
      <c r="L28" s="1"/>
      <c r="M28" s="1"/>
      <c r="N28" s="1"/>
      <c r="O28" s="1"/>
      <c r="P28" s="1"/>
      <c r="Q28" s="2">
        <v>9</v>
      </c>
      <c r="R28" s="2">
        <v>513</v>
      </c>
      <c r="T28" s="3"/>
      <c r="U28" s="3"/>
      <c r="V28" s="3">
        <f t="shared" si="0"/>
        <v>0</v>
      </c>
    </row>
    <row r="29" spans="1:22" x14ac:dyDescent="0.25">
      <c r="A29" s="1" t="s">
        <v>46</v>
      </c>
      <c r="B29" s="1">
        <v>3896</v>
      </c>
      <c r="C29" s="1" t="s">
        <v>47</v>
      </c>
      <c r="D29" s="1">
        <v>35</v>
      </c>
      <c r="E29" s="1"/>
      <c r="F29" s="1"/>
      <c r="G29" s="1">
        <v>30</v>
      </c>
      <c r="H29" s="1">
        <v>1050</v>
      </c>
      <c r="I29" s="1"/>
      <c r="J29" s="1"/>
      <c r="K29" s="1"/>
      <c r="L29" s="1"/>
      <c r="M29" s="1">
        <v>10</v>
      </c>
      <c r="N29" s="1">
        <v>350</v>
      </c>
      <c r="O29" s="1">
        <v>5</v>
      </c>
      <c r="P29" s="1">
        <v>175</v>
      </c>
      <c r="Q29" s="2">
        <v>45</v>
      </c>
      <c r="R29" s="2">
        <v>1575</v>
      </c>
      <c r="T29" s="3"/>
      <c r="U29" s="3"/>
      <c r="V29" s="3">
        <f t="shared" si="0"/>
        <v>0</v>
      </c>
    </row>
    <row r="30" spans="1:22" x14ac:dyDescent="0.25">
      <c r="A30" s="1" t="s">
        <v>48</v>
      </c>
      <c r="B30" s="1">
        <v>3236</v>
      </c>
      <c r="C30" s="1" t="s">
        <v>49</v>
      </c>
      <c r="D30" s="1">
        <v>48</v>
      </c>
      <c r="E30" s="1"/>
      <c r="F30" s="1"/>
      <c r="G30" s="1">
        <v>3</v>
      </c>
      <c r="H30" s="1">
        <v>144</v>
      </c>
      <c r="I30" s="1">
        <v>4</v>
      </c>
      <c r="J30" s="1">
        <v>192</v>
      </c>
      <c r="K30" s="1"/>
      <c r="L30" s="1"/>
      <c r="M30" s="1"/>
      <c r="N30" s="1"/>
      <c r="O30" s="1"/>
      <c r="P30" s="1"/>
      <c r="Q30" s="2">
        <v>7</v>
      </c>
      <c r="R30" s="2">
        <v>336</v>
      </c>
      <c r="T30" s="3"/>
      <c r="U30" s="3"/>
      <c r="V30" s="3">
        <f t="shared" si="0"/>
        <v>0</v>
      </c>
    </row>
    <row r="31" spans="1:22" x14ac:dyDescent="0.25">
      <c r="A31" s="1" t="s">
        <v>48</v>
      </c>
      <c r="B31" s="1">
        <v>3237</v>
      </c>
      <c r="C31" s="1" t="s">
        <v>50</v>
      </c>
      <c r="D31" s="1">
        <v>25</v>
      </c>
      <c r="E31" s="1"/>
      <c r="F31" s="1"/>
      <c r="G31" s="1">
        <v>10</v>
      </c>
      <c r="H31" s="1">
        <v>250</v>
      </c>
      <c r="I31" s="1">
        <v>60</v>
      </c>
      <c r="J31" s="1">
        <v>1500</v>
      </c>
      <c r="K31" s="1">
        <v>15</v>
      </c>
      <c r="L31" s="1">
        <v>375</v>
      </c>
      <c r="M31" s="1">
        <v>10</v>
      </c>
      <c r="N31" s="1">
        <v>250</v>
      </c>
      <c r="O31" s="1">
        <v>40</v>
      </c>
      <c r="P31" s="1">
        <v>1000</v>
      </c>
      <c r="Q31" s="2">
        <v>135</v>
      </c>
      <c r="R31" s="2">
        <v>3375</v>
      </c>
      <c r="T31" s="3"/>
      <c r="U31" s="3"/>
      <c r="V31" s="3">
        <f t="shared" si="0"/>
        <v>0</v>
      </c>
    </row>
    <row r="32" spans="1:22" x14ac:dyDescent="0.25">
      <c r="A32" s="1" t="s">
        <v>48</v>
      </c>
      <c r="B32" s="1">
        <v>3239</v>
      </c>
      <c r="C32" s="1" t="s">
        <v>51</v>
      </c>
      <c r="D32" s="1">
        <v>50</v>
      </c>
      <c r="E32" s="1">
        <v>2</v>
      </c>
      <c r="F32" s="1">
        <v>100</v>
      </c>
      <c r="G32" s="1">
        <v>5</v>
      </c>
      <c r="H32" s="1">
        <v>250</v>
      </c>
      <c r="I32" s="1"/>
      <c r="J32" s="1"/>
      <c r="K32" s="1"/>
      <c r="L32" s="1"/>
      <c r="M32" s="1"/>
      <c r="N32" s="1"/>
      <c r="O32" s="1"/>
      <c r="P32" s="1"/>
      <c r="Q32" s="2">
        <v>7</v>
      </c>
      <c r="R32" s="2">
        <v>350</v>
      </c>
      <c r="T32" s="3"/>
      <c r="U32" s="3"/>
      <c r="V32" s="3">
        <f t="shared" si="0"/>
        <v>0</v>
      </c>
    </row>
    <row r="33" spans="1:22" x14ac:dyDescent="0.25">
      <c r="A33" s="1" t="s">
        <v>48</v>
      </c>
      <c r="B33" s="1">
        <v>3240</v>
      </c>
      <c r="C33" s="1" t="s">
        <v>52</v>
      </c>
      <c r="D33" s="1">
        <v>20</v>
      </c>
      <c r="E33" s="1"/>
      <c r="F33" s="1"/>
      <c r="G33" s="1">
        <v>15</v>
      </c>
      <c r="H33" s="1">
        <v>300</v>
      </c>
      <c r="I33" s="1">
        <v>35</v>
      </c>
      <c r="J33" s="1">
        <v>700</v>
      </c>
      <c r="K33" s="1">
        <v>15</v>
      </c>
      <c r="L33" s="1">
        <v>300</v>
      </c>
      <c r="M33" s="1">
        <v>10</v>
      </c>
      <c r="N33" s="1">
        <v>200</v>
      </c>
      <c r="O33" s="1">
        <v>15</v>
      </c>
      <c r="P33" s="1">
        <v>300</v>
      </c>
      <c r="Q33" s="2">
        <v>90</v>
      </c>
      <c r="R33" s="2">
        <v>1800</v>
      </c>
      <c r="T33" s="3"/>
      <c r="U33" s="3"/>
      <c r="V33" s="3">
        <f t="shared" si="0"/>
        <v>0</v>
      </c>
    </row>
    <row r="34" spans="1:22" x14ac:dyDescent="0.25">
      <c r="A34" s="1" t="s">
        <v>48</v>
      </c>
      <c r="B34" s="1">
        <v>3245</v>
      </c>
      <c r="C34" s="1" t="s">
        <v>53</v>
      </c>
      <c r="D34" s="1">
        <v>16</v>
      </c>
      <c r="E34" s="1"/>
      <c r="F34" s="1"/>
      <c r="G34" s="1">
        <v>10</v>
      </c>
      <c r="H34" s="1">
        <v>160</v>
      </c>
      <c r="I34" s="1"/>
      <c r="J34" s="1"/>
      <c r="K34" s="1"/>
      <c r="L34" s="1"/>
      <c r="M34" s="1">
        <v>10</v>
      </c>
      <c r="N34" s="1">
        <v>160</v>
      </c>
      <c r="O34" s="1">
        <v>15</v>
      </c>
      <c r="P34" s="1">
        <v>240</v>
      </c>
      <c r="Q34" s="2">
        <v>35</v>
      </c>
      <c r="R34" s="2">
        <v>560</v>
      </c>
      <c r="T34" s="3"/>
      <c r="U34" s="3"/>
      <c r="V34" s="3">
        <f t="shared" si="0"/>
        <v>0</v>
      </c>
    </row>
    <row r="35" spans="1:22" x14ac:dyDescent="0.25">
      <c r="A35" s="1" t="s">
        <v>48</v>
      </c>
      <c r="B35" s="1">
        <v>3508</v>
      </c>
      <c r="C35" s="1" t="s">
        <v>54</v>
      </c>
      <c r="D35" s="1">
        <v>30</v>
      </c>
      <c r="E35" s="1"/>
      <c r="F35" s="1"/>
      <c r="G35" s="1"/>
      <c r="H35" s="1"/>
      <c r="I35" s="1">
        <v>8</v>
      </c>
      <c r="J35" s="1">
        <v>240</v>
      </c>
      <c r="K35" s="1">
        <v>3</v>
      </c>
      <c r="L35" s="1">
        <v>90</v>
      </c>
      <c r="M35" s="1"/>
      <c r="N35" s="1"/>
      <c r="O35" s="1"/>
      <c r="P35" s="1"/>
      <c r="Q35" s="2">
        <v>11</v>
      </c>
      <c r="R35" s="2">
        <v>330</v>
      </c>
      <c r="T35" s="3"/>
      <c r="U35" s="3"/>
      <c r="V35" s="3">
        <f t="shared" si="0"/>
        <v>0</v>
      </c>
    </row>
    <row r="36" spans="1:22" x14ac:dyDescent="0.25">
      <c r="A36" s="1" t="s">
        <v>48</v>
      </c>
      <c r="B36" s="1">
        <v>3241</v>
      </c>
      <c r="C36" s="1" t="s">
        <v>55</v>
      </c>
      <c r="D36" s="1">
        <v>22</v>
      </c>
      <c r="E36" s="1">
        <v>20</v>
      </c>
      <c r="F36" s="1">
        <v>440</v>
      </c>
      <c r="G36" s="1">
        <v>40</v>
      </c>
      <c r="H36" s="1">
        <v>880</v>
      </c>
      <c r="I36" s="1">
        <v>80</v>
      </c>
      <c r="J36" s="1">
        <v>1760</v>
      </c>
      <c r="K36" s="1">
        <v>60</v>
      </c>
      <c r="L36" s="1">
        <v>1320</v>
      </c>
      <c r="M36" s="1">
        <v>20</v>
      </c>
      <c r="N36" s="1">
        <v>440</v>
      </c>
      <c r="O36" s="1">
        <v>20</v>
      </c>
      <c r="P36" s="1">
        <v>440</v>
      </c>
      <c r="Q36" s="2">
        <v>240</v>
      </c>
      <c r="R36" s="2">
        <v>5280</v>
      </c>
      <c r="T36" s="3"/>
      <c r="U36" s="3"/>
      <c r="V36" s="3">
        <f t="shared" si="0"/>
        <v>0</v>
      </c>
    </row>
    <row r="37" spans="1:22" x14ac:dyDescent="0.25">
      <c r="A37" s="1" t="s">
        <v>56</v>
      </c>
      <c r="B37" s="1">
        <v>3254</v>
      </c>
      <c r="C37" s="1" t="s">
        <v>57</v>
      </c>
      <c r="D37" s="1">
        <v>140</v>
      </c>
      <c r="E37" s="1"/>
      <c r="F37" s="1"/>
      <c r="G37" s="1">
        <v>5</v>
      </c>
      <c r="H37" s="1">
        <v>700</v>
      </c>
      <c r="I37" s="1"/>
      <c r="J37" s="1"/>
      <c r="K37" s="1"/>
      <c r="L37" s="1"/>
      <c r="M37" s="1"/>
      <c r="N37" s="1"/>
      <c r="O37" s="1">
        <v>2</v>
      </c>
      <c r="P37" s="1">
        <v>280</v>
      </c>
      <c r="Q37" s="2">
        <v>7</v>
      </c>
      <c r="R37" s="2">
        <v>980</v>
      </c>
      <c r="T37" s="3"/>
      <c r="U37" s="3"/>
      <c r="V37" s="3">
        <f t="shared" si="0"/>
        <v>0</v>
      </c>
    </row>
    <row r="38" spans="1:22" x14ac:dyDescent="0.25">
      <c r="A38" s="1" t="s">
        <v>56</v>
      </c>
      <c r="B38" s="1">
        <v>3255</v>
      </c>
      <c r="C38" s="1" t="s">
        <v>58</v>
      </c>
      <c r="D38" s="1">
        <v>13</v>
      </c>
      <c r="E38" s="1"/>
      <c r="F38" s="1"/>
      <c r="G38" s="1">
        <v>12</v>
      </c>
      <c r="H38" s="1">
        <v>156</v>
      </c>
      <c r="I38" s="1">
        <v>40</v>
      </c>
      <c r="J38" s="1">
        <v>520</v>
      </c>
      <c r="K38" s="1"/>
      <c r="L38" s="1"/>
      <c r="M38" s="1"/>
      <c r="N38" s="1"/>
      <c r="O38" s="1">
        <v>20</v>
      </c>
      <c r="P38" s="1">
        <v>260</v>
      </c>
      <c r="Q38" s="2">
        <v>72</v>
      </c>
      <c r="R38" s="2">
        <v>936</v>
      </c>
      <c r="T38" s="3"/>
      <c r="U38" s="3"/>
      <c r="V38" s="3">
        <f t="shared" si="0"/>
        <v>0</v>
      </c>
    </row>
    <row r="39" spans="1:22" x14ac:dyDescent="0.25">
      <c r="A39" s="1" t="s">
        <v>56</v>
      </c>
      <c r="B39" s="1">
        <v>4280</v>
      </c>
      <c r="C39" s="1" t="s">
        <v>59</v>
      </c>
      <c r="D39" s="1">
        <v>22</v>
      </c>
      <c r="E39" s="1"/>
      <c r="F39" s="1"/>
      <c r="G39" s="1">
        <v>3</v>
      </c>
      <c r="H39" s="1">
        <v>66</v>
      </c>
      <c r="I39" s="1">
        <v>3</v>
      </c>
      <c r="J39" s="1">
        <v>66</v>
      </c>
      <c r="K39" s="1"/>
      <c r="L39" s="1"/>
      <c r="M39" s="1"/>
      <c r="N39" s="1"/>
      <c r="O39" s="1"/>
      <c r="P39" s="1"/>
      <c r="Q39" s="2">
        <v>6</v>
      </c>
      <c r="R39" s="2">
        <v>132</v>
      </c>
      <c r="T39" s="3"/>
      <c r="U39" s="3"/>
      <c r="V39" s="3">
        <f t="shared" si="0"/>
        <v>0</v>
      </c>
    </row>
    <row r="40" spans="1:22" x14ac:dyDescent="0.25">
      <c r="A40" s="1" t="s">
        <v>60</v>
      </c>
      <c r="B40" s="1">
        <v>3233</v>
      </c>
      <c r="C40" s="1" t="s">
        <v>61</v>
      </c>
      <c r="D40" s="1">
        <v>80</v>
      </c>
      <c r="E40" s="1">
        <v>0.3</v>
      </c>
      <c r="F40" s="1">
        <v>24</v>
      </c>
      <c r="G40" s="1">
        <v>2</v>
      </c>
      <c r="H40" s="1">
        <v>160</v>
      </c>
      <c r="I40" s="1"/>
      <c r="J40" s="1"/>
      <c r="K40" s="1"/>
      <c r="L40" s="1"/>
      <c r="M40" s="1">
        <v>1</v>
      </c>
      <c r="N40" s="1">
        <v>80</v>
      </c>
      <c r="O40" s="1">
        <v>0.5</v>
      </c>
      <c r="P40" s="1">
        <v>40</v>
      </c>
      <c r="Q40" s="2">
        <v>3.8</v>
      </c>
      <c r="R40" s="2">
        <v>304</v>
      </c>
      <c r="T40" s="3"/>
      <c r="U40" s="3"/>
      <c r="V40" s="3">
        <f t="shared" si="0"/>
        <v>0</v>
      </c>
    </row>
    <row r="41" spans="1:22" x14ac:dyDescent="0.25">
      <c r="A41" s="1" t="s">
        <v>60</v>
      </c>
      <c r="B41" s="1">
        <v>3234</v>
      </c>
      <c r="C41" s="1" t="s">
        <v>62</v>
      </c>
      <c r="D41" s="1">
        <v>100</v>
      </c>
      <c r="E41" s="1">
        <v>0.5</v>
      </c>
      <c r="F41" s="1">
        <v>50</v>
      </c>
      <c r="G41" s="1"/>
      <c r="H41" s="1"/>
      <c r="I41" s="1"/>
      <c r="J41" s="1"/>
      <c r="K41" s="1">
        <v>0.2</v>
      </c>
      <c r="L41" s="1">
        <v>20</v>
      </c>
      <c r="M41" s="1">
        <v>0.5</v>
      </c>
      <c r="N41" s="1">
        <v>50</v>
      </c>
      <c r="O41" s="1">
        <v>0.5</v>
      </c>
      <c r="P41" s="1">
        <v>50</v>
      </c>
      <c r="Q41" s="2">
        <v>1.7</v>
      </c>
      <c r="R41" s="2">
        <v>170</v>
      </c>
      <c r="T41" s="3"/>
      <c r="U41" s="3"/>
      <c r="V41" s="3">
        <f t="shared" si="0"/>
        <v>0</v>
      </c>
    </row>
    <row r="42" spans="1:22" x14ac:dyDescent="0.25">
      <c r="A42" s="1" t="s">
        <v>60</v>
      </c>
      <c r="B42" s="1">
        <v>3235</v>
      </c>
      <c r="C42" s="1" t="s">
        <v>63</v>
      </c>
      <c r="D42" s="1">
        <v>70</v>
      </c>
      <c r="E42" s="1">
        <v>0.2</v>
      </c>
      <c r="F42" s="1">
        <v>14</v>
      </c>
      <c r="G42" s="1">
        <v>2</v>
      </c>
      <c r="H42" s="1">
        <v>140</v>
      </c>
      <c r="I42" s="1">
        <v>1</v>
      </c>
      <c r="J42" s="1">
        <v>70</v>
      </c>
      <c r="K42" s="1">
        <v>0.5</v>
      </c>
      <c r="L42" s="1">
        <v>35</v>
      </c>
      <c r="M42" s="1">
        <v>0.5</v>
      </c>
      <c r="N42" s="1">
        <v>35</v>
      </c>
      <c r="O42" s="1"/>
      <c r="P42" s="1"/>
      <c r="Q42" s="2">
        <v>4.2</v>
      </c>
      <c r="R42" s="2">
        <v>294</v>
      </c>
      <c r="T42" s="3"/>
      <c r="U42" s="3"/>
      <c r="V42" s="3">
        <f t="shared" si="0"/>
        <v>0</v>
      </c>
    </row>
    <row r="43" spans="1:22" x14ac:dyDescent="0.25">
      <c r="A43" s="1" t="s">
        <v>60</v>
      </c>
      <c r="B43" s="1">
        <v>3334</v>
      </c>
      <c r="C43" s="1" t="s">
        <v>64</v>
      </c>
      <c r="D43" s="1">
        <v>60</v>
      </c>
      <c r="E43" s="1"/>
      <c r="F43" s="1"/>
      <c r="G43" s="1">
        <v>1.5</v>
      </c>
      <c r="H43" s="1">
        <v>90</v>
      </c>
      <c r="I43" s="1">
        <v>1.5</v>
      </c>
      <c r="J43" s="1">
        <v>90</v>
      </c>
      <c r="K43" s="1">
        <v>0.5</v>
      </c>
      <c r="L43" s="1">
        <v>30</v>
      </c>
      <c r="M43" s="1">
        <v>1</v>
      </c>
      <c r="N43" s="1">
        <v>60</v>
      </c>
      <c r="O43" s="1"/>
      <c r="P43" s="1"/>
      <c r="Q43" s="2">
        <v>4.5</v>
      </c>
      <c r="R43" s="2">
        <v>270</v>
      </c>
      <c r="T43" s="3"/>
      <c r="U43" s="3"/>
      <c r="V43" s="3">
        <f t="shared" si="0"/>
        <v>0</v>
      </c>
    </row>
    <row r="44" spans="1:22" x14ac:dyDescent="0.25">
      <c r="A44" s="1" t="s">
        <v>60</v>
      </c>
      <c r="B44" s="1">
        <v>3491</v>
      </c>
      <c r="C44" s="1" t="s">
        <v>65</v>
      </c>
      <c r="D44" s="1">
        <v>170</v>
      </c>
      <c r="E44" s="1"/>
      <c r="F44" s="1"/>
      <c r="G44" s="1">
        <v>0.2</v>
      </c>
      <c r="H44" s="1">
        <v>34</v>
      </c>
      <c r="I44" s="1"/>
      <c r="J44" s="1"/>
      <c r="K44" s="1"/>
      <c r="L44" s="1"/>
      <c r="M44" s="1">
        <v>0.3</v>
      </c>
      <c r="N44" s="1">
        <v>51</v>
      </c>
      <c r="O44" s="1"/>
      <c r="P44" s="1"/>
      <c r="Q44" s="2">
        <v>0.5</v>
      </c>
      <c r="R44" s="2">
        <v>85</v>
      </c>
      <c r="T44" s="3"/>
      <c r="U44" s="3"/>
      <c r="V44" s="3">
        <f t="shared" si="0"/>
        <v>0</v>
      </c>
    </row>
    <row r="45" spans="1:22" x14ac:dyDescent="0.25">
      <c r="A45" s="1" t="s">
        <v>60</v>
      </c>
      <c r="B45" s="1">
        <v>3517</v>
      </c>
      <c r="C45" s="1" t="s">
        <v>66</v>
      </c>
      <c r="D45" s="1">
        <v>100</v>
      </c>
      <c r="E45" s="1"/>
      <c r="F45" s="1"/>
      <c r="G45" s="1">
        <v>0.2</v>
      </c>
      <c r="H45" s="1">
        <v>20</v>
      </c>
      <c r="I45" s="1">
        <v>0.5</v>
      </c>
      <c r="J45" s="1">
        <v>50</v>
      </c>
      <c r="K45" s="1"/>
      <c r="L45" s="1"/>
      <c r="M45" s="1"/>
      <c r="N45" s="1"/>
      <c r="O45" s="1"/>
      <c r="P45" s="1"/>
      <c r="Q45" s="2">
        <v>0.7</v>
      </c>
      <c r="R45" s="2">
        <v>70</v>
      </c>
      <c r="T45" s="3"/>
      <c r="U45" s="3"/>
      <c r="V45" s="3">
        <f t="shared" si="0"/>
        <v>0</v>
      </c>
    </row>
    <row r="46" spans="1:22" x14ac:dyDescent="0.25">
      <c r="A46" s="1" t="s">
        <v>60</v>
      </c>
      <c r="B46" s="1">
        <v>3518</v>
      </c>
      <c r="C46" s="1" t="s">
        <v>67</v>
      </c>
      <c r="D46" s="1">
        <v>75</v>
      </c>
      <c r="E46" s="1">
        <v>0.3</v>
      </c>
      <c r="F46" s="1">
        <v>22.5</v>
      </c>
      <c r="G46" s="1">
        <v>1</v>
      </c>
      <c r="H46" s="1">
        <v>75</v>
      </c>
      <c r="I46" s="1"/>
      <c r="J46" s="1"/>
      <c r="K46" s="1">
        <v>0.2</v>
      </c>
      <c r="L46" s="1">
        <v>15</v>
      </c>
      <c r="M46" s="1">
        <v>0.3</v>
      </c>
      <c r="N46" s="1">
        <v>22.5</v>
      </c>
      <c r="O46" s="1"/>
      <c r="P46" s="1"/>
      <c r="Q46" s="2">
        <v>1.8</v>
      </c>
      <c r="R46" s="2">
        <v>135</v>
      </c>
      <c r="T46" s="3"/>
      <c r="U46" s="3"/>
      <c r="V46" s="3">
        <f t="shared" si="0"/>
        <v>0</v>
      </c>
    </row>
    <row r="47" spans="1:22" x14ac:dyDescent="0.25">
      <c r="A47" s="1" t="s">
        <v>60</v>
      </c>
      <c r="B47" s="1">
        <v>3702</v>
      </c>
      <c r="C47" s="1" t="s">
        <v>68</v>
      </c>
      <c r="D47" s="1">
        <v>170</v>
      </c>
      <c r="E47" s="1"/>
      <c r="F47" s="1"/>
      <c r="G47" s="1">
        <v>1</v>
      </c>
      <c r="H47" s="1">
        <v>170</v>
      </c>
      <c r="I47" s="1"/>
      <c r="J47" s="1"/>
      <c r="K47" s="1">
        <v>0.2</v>
      </c>
      <c r="L47" s="1">
        <v>34</v>
      </c>
      <c r="M47" s="1"/>
      <c r="N47" s="1"/>
      <c r="O47" s="1"/>
      <c r="P47" s="1"/>
      <c r="Q47" s="2">
        <v>1.2</v>
      </c>
      <c r="R47" s="2">
        <v>204</v>
      </c>
      <c r="T47" s="3"/>
      <c r="U47" s="3"/>
      <c r="V47" s="3">
        <f t="shared" si="0"/>
        <v>0</v>
      </c>
    </row>
    <row r="48" spans="1:22" x14ac:dyDescent="0.25">
      <c r="A48" s="1" t="s">
        <v>60</v>
      </c>
      <c r="B48" s="1">
        <v>4898</v>
      </c>
      <c r="C48" s="1" t="s">
        <v>69</v>
      </c>
      <c r="D48" s="1">
        <v>80</v>
      </c>
      <c r="E48" s="1"/>
      <c r="F48" s="1"/>
      <c r="G48" s="1">
        <v>0.5</v>
      </c>
      <c r="H48" s="1">
        <v>40</v>
      </c>
      <c r="I48" s="1"/>
      <c r="J48" s="1"/>
      <c r="K48" s="1"/>
      <c r="L48" s="1"/>
      <c r="M48" s="1"/>
      <c r="N48" s="1"/>
      <c r="O48" s="1"/>
      <c r="P48" s="1"/>
      <c r="Q48" s="2">
        <v>0.5</v>
      </c>
      <c r="R48" s="2">
        <v>40</v>
      </c>
      <c r="T48" s="3"/>
      <c r="U48" s="3"/>
      <c r="V48" s="3">
        <f t="shared" si="0"/>
        <v>0</v>
      </c>
    </row>
    <row r="49" spans="1:22" x14ac:dyDescent="0.25">
      <c r="A49" s="1" t="s">
        <v>60</v>
      </c>
      <c r="B49" s="1">
        <v>46204</v>
      </c>
      <c r="C49" s="1" t="s">
        <v>70</v>
      </c>
      <c r="D49" s="1">
        <v>43</v>
      </c>
      <c r="E49" s="1"/>
      <c r="F49" s="1"/>
      <c r="G49" s="1">
        <v>10</v>
      </c>
      <c r="H49" s="1">
        <v>430</v>
      </c>
      <c r="I49" s="1">
        <v>3</v>
      </c>
      <c r="J49" s="1">
        <v>129</v>
      </c>
      <c r="K49" s="1"/>
      <c r="L49" s="1"/>
      <c r="M49" s="1">
        <v>1</v>
      </c>
      <c r="N49" s="1">
        <v>43</v>
      </c>
      <c r="O49" s="1"/>
      <c r="P49" s="1"/>
      <c r="Q49" s="2">
        <v>14</v>
      </c>
      <c r="R49" s="2">
        <v>602</v>
      </c>
      <c r="T49" s="3"/>
      <c r="U49" s="3"/>
      <c r="V49" s="3">
        <f t="shared" si="0"/>
        <v>0</v>
      </c>
    </row>
    <row r="50" spans="1:22" x14ac:dyDescent="0.25">
      <c r="A50" s="1" t="s">
        <v>60</v>
      </c>
      <c r="B50" s="1">
        <v>4281</v>
      </c>
      <c r="C50" s="1" t="s">
        <v>71</v>
      </c>
      <c r="D50" s="1">
        <v>80</v>
      </c>
      <c r="E50" s="1"/>
      <c r="F50" s="1"/>
      <c r="G50" s="1"/>
      <c r="H50" s="1"/>
      <c r="I50" s="1"/>
      <c r="J50" s="1"/>
      <c r="K50" s="1"/>
      <c r="L50" s="1"/>
      <c r="M50" s="1">
        <v>2</v>
      </c>
      <c r="N50" s="1">
        <v>160</v>
      </c>
      <c r="O50" s="1"/>
      <c r="P50" s="1"/>
      <c r="Q50" s="2">
        <v>2</v>
      </c>
      <c r="R50" s="2">
        <v>160</v>
      </c>
      <c r="T50" s="3"/>
      <c r="U50" s="3"/>
      <c r="V50" s="3">
        <f t="shared" si="0"/>
        <v>0</v>
      </c>
    </row>
    <row r="51" spans="1:22" x14ac:dyDescent="0.25">
      <c r="A51" s="1" t="s">
        <v>60</v>
      </c>
      <c r="B51" s="1">
        <v>3582</v>
      </c>
      <c r="C51" s="1" t="s">
        <v>72</v>
      </c>
      <c r="D51" s="1">
        <v>180</v>
      </c>
      <c r="E51" s="1"/>
      <c r="F51" s="1"/>
      <c r="G51" s="1">
        <v>0.2</v>
      </c>
      <c r="H51" s="1">
        <v>36</v>
      </c>
      <c r="I51" s="1"/>
      <c r="J51" s="1"/>
      <c r="K51" s="1">
        <v>0.2</v>
      </c>
      <c r="L51" s="1">
        <v>36</v>
      </c>
      <c r="M51" s="1"/>
      <c r="N51" s="1"/>
      <c r="O51" s="1"/>
      <c r="P51" s="1"/>
      <c r="Q51" s="2">
        <v>0.4</v>
      </c>
      <c r="R51" s="2">
        <v>72</v>
      </c>
      <c r="T51" s="3"/>
      <c r="U51" s="3"/>
      <c r="V51" s="3">
        <f t="shared" si="0"/>
        <v>0</v>
      </c>
    </row>
    <row r="52" spans="1:22" x14ac:dyDescent="0.25">
      <c r="A52" s="1" t="s">
        <v>73</v>
      </c>
      <c r="B52" s="1">
        <v>3246</v>
      </c>
      <c r="C52" s="1" t="s">
        <v>74</v>
      </c>
      <c r="D52" s="1">
        <v>35.299999999999997</v>
      </c>
      <c r="E52" s="1">
        <v>2</v>
      </c>
      <c r="F52" s="1">
        <v>70.599999999999994</v>
      </c>
      <c r="G52" s="1">
        <v>5</v>
      </c>
      <c r="H52" s="1">
        <v>176.5</v>
      </c>
      <c r="I52" s="1">
        <v>8</v>
      </c>
      <c r="J52" s="1">
        <v>282.39999999999998</v>
      </c>
      <c r="K52" s="1">
        <v>4</v>
      </c>
      <c r="L52" s="1">
        <v>141.19999999999999</v>
      </c>
      <c r="M52" s="1">
        <v>3</v>
      </c>
      <c r="N52" s="1">
        <v>105.9</v>
      </c>
      <c r="O52" s="1"/>
      <c r="P52" s="1"/>
      <c r="Q52" s="2">
        <v>22</v>
      </c>
      <c r="R52" s="2">
        <v>776.6</v>
      </c>
      <c r="T52" s="3"/>
      <c r="U52" s="3"/>
      <c r="V52" s="3">
        <f t="shared" si="0"/>
        <v>0</v>
      </c>
    </row>
    <row r="53" spans="1:22" x14ac:dyDescent="0.25">
      <c r="A53" s="1" t="s">
        <v>73</v>
      </c>
      <c r="B53" s="1">
        <v>3247</v>
      </c>
      <c r="C53" s="1" t="s">
        <v>75</v>
      </c>
      <c r="D53" s="1">
        <v>140</v>
      </c>
      <c r="E53" s="1"/>
      <c r="F53" s="1"/>
      <c r="G53" s="1">
        <v>1</v>
      </c>
      <c r="H53" s="1">
        <v>140</v>
      </c>
      <c r="I53" s="1"/>
      <c r="J53" s="1"/>
      <c r="K53" s="1"/>
      <c r="L53" s="1"/>
      <c r="M53" s="1"/>
      <c r="N53" s="1"/>
      <c r="O53" s="1"/>
      <c r="P53" s="1"/>
      <c r="Q53" s="2">
        <v>1</v>
      </c>
      <c r="R53" s="2">
        <v>140</v>
      </c>
      <c r="T53" s="3"/>
      <c r="U53" s="3"/>
      <c r="V53" s="3">
        <f t="shared" si="0"/>
        <v>0</v>
      </c>
    </row>
    <row r="54" spans="1:22" x14ac:dyDescent="0.25">
      <c r="A54" s="1" t="s">
        <v>73</v>
      </c>
      <c r="B54" s="1">
        <v>3250</v>
      </c>
      <c r="C54" s="1" t="s">
        <v>76</v>
      </c>
      <c r="D54" s="1">
        <v>72</v>
      </c>
      <c r="E54" s="1"/>
      <c r="F54" s="1"/>
      <c r="G54" s="1">
        <v>5</v>
      </c>
      <c r="H54" s="1">
        <v>360</v>
      </c>
      <c r="I54" s="1"/>
      <c r="J54" s="1"/>
      <c r="K54" s="1"/>
      <c r="L54" s="1"/>
      <c r="M54" s="1"/>
      <c r="N54" s="1"/>
      <c r="O54" s="1">
        <v>5</v>
      </c>
      <c r="P54" s="1">
        <v>360</v>
      </c>
      <c r="Q54" s="2">
        <v>10</v>
      </c>
      <c r="R54" s="2">
        <v>720</v>
      </c>
      <c r="T54" s="3"/>
      <c r="U54" s="3"/>
      <c r="V54" s="3">
        <f t="shared" si="0"/>
        <v>0</v>
      </c>
    </row>
    <row r="55" spans="1:22" x14ac:dyDescent="0.25">
      <c r="A55" s="1" t="s">
        <v>73</v>
      </c>
      <c r="B55" s="1">
        <v>3512</v>
      </c>
      <c r="C55" s="1" t="s">
        <v>77</v>
      </c>
      <c r="D55" s="1">
        <v>128</v>
      </c>
      <c r="E55" s="1">
        <v>4</v>
      </c>
      <c r="F55" s="1">
        <v>512</v>
      </c>
      <c r="G55" s="1">
        <v>5</v>
      </c>
      <c r="H55" s="1">
        <v>640</v>
      </c>
      <c r="I55" s="1"/>
      <c r="J55" s="1"/>
      <c r="K55" s="1">
        <v>5</v>
      </c>
      <c r="L55" s="1">
        <v>640</v>
      </c>
      <c r="M55" s="1"/>
      <c r="N55" s="1"/>
      <c r="O55" s="1"/>
      <c r="P55" s="1"/>
      <c r="Q55" s="2">
        <v>14</v>
      </c>
      <c r="R55" s="2">
        <v>1792</v>
      </c>
      <c r="T55" s="3"/>
      <c r="U55" s="3"/>
      <c r="V55" s="3">
        <f t="shared" si="0"/>
        <v>0</v>
      </c>
    </row>
    <row r="56" spans="1:22" x14ac:dyDescent="0.25">
      <c r="A56" s="1" t="s">
        <v>73</v>
      </c>
      <c r="B56" s="1">
        <v>3750</v>
      </c>
      <c r="C56" s="1" t="s">
        <v>78</v>
      </c>
      <c r="D56" s="1">
        <v>50</v>
      </c>
      <c r="E56" s="1"/>
      <c r="F56" s="1"/>
      <c r="G56" s="1"/>
      <c r="H56" s="1"/>
      <c r="I56" s="1">
        <v>5</v>
      </c>
      <c r="J56" s="1">
        <v>250</v>
      </c>
      <c r="K56" s="1">
        <v>3</v>
      </c>
      <c r="L56" s="1">
        <v>150</v>
      </c>
      <c r="M56" s="1"/>
      <c r="N56" s="1"/>
      <c r="O56" s="1">
        <v>2</v>
      </c>
      <c r="P56" s="1">
        <v>100</v>
      </c>
      <c r="Q56" s="2">
        <v>10</v>
      </c>
      <c r="R56" s="2">
        <v>500</v>
      </c>
      <c r="T56" s="3"/>
      <c r="U56" s="3"/>
      <c r="V56" s="3">
        <f t="shared" si="0"/>
        <v>0</v>
      </c>
    </row>
    <row r="57" spans="1:22" x14ac:dyDescent="0.25">
      <c r="A57" s="1" t="s">
        <v>73</v>
      </c>
      <c r="B57" s="1">
        <v>3888</v>
      </c>
      <c r="C57" s="1" t="s">
        <v>79</v>
      </c>
      <c r="D57" s="1">
        <v>75</v>
      </c>
      <c r="E57" s="1">
        <v>4</v>
      </c>
      <c r="F57" s="1">
        <v>300</v>
      </c>
      <c r="G57" s="1">
        <v>5</v>
      </c>
      <c r="H57" s="1">
        <v>375</v>
      </c>
      <c r="I57" s="1"/>
      <c r="J57" s="1"/>
      <c r="K57" s="1">
        <v>5</v>
      </c>
      <c r="L57" s="1">
        <v>375</v>
      </c>
      <c r="M57" s="1"/>
      <c r="N57" s="1"/>
      <c r="O57" s="1"/>
      <c r="P57" s="1"/>
      <c r="Q57" s="2">
        <v>14</v>
      </c>
      <c r="R57" s="2">
        <v>1050</v>
      </c>
      <c r="T57" s="3"/>
      <c r="U57" s="3"/>
      <c r="V57" s="3">
        <f t="shared" si="0"/>
        <v>0</v>
      </c>
    </row>
    <row r="58" spans="1:22" x14ac:dyDescent="0.25">
      <c r="A58" s="1" t="s">
        <v>73</v>
      </c>
      <c r="B58" s="1">
        <v>3914</v>
      </c>
      <c r="C58" s="1" t="s">
        <v>80</v>
      </c>
      <c r="D58" s="1">
        <v>110</v>
      </c>
      <c r="E58" s="1"/>
      <c r="F58" s="1"/>
      <c r="G58" s="1">
        <v>3</v>
      </c>
      <c r="H58" s="1">
        <v>330</v>
      </c>
      <c r="I58" s="1">
        <v>2</v>
      </c>
      <c r="J58" s="1">
        <v>220</v>
      </c>
      <c r="K58" s="1"/>
      <c r="L58" s="1"/>
      <c r="M58" s="1"/>
      <c r="N58" s="1"/>
      <c r="O58" s="1">
        <v>2</v>
      </c>
      <c r="P58" s="1">
        <v>220</v>
      </c>
      <c r="Q58" s="2">
        <v>7</v>
      </c>
      <c r="R58" s="2">
        <v>770</v>
      </c>
      <c r="T58" s="3"/>
      <c r="U58" s="3"/>
      <c r="V58" s="3">
        <f t="shared" si="0"/>
        <v>0</v>
      </c>
    </row>
    <row r="59" spans="1:22" x14ac:dyDescent="0.25">
      <c r="A59" s="1" t="s">
        <v>73</v>
      </c>
      <c r="B59" s="1">
        <v>3453</v>
      </c>
      <c r="C59" s="1" t="s">
        <v>81</v>
      </c>
      <c r="D59" s="1">
        <v>82</v>
      </c>
      <c r="E59" s="1"/>
      <c r="F59" s="1"/>
      <c r="G59" s="1">
        <v>15</v>
      </c>
      <c r="H59" s="1">
        <v>1230</v>
      </c>
      <c r="I59" s="1">
        <v>6</v>
      </c>
      <c r="J59" s="1">
        <v>492</v>
      </c>
      <c r="K59" s="1">
        <v>6</v>
      </c>
      <c r="L59" s="1">
        <v>492</v>
      </c>
      <c r="M59" s="1">
        <v>6</v>
      </c>
      <c r="N59" s="1">
        <v>492</v>
      </c>
      <c r="O59" s="1"/>
      <c r="P59" s="1"/>
      <c r="Q59" s="2">
        <v>33</v>
      </c>
      <c r="R59" s="2">
        <v>2706</v>
      </c>
      <c r="T59" s="3"/>
      <c r="U59" s="3"/>
      <c r="V59" s="3">
        <f t="shared" si="0"/>
        <v>0</v>
      </c>
    </row>
    <row r="60" spans="1:22" x14ac:dyDescent="0.25">
      <c r="A60" s="1" t="s">
        <v>73</v>
      </c>
      <c r="B60" s="1">
        <v>4714</v>
      </c>
      <c r="C60" s="1" t="s">
        <v>82</v>
      </c>
      <c r="D60" s="1">
        <v>17</v>
      </c>
      <c r="E60" s="1"/>
      <c r="F60" s="1"/>
      <c r="G60" s="1">
        <v>5</v>
      </c>
      <c r="H60" s="1">
        <v>85</v>
      </c>
      <c r="I60" s="1">
        <v>12</v>
      </c>
      <c r="J60" s="1">
        <v>204</v>
      </c>
      <c r="K60" s="1">
        <v>5</v>
      </c>
      <c r="L60" s="1">
        <v>85</v>
      </c>
      <c r="M60" s="1">
        <v>5</v>
      </c>
      <c r="N60" s="1">
        <v>85</v>
      </c>
      <c r="O60" s="1"/>
      <c r="P60" s="1"/>
      <c r="Q60" s="2">
        <v>27</v>
      </c>
      <c r="R60" s="2">
        <v>459</v>
      </c>
      <c r="T60" s="3"/>
      <c r="U60" s="3"/>
      <c r="V60" s="3">
        <f t="shared" si="0"/>
        <v>0</v>
      </c>
    </row>
    <row r="61" spans="1:22" x14ac:dyDescent="0.25">
      <c r="A61" s="1" t="s">
        <v>73</v>
      </c>
      <c r="B61" s="1">
        <v>5093</v>
      </c>
      <c r="C61" s="1" t="s">
        <v>83</v>
      </c>
      <c r="D61" s="1">
        <v>90</v>
      </c>
      <c r="E61" s="1">
        <v>4</v>
      </c>
      <c r="F61" s="1">
        <v>360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2">
        <v>4</v>
      </c>
      <c r="R61" s="2">
        <v>360</v>
      </c>
      <c r="T61" s="3"/>
      <c r="U61" s="3"/>
      <c r="V61" s="3">
        <f t="shared" si="0"/>
        <v>0</v>
      </c>
    </row>
    <row r="62" spans="1:22" x14ac:dyDescent="0.25">
      <c r="A62" s="1" t="s">
        <v>73</v>
      </c>
      <c r="B62" s="1">
        <v>3617</v>
      </c>
      <c r="C62" s="1" t="s">
        <v>84</v>
      </c>
      <c r="D62" s="1">
        <v>35</v>
      </c>
      <c r="E62" s="1"/>
      <c r="F62" s="1"/>
      <c r="G62" s="1"/>
      <c r="H62" s="1"/>
      <c r="I62" s="1">
        <v>8</v>
      </c>
      <c r="J62" s="1">
        <v>280</v>
      </c>
      <c r="K62" s="1"/>
      <c r="L62" s="1"/>
      <c r="M62" s="1">
        <v>5</v>
      </c>
      <c r="N62" s="1">
        <v>175</v>
      </c>
      <c r="O62" s="1"/>
      <c r="P62" s="1"/>
      <c r="Q62" s="2">
        <v>13</v>
      </c>
      <c r="R62" s="2">
        <v>455</v>
      </c>
      <c r="T62" s="3"/>
      <c r="U62" s="3"/>
      <c r="V62" s="3">
        <f t="shared" si="0"/>
        <v>0</v>
      </c>
    </row>
    <row r="63" spans="1:22" x14ac:dyDescent="0.25">
      <c r="A63" s="1" t="s">
        <v>73</v>
      </c>
      <c r="B63" s="1">
        <v>3253</v>
      </c>
      <c r="C63" s="1" t="s">
        <v>85</v>
      </c>
      <c r="D63" s="1">
        <v>20</v>
      </c>
      <c r="E63" s="1"/>
      <c r="F63" s="1"/>
      <c r="G63" s="1">
        <v>20</v>
      </c>
      <c r="H63" s="1">
        <v>400</v>
      </c>
      <c r="I63" s="1">
        <v>8</v>
      </c>
      <c r="J63" s="1">
        <v>160</v>
      </c>
      <c r="K63" s="1"/>
      <c r="L63" s="1"/>
      <c r="M63" s="1">
        <v>10</v>
      </c>
      <c r="N63" s="1">
        <v>200</v>
      </c>
      <c r="O63" s="1"/>
      <c r="P63" s="1"/>
      <c r="Q63" s="2">
        <v>38</v>
      </c>
      <c r="R63" s="2">
        <v>760</v>
      </c>
      <c r="T63" s="3"/>
      <c r="U63" s="3"/>
      <c r="V63" s="3">
        <f t="shared" si="0"/>
        <v>0</v>
      </c>
    </row>
    <row r="64" spans="1:22" x14ac:dyDescent="0.25">
      <c r="A64" s="1" t="s">
        <v>86</v>
      </c>
      <c r="B64" s="1">
        <v>3257</v>
      </c>
      <c r="C64" s="1" t="s">
        <v>87</v>
      </c>
      <c r="D64" s="1">
        <v>120</v>
      </c>
      <c r="E64" s="1"/>
      <c r="F64" s="1"/>
      <c r="G64" s="1">
        <v>5</v>
      </c>
      <c r="H64" s="1">
        <v>600</v>
      </c>
      <c r="I64" s="1"/>
      <c r="J64" s="1"/>
      <c r="K64" s="1"/>
      <c r="L64" s="1"/>
      <c r="M64" s="1"/>
      <c r="N64" s="1"/>
      <c r="O64" s="1"/>
      <c r="P64" s="1"/>
      <c r="Q64" s="2">
        <v>5</v>
      </c>
      <c r="R64" s="2">
        <v>600</v>
      </c>
      <c r="T64" s="3"/>
      <c r="U64" s="3"/>
      <c r="V64" s="3">
        <f t="shared" si="0"/>
        <v>0</v>
      </c>
    </row>
    <row r="65" spans="1:22" x14ac:dyDescent="0.25">
      <c r="A65" s="1" t="s">
        <v>88</v>
      </c>
      <c r="B65" s="1">
        <v>3330</v>
      </c>
      <c r="C65" s="1" t="s">
        <v>89</v>
      </c>
      <c r="D65" s="1">
        <v>110</v>
      </c>
      <c r="E65" s="1">
        <v>2</v>
      </c>
      <c r="F65" s="1">
        <v>220</v>
      </c>
      <c r="G65" s="1">
        <v>5</v>
      </c>
      <c r="H65" s="1">
        <v>550</v>
      </c>
      <c r="I65" s="1">
        <v>5</v>
      </c>
      <c r="J65" s="1">
        <v>550</v>
      </c>
      <c r="K65" s="1">
        <v>3</v>
      </c>
      <c r="L65" s="1">
        <v>330</v>
      </c>
      <c r="M65" s="1">
        <v>2</v>
      </c>
      <c r="N65" s="1">
        <v>220</v>
      </c>
      <c r="O65" s="1"/>
      <c r="P65" s="1"/>
      <c r="Q65" s="2">
        <v>17</v>
      </c>
      <c r="R65" s="2">
        <v>1870</v>
      </c>
      <c r="T65" s="3"/>
      <c r="U65" s="3"/>
      <c r="V65" s="3">
        <f t="shared" si="0"/>
        <v>0</v>
      </c>
    </row>
    <row r="66" spans="1:22" x14ac:dyDescent="0.25">
      <c r="A66" s="1"/>
      <c r="B66" s="1">
        <v>3326</v>
      </c>
      <c r="C66" s="1" t="s">
        <v>90</v>
      </c>
      <c r="D66" s="1">
        <v>425</v>
      </c>
      <c r="E66" s="1">
        <v>2</v>
      </c>
      <c r="F66" s="1">
        <v>850</v>
      </c>
      <c r="G66" s="1">
        <v>3</v>
      </c>
      <c r="H66" s="1">
        <v>1275</v>
      </c>
      <c r="I66" s="1">
        <v>2</v>
      </c>
      <c r="J66" s="1">
        <v>850</v>
      </c>
      <c r="K66" s="1">
        <v>2</v>
      </c>
      <c r="L66" s="1">
        <v>850</v>
      </c>
      <c r="M66" s="1">
        <v>1</v>
      </c>
      <c r="N66" s="1">
        <v>425</v>
      </c>
      <c r="O66" s="1">
        <v>1</v>
      </c>
      <c r="P66" s="1">
        <v>425</v>
      </c>
      <c r="Q66" s="2">
        <v>11</v>
      </c>
      <c r="R66" s="2">
        <v>4675</v>
      </c>
      <c r="T66" s="3"/>
      <c r="U66" s="3"/>
      <c r="V66" s="3">
        <f t="shared" si="0"/>
        <v>0</v>
      </c>
    </row>
    <row r="67" spans="1:22" x14ac:dyDescent="0.25">
      <c r="A67" s="1"/>
      <c r="B67" s="1">
        <v>3344</v>
      </c>
      <c r="C67" s="1" t="s">
        <v>91</v>
      </c>
      <c r="D67" s="1">
        <v>500</v>
      </c>
      <c r="E67" s="1"/>
      <c r="F67" s="1"/>
      <c r="G67" s="1">
        <v>3</v>
      </c>
      <c r="H67" s="1">
        <v>1500</v>
      </c>
      <c r="I67" s="1"/>
      <c r="J67" s="1"/>
      <c r="K67" s="1"/>
      <c r="L67" s="1"/>
      <c r="M67" s="1">
        <v>1</v>
      </c>
      <c r="N67" s="1">
        <v>500</v>
      </c>
      <c r="O67" s="1"/>
      <c r="P67" s="1"/>
      <c r="Q67" s="2">
        <v>4</v>
      </c>
      <c r="R67" s="2">
        <v>2000</v>
      </c>
      <c r="T67" s="3"/>
      <c r="U67" s="3"/>
      <c r="V67" s="3">
        <f t="shared" si="0"/>
        <v>0</v>
      </c>
    </row>
    <row r="68" spans="1:22" x14ac:dyDescent="0.25">
      <c r="A68" s="1"/>
      <c r="B68" s="1">
        <v>5460</v>
      </c>
      <c r="C68" s="1" t="s">
        <v>92</v>
      </c>
      <c r="D68" s="1">
        <v>125</v>
      </c>
      <c r="E68" s="1"/>
      <c r="F68" s="1"/>
      <c r="G68" s="1">
        <v>4</v>
      </c>
      <c r="H68" s="1">
        <v>500</v>
      </c>
      <c r="I68" s="1">
        <v>3</v>
      </c>
      <c r="J68" s="1">
        <v>375</v>
      </c>
      <c r="K68" s="1">
        <v>5</v>
      </c>
      <c r="L68" s="1">
        <v>625</v>
      </c>
      <c r="M68" s="1">
        <v>1</v>
      </c>
      <c r="N68" s="1">
        <v>125</v>
      </c>
      <c r="O68" s="1">
        <v>2</v>
      </c>
      <c r="P68" s="1">
        <v>250</v>
      </c>
      <c r="Q68" s="2">
        <v>15</v>
      </c>
      <c r="R68" s="2">
        <v>1875</v>
      </c>
      <c r="T68" s="3"/>
      <c r="U68" s="3"/>
      <c r="V68" s="3">
        <f t="shared" ref="V68:V89" si="1">T68*U68</f>
        <v>0</v>
      </c>
    </row>
    <row r="69" spans="1:22" x14ac:dyDescent="0.25">
      <c r="A69" s="1"/>
      <c r="B69" s="1">
        <v>3328</v>
      </c>
      <c r="C69" s="1" t="s">
        <v>93</v>
      </c>
      <c r="D69" s="1">
        <v>440</v>
      </c>
      <c r="E69" s="1">
        <v>4</v>
      </c>
      <c r="F69" s="1">
        <v>1760</v>
      </c>
      <c r="G69" s="1">
        <v>5</v>
      </c>
      <c r="H69" s="1">
        <v>2200</v>
      </c>
      <c r="I69" s="1">
        <v>2</v>
      </c>
      <c r="J69" s="1">
        <v>880</v>
      </c>
      <c r="K69" s="1">
        <v>2</v>
      </c>
      <c r="L69" s="1">
        <v>880</v>
      </c>
      <c r="M69" s="1">
        <v>2</v>
      </c>
      <c r="N69" s="1">
        <v>880</v>
      </c>
      <c r="O69" s="1"/>
      <c r="P69" s="1"/>
      <c r="Q69" s="2">
        <v>15</v>
      </c>
      <c r="R69" s="2">
        <v>6600</v>
      </c>
      <c r="T69" s="3"/>
      <c r="U69" s="3"/>
      <c r="V69" s="3">
        <f t="shared" si="1"/>
        <v>0</v>
      </c>
    </row>
    <row r="70" spans="1:22" x14ac:dyDescent="0.25">
      <c r="A70" s="1"/>
      <c r="B70" s="1">
        <v>3593</v>
      </c>
      <c r="C70" s="1" t="s">
        <v>94</v>
      </c>
      <c r="D70" s="1">
        <v>160</v>
      </c>
      <c r="E70" s="1">
        <v>2</v>
      </c>
      <c r="F70" s="1">
        <v>320</v>
      </c>
      <c r="G70" s="1">
        <v>2</v>
      </c>
      <c r="H70" s="1">
        <v>320</v>
      </c>
      <c r="I70" s="1"/>
      <c r="J70" s="1"/>
      <c r="K70" s="1"/>
      <c r="L70" s="1"/>
      <c r="M70" s="1">
        <v>1</v>
      </c>
      <c r="N70" s="1">
        <v>160</v>
      </c>
      <c r="O70" s="1"/>
      <c r="P70" s="1"/>
      <c r="Q70" s="2">
        <v>5</v>
      </c>
      <c r="R70" s="2">
        <v>800</v>
      </c>
      <c r="T70" s="3"/>
      <c r="U70" s="3"/>
      <c r="V70" s="3">
        <f t="shared" si="1"/>
        <v>0</v>
      </c>
    </row>
    <row r="71" spans="1:22" x14ac:dyDescent="0.25">
      <c r="A71" s="1"/>
      <c r="B71" s="1">
        <v>3327</v>
      </c>
      <c r="C71" s="1" t="s">
        <v>95</v>
      </c>
      <c r="D71" s="1">
        <v>340</v>
      </c>
      <c r="E71" s="1">
        <v>1</v>
      </c>
      <c r="F71" s="1">
        <v>340</v>
      </c>
      <c r="G71" s="1">
        <v>3</v>
      </c>
      <c r="H71" s="1">
        <v>1020</v>
      </c>
      <c r="I71" s="1">
        <v>2</v>
      </c>
      <c r="J71" s="1">
        <v>680</v>
      </c>
      <c r="K71" s="1">
        <v>1</v>
      </c>
      <c r="L71" s="1">
        <v>340</v>
      </c>
      <c r="M71" s="1">
        <v>2</v>
      </c>
      <c r="N71" s="1">
        <v>680</v>
      </c>
      <c r="O71" s="1"/>
      <c r="P71" s="1"/>
      <c r="Q71" s="2">
        <v>9</v>
      </c>
      <c r="R71" s="2">
        <v>3060</v>
      </c>
      <c r="T71" s="3"/>
      <c r="U71" s="3"/>
      <c r="V71" s="3">
        <f t="shared" si="1"/>
        <v>0</v>
      </c>
    </row>
    <row r="72" spans="1:22" x14ac:dyDescent="0.25">
      <c r="A72" s="1" t="s">
        <v>88</v>
      </c>
      <c r="B72" s="1">
        <v>4486</v>
      </c>
      <c r="C72" s="1" t="s">
        <v>96</v>
      </c>
      <c r="D72" s="1">
        <v>75</v>
      </c>
      <c r="E72" s="1"/>
      <c r="F72" s="1"/>
      <c r="G72" s="1">
        <v>2</v>
      </c>
      <c r="H72" s="1">
        <v>150</v>
      </c>
      <c r="I72" s="1">
        <v>1</v>
      </c>
      <c r="J72" s="1">
        <v>75</v>
      </c>
      <c r="K72" s="1">
        <v>1</v>
      </c>
      <c r="L72" s="1">
        <v>75</v>
      </c>
      <c r="M72" s="1"/>
      <c r="N72" s="1"/>
      <c r="O72" s="1"/>
      <c r="P72" s="1"/>
      <c r="Q72" s="2">
        <v>4</v>
      </c>
      <c r="R72" s="2">
        <v>300</v>
      </c>
      <c r="T72" s="3"/>
      <c r="U72" s="3"/>
      <c r="V72" s="3">
        <f t="shared" si="1"/>
        <v>0</v>
      </c>
    </row>
    <row r="73" spans="1:22" x14ac:dyDescent="0.25">
      <c r="A73" s="1"/>
      <c r="B73" s="1">
        <v>3712</v>
      </c>
      <c r="C73" s="1" t="s">
        <v>97</v>
      </c>
      <c r="D73" s="1">
        <v>140</v>
      </c>
      <c r="E73" s="1">
        <v>1</v>
      </c>
      <c r="F73" s="1">
        <v>140</v>
      </c>
      <c r="G73" s="1">
        <v>1</v>
      </c>
      <c r="H73" s="1">
        <v>140</v>
      </c>
      <c r="I73" s="1">
        <v>1</v>
      </c>
      <c r="J73" s="1">
        <v>140</v>
      </c>
      <c r="K73" s="1">
        <v>1</v>
      </c>
      <c r="L73" s="1">
        <v>140</v>
      </c>
      <c r="M73" s="1"/>
      <c r="N73" s="1"/>
      <c r="O73" s="1"/>
      <c r="P73" s="1"/>
      <c r="Q73" s="2">
        <v>4</v>
      </c>
      <c r="R73" s="2">
        <v>560</v>
      </c>
      <c r="T73" s="3"/>
      <c r="U73" s="3"/>
      <c r="V73" s="3">
        <f t="shared" si="1"/>
        <v>0</v>
      </c>
    </row>
    <row r="74" spans="1:22" x14ac:dyDescent="0.25">
      <c r="A74" s="1"/>
      <c r="B74" s="1">
        <v>3332</v>
      </c>
      <c r="C74" s="1" t="s">
        <v>98</v>
      </c>
      <c r="D74" s="1">
        <v>250</v>
      </c>
      <c r="E74" s="1"/>
      <c r="F74" s="1"/>
      <c r="G74" s="1">
        <v>1</v>
      </c>
      <c r="H74" s="1">
        <v>250</v>
      </c>
      <c r="I74" s="1"/>
      <c r="J74" s="1"/>
      <c r="K74" s="1"/>
      <c r="L74" s="1"/>
      <c r="M74" s="1"/>
      <c r="N74" s="1"/>
      <c r="O74" s="1"/>
      <c r="P74" s="1"/>
      <c r="Q74" s="2">
        <v>1</v>
      </c>
      <c r="R74" s="2">
        <v>250</v>
      </c>
      <c r="T74" s="3"/>
      <c r="U74" s="3"/>
      <c r="V74" s="3">
        <f t="shared" si="1"/>
        <v>0</v>
      </c>
    </row>
    <row r="75" spans="1:22" x14ac:dyDescent="0.25">
      <c r="A75" s="1"/>
      <c r="B75" s="1">
        <v>3331</v>
      </c>
      <c r="C75" s="1" t="s">
        <v>99</v>
      </c>
      <c r="D75" s="1">
        <v>320</v>
      </c>
      <c r="E75" s="1"/>
      <c r="F75" s="1"/>
      <c r="G75" s="1">
        <v>1</v>
      </c>
      <c r="H75" s="1">
        <v>320</v>
      </c>
      <c r="I75" s="1"/>
      <c r="J75" s="1"/>
      <c r="K75" s="1"/>
      <c r="L75" s="1"/>
      <c r="M75" s="1"/>
      <c r="N75" s="1"/>
      <c r="O75" s="1">
        <v>1</v>
      </c>
      <c r="P75" s="1">
        <v>320</v>
      </c>
      <c r="Q75" s="2">
        <v>2</v>
      </c>
      <c r="R75" s="2">
        <v>640</v>
      </c>
      <c r="T75" s="3"/>
      <c r="U75" s="3"/>
      <c r="V75" s="3">
        <f t="shared" si="1"/>
        <v>0</v>
      </c>
    </row>
    <row r="76" spans="1:22" x14ac:dyDescent="0.25">
      <c r="A76" s="1"/>
      <c r="B76" s="1">
        <v>5092</v>
      </c>
      <c r="C76" s="1" t="s">
        <v>100</v>
      </c>
      <c r="D76" s="1">
        <v>125</v>
      </c>
      <c r="E76" s="1">
        <v>2</v>
      </c>
      <c r="F76" s="1">
        <v>250</v>
      </c>
      <c r="G76" s="1">
        <v>1</v>
      </c>
      <c r="H76" s="1">
        <v>125</v>
      </c>
      <c r="I76" s="1">
        <v>5</v>
      </c>
      <c r="J76" s="1">
        <v>625</v>
      </c>
      <c r="K76" s="1"/>
      <c r="L76" s="1"/>
      <c r="M76" s="1"/>
      <c r="N76" s="1"/>
      <c r="O76" s="1"/>
      <c r="P76" s="1"/>
      <c r="Q76" s="2">
        <v>8</v>
      </c>
      <c r="R76" s="2">
        <v>1000</v>
      </c>
      <c r="T76" s="3"/>
      <c r="U76" s="3"/>
      <c r="V76" s="3">
        <f t="shared" si="1"/>
        <v>0</v>
      </c>
    </row>
    <row r="77" spans="1:22" x14ac:dyDescent="0.25">
      <c r="A77" s="1"/>
      <c r="B77" s="1">
        <v>5022</v>
      </c>
      <c r="C77" s="1" t="s">
        <v>101</v>
      </c>
      <c r="D77" s="1">
        <v>160</v>
      </c>
      <c r="E77" s="1">
        <v>2</v>
      </c>
      <c r="F77" s="1">
        <v>320</v>
      </c>
      <c r="G77" s="1">
        <v>1</v>
      </c>
      <c r="H77" s="1">
        <v>160</v>
      </c>
      <c r="I77" s="1">
        <v>5</v>
      </c>
      <c r="J77" s="1">
        <v>800</v>
      </c>
      <c r="K77" s="1"/>
      <c r="L77" s="1"/>
      <c r="M77" s="1"/>
      <c r="N77" s="1"/>
      <c r="O77" s="1"/>
      <c r="P77" s="1"/>
      <c r="Q77" s="2">
        <v>8</v>
      </c>
      <c r="R77" s="2">
        <v>1280</v>
      </c>
      <c r="T77" s="3"/>
      <c r="U77" s="3"/>
      <c r="V77" s="3">
        <f t="shared" si="1"/>
        <v>0</v>
      </c>
    </row>
    <row r="78" spans="1:22" x14ac:dyDescent="0.25">
      <c r="A78" s="1" t="s">
        <v>88</v>
      </c>
      <c r="B78" s="1">
        <v>3497</v>
      </c>
      <c r="C78" s="1" t="s">
        <v>102</v>
      </c>
      <c r="D78" s="1">
        <v>60</v>
      </c>
      <c r="E78" s="1"/>
      <c r="F78" s="1"/>
      <c r="G78" s="1">
        <v>1</v>
      </c>
      <c r="H78" s="1">
        <v>60</v>
      </c>
      <c r="I78" s="1"/>
      <c r="J78" s="1"/>
      <c r="K78" s="1"/>
      <c r="L78" s="1"/>
      <c r="M78" s="1"/>
      <c r="N78" s="1"/>
      <c r="O78" s="1"/>
      <c r="P78" s="1"/>
      <c r="Q78" s="2">
        <v>1</v>
      </c>
      <c r="R78" s="2">
        <v>60</v>
      </c>
      <c r="T78" s="3"/>
      <c r="U78" s="3"/>
      <c r="V78" s="3">
        <f t="shared" si="1"/>
        <v>0</v>
      </c>
    </row>
    <row r="79" spans="1:22" x14ac:dyDescent="0.25">
      <c r="A79" s="1" t="s">
        <v>88</v>
      </c>
      <c r="B79" s="1">
        <v>3333</v>
      </c>
      <c r="C79" s="1" t="s">
        <v>103</v>
      </c>
      <c r="D79" s="1">
        <v>200</v>
      </c>
      <c r="E79" s="1"/>
      <c r="F79" s="1"/>
      <c r="G79" s="1">
        <v>1</v>
      </c>
      <c r="H79" s="1">
        <v>200</v>
      </c>
      <c r="I79" s="1">
        <v>1</v>
      </c>
      <c r="J79" s="1">
        <v>200</v>
      </c>
      <c r="K79" s="1"/>
      <c r="L79" s="1"/>
      <c r="M79" s="1"/>
      <c r="N79" s="1"/>
      <c r="O79" s="1"/>
      <c r="P79" s="1"/>
      <c r="Q79" s="2">
        <v>2</v>
      </c>
      <c r="R79" s="2">
        <v>400</v>
      </c>
      <c r="T79" s="3"/>
      <c r="U79" s="3"/>
      <c r="V79" s="3">
        <f t="shared" si="1"/>
        <v>0</v>
      </c>
    </row>
    <row r="80" spans="1:22" x14ac:dyDescent="0.25">
      <c r="A80" s="1"/>
      <c r="B80" s="1">
        <v>3495</v>
      </c>
      <c r="C80" s="1" t="s">
        <v>104</v>
      </c>
      <c r="D80" s="1">
        <v>200</v>
      </c>
      <c r="E80" s="1"/>
      <c r="F80" s="1"/>
      <c r="G80" s="1"/>
      <c r="H80" s="1"/>
      <c r="I80" s="1">
        <v>1</v>
      </c>
      <c r="J80" s="1">
        <v>200</v>
      </c>
      <c r="K80" s="1"/>
      <c r="L80" s="1"/>
      <c r="M80" s="1"/>
      <c r="N80" s="1"/>
      <c r="O80" s="1">
        <v>1</v>
      </c>
      <c r="P80" s="1">
        <v>200</v>
      </c>
      <c r="Q80" s="2">
        <v>2</v>
      </c>
      <c r="R80" s="2">
        <v>400</v>
      </c>
      <c r="T80" s="3"/>
      <c r="U80" s="3"/>
      <c r="V80" s="3">
        <f t="shared" si="1"/>
        <v>0</v>
      </c>
    </row>
    <row r="81" spans="1:22" x14ac:dyDescent="0.25">
      <c r="A81" s="1"/>
      <c r="B81" s="1">
        <v>4892</v>
      </c>
      <c r="C81" s="1" t="s">
        <v>105</v>
      </c>
      <c r="D81" s="1">
        <v>240</v>
      </c>
      <c r="E81" s="1"/>
      <c r="F81" s="1"/>
      <c r="G81" s="1">
        <v>1</v>
      </c>
      <c r="H81" s="1">
        <v>240</v>
      </c>
      <c r="I81" s="1">
        <v>1</v>
      </c>
      <c r="J81" s="1">
        <v>240</v>
      </c>
      <c r="K81" s="1"/>
      <c r="L81" s="1"/>
      <c r="M81" s="1">
        <v>1</v>
      </c>
      <c r="N81" s="1">
        <v>240</v>
      </c>
      <c r="O81" s="1"/>
      <c r="P81" s="1"/>
      <c r="Q81" s="2">
        <v>3</v>
      </c>
      <c r="R81" s="2">
        <v>720</v>
      </c>
      <c r="T81" s="3"/>
      <c r="U81" s="3"/>
      <c r="V81" s="3">
        <f t="shared" si="1"/>
        <v>0</v>
      </c>
    </row>
    <row r="82" spans="1:22" x14ac:dyDescent="0.25">
      <c r="A82" s="1"/>
      <c r="B82" s="1">
        <v>4991</v>
      </c>
      <c r="C82" s="1" t="s">
        <v>106</v>
      </c>
      <c r="D82" s="1">
        <v>185</v>
      </c>
      <c r="E82" s="1"/>
      <c r="F82" s="1"/>
      <c r="G82" s="1">
        <v>2</v>
      </c>
      <c r="H82" s="1">
        <v>370</v>
      </c>
      <c r="I82" s="1">
        <v>2</v>
      </c>
      <c r="J82" s="1">
        <v>370</v>
      </c>
      <c r="K82" s="1">
        <v>1</v>
      </c>
      <c r="L82" s="1">
        <v>185</v>
      </c>
      <c r="M82" s="1">
        <v>1</v>
      </c>
      <c r="N82" s="1">
        <v>185</v>
      </c>
      <c r="O82" s="1"/>
      <c r="P82" s="1"/>
      <c r="Q82" s="2">
        <v>6</v>
      </c>
      <c r="R82" s="2">
        <v>1110</v>
      </c>
      <c r="T82" s="3"/>
      <c r="U82" s="3"/>
      <c r="V82" s="3">
        <f t="shared" si="1"/>
        <v>0</v>
      </c>
    </row>
    <row r="83" spans="1:22" x14ac:dyDescent="0.25">
      <c r="A83" s="1" t="s">
        <v>88</v>
      </c>
      <c r="B83" s="1">
        <v>4858</v>
      </c>
      <c r="C83" s="1" t="s">
        <v>107</v>
      </c>
      <c r="D83" s="1">
        <v>50</v>
      </c>
      <c r="E83" s="1"/>
      <c r="F83" s="1"/>
      <c r="G83" s="1">
        <v>2</v>
      </c>
      <c r="H83" s="1">
        <v>100</v>
      </c>
      <c r="I83" s="1"/>
      <c r="J83" s="1"/>
      <c r="K83" s="1"/>
      <c r="L83" s="1"/>
      <c r="M83" s="1">
        <v>3</v>
      </c>
      <c r="N83" s="1">
        <v>150</v>
      </c>
      <c r="O83" s="1">
        <v>3</v>
      </c>
      <c r="P83" s="1">
        <v>150</v>
      </c>
      <c r="Q83" s="2">
        <v>8</v>
      </c>
      <c r="R83" s="2">
        <v>400</v>
      </c>
      <c r="T83" s="3"/>
      <c r="U83" s="3"/>
      <c r="V83" s="3">
        <f t="shared" si="1"/>
        <v>0</v>
      </c>
    </row>
    <row r="84" spans="1:22" x14ac:dyDescent="0.25">
      <c r="A84" s="1"/>
      <c r="B84" s="1">
        <v>4859</v>
      </c>
      <c r="C84" s="1" t="s">
        <v>108</v>
      </c>
      <c r="D84" s="1">
        <v>60</v>
      </c>
      <c r="E84" s="1"/>
      <c r="F84" s="1"/>
      <c r="G84" s="1"/>
      <c r="H84" s="1"/>
      <c r="I84" s="1"/>
      <c r="J84" s="1"/>
      <c r="K84" s="1">
        <v>2</v>
      </c>
      <c r="L84" s="1">
        <v>120</v>
      </c>
      <c r="M84" s="1"/>
      <c r="N84" s="1"/>
      <c r="O84" s="1">
        <v>3</v>
      </c>
      <c r="P84" s="1">
        <v>180</v>
      </c>
      <c r="Q84" s="2">
        <v>5</v>
      </c>
      <c r="R84" s="2">
        <v>300</v>
      </c>
      <c r="T84" s="3"/>
      <c r="U84" s="3"/>
      <c r="V84" s="3">
        <f t="shared" si="1"/>
        <v>0</v>
      </c>
    </row>
    <row r="85" spans="1:22" x14ac:dyDescent="0.25">
      <c r="A85" s="1"/>
      <c r="B85" s="1">
        <v>5663</v>
      </c>
      <c r="C85" s="1" t="s">
        <v>109</v>
      </c>
      <c r="D85" s="1">
        <v>55</v>
      </c>
      <c r="E85" s="1">
        <v>4</v>
      </c>
      <c r="F85" s="1">
        <v>220</v>
      </c>
      <c r="G85" s="1">
        <v>3</v>
      </c>
      <c r="H85" s="1">
        <v>165</v>
      </c>
      <c r="I85" s="1">
        <v>5</v>
      </c>
      <c r="J85" s="1">
        <v>275</v>
      </c>
      <c r="K85" s="1">
        <v>2</v>
      </c>
      <c r="L85" s="1">
        <v>110</v>
      </c>
      <c r="M85" s="1"/>
      <c r="N85" s="1"/>
      <c r="O85" s="1">
        <v>6</v>
      </c>
      <c r="P85" s="1">
        <v>330</v>
      </c>
      <c r="Q85" s="2">
        <v>20</v>
      </c>
      <c r="R85" s="2">
        <v>1100</v>
      </c>
      <c r="T85" s="3"/>
      <c r="U85" s="3"/>
      <c r="V85" s="3">
        <f t="shared" si="1"/>
        <v>0</v>
      </c>
    </row>
    <row r="86" spans="1:22" x14ac:dyDescent="0.25">
      <c r="A86" s="1"/>
      <c r="B86" s="1">
        <v>5664</v>
      </c>
      <c r="C86" s="1" t="s">
        <v>110</v>
      </c>
      <c r="D86" s="1">
        <v>60</v>
      </c>
      <c r="E86" s="1"/>
      <c r="F86" s="1"/>
      <c r="G86" s="1"/>
      <c r="H86" s="1"/>
      <c r="I86" s="1">
        <v>2</v>
      </c>
      <c r="J86" s="1">
        <v>120</v>
      </c>
      <c r="K86" s="1"/>
      <c r="L86" s="1"/>
      <c r="M86" s="1"/>
      <c r="N86" s="1"/>
      <c r="O86" s="1">
        <v>6</v>
      </c>
      <c r="P86" s="1">
        <v>360</v>
      </c>
      <c r="Q86" s="2">
        <v>8</v>
      </c>
      <c r="R86" s="2">
        <v>480</v>
      </c>
      <c r="T86" s="3"/>
      <c r="U86" s="3"/>
      <c r="V86" s="3">
        <f t="shared" si="1"/>
        <v>0</v>
      </c>
    </row>
    <row r="87" spans="1:22" x14ac:dyDescent="0.25">
      <c r="A87" s="1"/>
      <c r="B87" s="1">
        <v>5940</v>
      </c>
      <c r="C87" s="1" t="s">
        <v>111</v>
      </c>
      <c r="D87" s="1">
        <v>50</v>
      </c>
      <c r="E87" s="1"/>
      <c r="F87" s="1"/>
      <c r="G87" s="1"/>
      <c r="H87" s="1"/>
      <c r="I87" s="1"/>
      <c r="J87" s="1"/>
      <c r="K87" s="1">
        <v>2</v>
      </c>
      <c r="L87" s="1">
        <v>100</v>
      </c>
      <c r="M87" s="1">
        <v>2</v>
      </c>
      <c r="N87" s="1">
        <v>100</v>
      </c>
      <c r="O87" s="1"/>
      <c r="P87" s="1"/>
      <c r="Q87" s="2">
        <v>4</v>
      </c>
      <c r="R87" s="2">
        <v>200</v>
      </c>
      <c r="T87" s="3"/>
      <c r="U87" s="3"/>
      <c r="V87" s="3">
        <f t="shared" si="1"/>
        <v>0</v>
      </c>
    </row>
    <row r="88" spans="1:22" x14ac:dyDescent="0.25">
      <c r="A88" s="1"/>
      <c r="B88" s="1">
        <v>4857</v>
      </c>
      <c r="C88" s="1" t="s">
        <v>112</v>
      </c>
      <c r="D88" s="1">
        <v>60</v>
      </c>
      <c r="E88" s="1">
        <v>2</v>
      </c>
      <c r="F88" s="1">
        <v>120</v>
      </c>
      <c r="G88" s="1">
        <v>2</v>
      </c>
      <c r="H88" s="1">
        <v>120</v>
      </c>
      <c r="I88" s="1"/>
      <c r="J88" s="1"/>
      <c r="K88" s="1"/>
      <c r="L88" s="1"/>
      <c r="M88" s="1"/>
      <c r="N88" s="1"/>
      <c r="O88" s="1">
        <v>3</v>
      </c>
      <c r="P88" s="1">
        <v>180</v>
      </c>
      <c r="Q88" s="2">
        <v>7</v>
      </c>
      <c r="R88" s="2">
        <v>420</v>
      </c>
      <c r="T88" s="3"/>
      <c r="U88" s="3"/>
      <c r="V88" s="3">
        <f t="shared" si="1"/>
        <v>0</v>
      </c>
    </row>
    <row r="89" spans="1:22" x14ac:dyDescent="0.25">
      <c r="A89" s="1" t="s">
        <v>113</v>
      </c>
      <c r="B89" s="1">
        <v>49905</v>
      </c>
      <c r="C89" s="1" t="s">
        <v>114</v>
      </c>
      <c r="D89" s="1">
        <v>33</v>
      </c>
      <c r="E89" s="1"/>
      <c r="F89" s="1"/>
      <c r="G89" s="1"/>
      <c r="H89" s="1"/>
      <c r="I89" s="1">
        <v>8</v>
      </c>
      <c r="J89" s="1">
        <v>264</v>
      </c>
      <c r="K89" s="1"/>
      <c r="L89" s="1"/>
      <c r="M89" s="1"/>
      <c r="N89" s="1"/>
      <c r="O89" s="1"/>
      <c r="P89" s="1"/>
      <c r="Q89" s="2">
        <v>8</v>
      </c>
      <c r="R89" s="2">
        <v>264</v>
      </c>
      <c r="T89" s="3"/>
      <c r="U89" s="3"/>
      <c r="V89" s="3">
        <f t="shared" si="1"/>
        <v>0</v>
      </c>
    </row>
    <row r="90" spans="1:22" x14ac:dyDescent="0.25">
      <c r="A90" s="1"/>
      <c r="B90" s="1"/>
      <c r="C90" s="1"/>
      <c r="D90" s="1"/>
      <c r="E90" s="1">
        <v>143.30000000000001</v>
      </c>
      <c r="F90" s="1">
        <v>9996.7999999999993</v>
      </c>
      <c r="G90" s="1">
        <v>359.59999999999997</v>
      </c>
      <c r="H90" s="1">
        <v>27651.7</v>
      </c>
      <c r="I90" s="1">
        <v>403</v>
      </c>
      <c r="J90" s="1">
        <v>18069.3</v>
      </c>
      <c r="K90" s="1">
        <v>227.79999999999995</v>
      </c>
      <c r="L90" s="1">
        <v>11643.2</v>
      </c>
      <c r="M90" s="1">
        <v>157.6</v>
      </c>
      <c r="N90" s="1">
        <v>9460.0999999999985</v>
      </c>
      <c r="O90" s="1">
        <v>248</v>
      </c>
      <c r="P90" s="1">
        <v>9530</v>
      </c>
      <c r="Q90" s="2">
        <v>1539.3000000000002</v>
      </c>
      <c r="R90" s="2">
        <v>86351.1</v>
      </c>
      <c r="V90">
        <f>SUM(V3:V89)</f>
        <v>0</v>
      </c>
    </row>
    <row r="91" spans="1:2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2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2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2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2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АкаунтМенеджер1</dc:creator>
  <cp:lastModifiedBy>АкаунтМенеджер1</cp:lastModifiedBy>
  <dcterms:created xsi:type="dcterms:W3CDTF">2024-10-16T12:38:41Z</dcterms:created>
  <dcterms:modified xsi:type="dcterms:W3CDTF">2024-10-16T12:39:59Z</dcterms:modified>
</cp:coreProperties>
</file>