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Sheet1!$A$1:$I$33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<sst xmlns="http://schemas.openxmlformats.org/spreadsheetml/2006/main" count="123" uniqueCount="118">
  <si>
    <t>Reference</t>
  </si>
  <si>
    <t> Value</t>
  </si>
  <si>
    <t> Part #</t>
  </si>
  <si>
    <t>Quantity</t>
  </si>
  <si>
    <t>Ordering Qty</t>
  </si>
  <si>
    <t> Cost</t>
  </si>
  <si>
    <t>Bord Total</t>
  </si>
  <si>
    <t>Order Total</t>
  </si>
  <si>
    <t> Link</t>
  </si>
  <si>
    <t>C1, C15, C16, C17, C18, C19, C2, C22, C24, C29, C3, C30, C31, C34, C35,  C4, C5, C6</t>
  </si>
  <si>
    <t>0.1uF</t>
  </si>
  <si>
    <t>0402YD104KAT2A</t>
  </si>
  <si>
    <t>http://www.mouser.com/ProductDetail/AVX/0402YD104KAT2A/?qs=sGAEpiMZZMs0AnBnWHyRQOGP6fEKn1FCc5icYNsTrcI%3d</t>
  </si>
  <si>
    <t>C13, C14</t>
  </si>
  <si>
    <t>18pF</t>
  </si>
  <si>
    <t>06035A180JAT2A</t>
  </si>
  <si>
    <t>http://www.mouser.com/ProductDetail/AVX/06035A180JAT2A/?qs=%2fha2pyFaduh%252b3opPj3VNtLJOwVhx0%2fF98s48sp%252bccL8uT0Sk3PR%252bcA%3d%3d</t>
  </si>
  <si>
    <t>J1</t>
  </si>
  <si>
    <t>HDMI_A</t>
  </si>
  <si>
    <t>10029449-111RLF</t>
  </si>
  <si>
    <t>http://www.mouser.com/ProductDetail/FCI/10029449-111RLF/?qs=sGAEpiMZZMtAYTMy7wxAr9LCvXDZCuSkPfr%252b91JPIb8%3d</t>
  </si>
  <si>
    <t>SW1</t>
  </si>
  <si>
    <t>2M1-SP1-T2-B4-M6RE</t>
  </si>
  <si>
    <t>U3</t>
  </si>
  <si>
    <t>ABM3B-24.000MHZ-B2-T</t>
  </si>
  <si>
    <t>http://www.mouser.com/ProductDetail/ABRACON/ABM3B-24000MHZ-B2-T/?qs=%2fha2pyFadujHbHUg0eAxt2ECUM0gZjtpLMPVeIFuZAR%2f%2fwouGNP4nbl%252bzqmUJrAg</t>
  </si>
  <si>
    <t>U5</t>
  </si>
  <si>
    <t>ADV7611</t>
  </si>
  <si>
    <t>ADV7611BSWZ-P</t>
  </si>
  <si>
    <t>http://www.mouser.com/ProductDetail/Analog-Devices/ADV7611BSWZ-P/?qs=sGAEpiMZZMv9Q1JI0Mo%2ftQPxLbY1tPB%252b</t>
  </si>
  <si>
    <t>FB1, FB2, FB3, FB4, FB5</t>
  </si>
  <si>
    <t>FILTER</t>
  </si>
  <si>
    <t>BLM18AG601SN1D</t>
  </si>
  <si>
    <t>http://www.mouser.com/ProductDetail/Murata-Electronics/BLM18AG601SN1D/?qs=eh6oC%2F9l24oGGaJFkAJJAA%3D%3D</t>
  </si>
  <si>
    <t>C10, C11, C12, C20, C21, C23, C25, C26, C27, C28, C7, C8, C9</t>
  </si>
  <si>
    <t>10nF</t>
  </si>
  <si>
    <t>C0402C103K5RACTU</t>
  </si>
  <si>
    <t>www.mouser.com/ProductDetail/Kemet/C0402C103K5RACTU/?qs=sGAEpiMZZMs0AnBnWHyRQHHMgvpwHSjWWgw8Y4tWtxo%3d</t>
  </si>
  <si>
    <t>C36, C37, C40, C41</t>
  </si>
  <si>
    <t>10uF</t>
  </si>
  <si>
    <t>C0805C106K4PACTU</t>
  </si>
  <si>
    <t>http://www.mouser.com/ProductDetail/Kemet/C0805C106K4PACTU/?qs=sGAEpiMZZMs0AnBnWHyRQFPZAvo%252bkkSHtv%252blWN%2fhyQc%3d</t>
  </si>
  <si>
    <t>C38, C39</t>
  </si>
  <si>
    <t>4.7uF</t>
  </si>
  <si>
    <t>C0805C475K8PACTU</t>
  </si>
  <si>
    <t>http://www.mouser.com/ProductDetail/Kemet/C0805C475K8PACTU/?qs=sGAEpiMZZMs0AnBnWHyRQDHs3SeBlWSBNMCXxRDVnHA%3d</t>
  </si>
  <si>
    <t>R29, R30</t>
  </si>
  <si>
    <t>150k</t>
  </si>
  <si>
    <t>CRCW0402150KFKED</t>
  </si>
  <si>
    <t>http://www.mouser.com/ProductDetail/Vishay-Dale/CRCW0402150KFKED/?qs=sGAEpiMZZMu61qfTUdNhG2DpbjADlD3G9hjnBJFk8Z8%3d</t>
  </si>
  <si>
    <t>R24, R25, R26, R28, R31,R34</t>
  </si>
  <si>
    <t>CRCW0402270RFKED</t>
  </si>
  <si>
    <t>http://www.mouser.com/ProductDetail/Vishay-Dale/CRCW0402270RFKED/?qs=sGAEpiMZZMu61qfTUdNhG2DpbjADlD3GuhzzEOq29HM%3d</t>
  </si>
  <si>
    <t>R10, R8, R9</t>
  </si>
  <si>
    <t>CRCW040233R0FKED</t>
  </si>
  <si>
    <t>http://www.mouser.com/ProductDetail/Vishay-Dale/CRCW040233R0FKED/?qs=sGAEpiMZZMtlubZbdhIBIKSDlQLNiDlpH1ENKGvFlik%3d</t>
  </si>
  <si>
    <t>R1, R11, R15, R16, R2, R6</t>
  </si>
  <si>
    <t>CRCW04020000Z0ED</t>
  </si>
  <si>
    <t>http://www.mouser.com/ProductDetail/Vishay-Dale/CRCW06030000Z0EA/?qs=sGAEpiMZZMu61qfTUdNhG2TmlP6XIPVRieH8x37lMMI%3d</t>
  </si>
  <si>
    <t>R27</t>
  </si>
  <si>
    <t>CRCW0805200RFKEA</t>
  </si>
  <si>
    <t>http://www.mouser.com/ProductDetail/Vishay-Dale/CRCW0805200RFKEA/?qs=sGAEpiMZZMu61qfTUdNhG2DpbjADlD3G21oUiwB60%2fs%3d</t>
  </si>
  <si>
    <t>R12, R13, R14, R17, R18, R19, R20, R21, R22, R23, R3, R4, R5, R7</t>
  </si>
  <si>
    <t>4.7k</t>
  </si>
  <si>
    <t>ERJ-2GEJ472X</t>
  </si>
  <si>
    <t>http://www.digikey.com/product-detail/en/panasonic-electronic-components/ERJ-2GEJ472X/P4.7KJCT-ND/147025</t>
  </si>
  <si>
    <t>R33</t>
  </si>
  <si>
    <t>680k</t>
  </si>
  <si>
    <t>ERJ-2GEJ684X</t>
  </si>
  <si>
    <t>http://www.mouser.com/ProductDetail/Panasonic/ERJ-2GEJ684X/?qs=%2fha2pyFadugSsZIl1foSWK0vliVC8cNJmFjwwre70dTNi8MX4Pu0zA%3d%3d</t>
  </si>
  <si>
    <t>R32</t>
  </si>
  <si>
    <t>300k</t>
  </si>
  <si>
    <t>ERJ-2RKF3003X</t>
  </si>
  <si>
    <t>http://www.mouser.com/ProductDetail/Panasonic/ERJ-2RKF3003X/?qs=%2fha2pyFaduh3%2f2P02u3%2fqLEvsGcSMITMBo9WCVSuwQ1hn3%252bP4%252bgy7A%3d%3d</t>
  </si>
  <si>
    <t>L1, L2</t>
  </si>
  <si>
    <t>2.2uH</t>
  </si>
  <si>
    <t>LQM31PN2R2M00L</t>
  </si>
  <si>
    <t>http://www.mouser.com/ProductDetail/Murata/LQM31PN2R2M00L/?qs=%2fha2pyFaduiMAY8%252bYSLHdCfmqXbdJIMpbg4Xo7vVm6nJOASEGIu8Tg%3d%3d</t>
  </si>
  <si>
    <t>D1, D2, D3, D4, D5, D6</t>
  </si>
  <si>
    <t>LED</t>
  </si>
  <si>
    <t>LTST-C190KGKT</t>
  </si>
  <si>
    <t>http://www.mouser.com/ProductDetail/Lite-On/LTST-C190KGKT/?qs=%2fha2pyFaduiY29h8to%252bb%2ff81Q8%2f7oLlEih%2fPGVqv870fp0kdSE6Z%252bg%3d%3d</t>
  </si>
  <si>
    <t>U6</t>
  </si>
  <si>
    <t>MSP430F2274TRHAR</t>
  </si>
  <si>
    <t>MSP430F2274TRHAT</t>
  </si>
  <si>
    <t>http://www.mouser.com/ProductDetail/Texas-Instruments/MSP430F2274TRHAT/?qs=sGAEpiMZZMsp%252bcahb6g%252bW2X2XUDb8dT1L0nI2hcddmM%3d</t>
  </si>
  <si>
    <t>J2</t>
  </si>
  <si>
    <t>QTH-030-02-L-DA</t>
  </si>
  <si>
    <t>QTH-030-L-D-A</t>
  </si>
  <si>
    <t>http://www.digikey.com/product-detail/en/samtec-inc/QTH-030-02-L-D-A/SAM8186-ND/1106530</t>
  </si>
  <si>
    <t>J3</t>
  </si>
  <si>
    <t>RAPC712x</t>
  </si>
  <si>
    <t>RAPC712X</t>
  </si>
  <si>
    <t>U12, U13, U7, U9</t>
  </si>
  <si>
    <t>SN74AUP1G06DCKR</t>
  </si>
  <si>
    <t>U8</t>
  </si>
  <si>
    <t>SN74AUP1G07DCKR</t>
  </si>
  <si>
    <t>U1, U2</t>
  </si>
  <si>
    <t>TPD4S010DQAR</t>
  </si>
  <si>
    <t>http://www.mouser.com/ProductDetail/Texas-Instruments/TPD4S010DQAR/?qs=%2fha2pyFadujvqJsP1FaVJ5cYodIGUpQ4CFN5UL%2fXzLhaigQuhTlVpA%3d%3d</t>
  </si>
  <si>
    <t>U4</t>
  </si>
  <si>
    <t>TPS2061</t>
  </si>
  <si>
    <t>TPS2061CDBVT</t>
  </si>
  <si>
    <t>http://www.mouser.com/ProductDetail/Texas-Instruments/TPS2061CDBVT/?qs=sGAEpiMZZMuCmTIBzycWfA%2fkltuuzBRGGymV4N3jSG0%3d</t>
  </si>
  <si>
    <t>U10, U11</t>
  </si>
  <si>
    <t>TPS62260</t>
  </si>
  <si>
    <t>TPS62260DRVT</t>
  </si>
  <si>
    <t>http://www.mouser.com/ProductDetail/Texas-Instruments/TPS62260DRVT/?qs=sGAEpiMZZMv2US1BCAiByzAvHxVUKNX4</t>
  </si>
  <si>
    <t>RP1, RP2, RP3</t>
  </si>
  <si>
    <t>R_PACK8</t>
  </si>
  <si>
    <t>YC248-JR-0733RL</t>
  </si>
  <si>
    <t>http://www.mouser.com/ProductDetail/Yageo/YC248-JR-0733RL/?qs=%2fha2pyFadujrU2xFewWLBkAmO3yjJR9q5AB4Bh4PJQzwmQRmZIRzCA%3d%3d</t>
  </si>
  <si>
    <t>H1, H2, H3</t>
  </si>
  <si>
    <t>HOLE1</t>
  </si>
  <si>
    <t>P1</t>
  </si>
  <si>
    <t>CONN_02X07</t>
  </si>
  <si>
    <t>P2, P3</t>
  </si>
  <si>
    <t>CONN_01X06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</si>
</sst>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RowHeight="12.8"/>
  <cols>
    <col collapsed="false" hidden="false" max="1" min="1" style="0" width="27.9234693877551"/>
    <col collapsed="false" hidden="false" max="2" min="2" style="0" width="11.5204081632653"/>
    <col collapsed="false" hidden="false" max="3" min="3" style="0" width="30.0051020408163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AMJ1" s="1"/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n">
        <v>21</v>
      </c>
      <c r="E2" s="1" t="n">
        <v>50</v>
      </c>
      <c r="F2" s="1" t="n">
        <v>0.1</v>
      </c>
      <c r="G2" s="1" t="n">
        <f aca="false">F2*D2</f>
        <v>2.1</v>
      </c>
      <c r="H2" s="1" t="n">
        <f aca="false">E2*F2</f>
        <v>5</v>
      </c>
      <c r="I2" s="1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0" t="s">
        <v>15</v>
      </c>
      <c r="D3" s="0" t="n">
        <v>2</v>
      </c>
      <c r="E3" s="0" t="n">
        <v>6</v>
      </c>
      <c r="F3" s="0" t="n">
        <v>0.1</v>
      </c>
      <c r="G3" s="0" t="n">
        <f aca="false">F3*D3</f>
        <v>0.2</v>
      </c>
      <c r="H3" s="0" t="n">
        <f aca="false">E3*F3</f>
        <v>0.6</v>
      </c>
      <c r="I3" s="0" t="s">
        <v>16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s">
        <v>19</v>
      </c>
      <c r="D4" s="0" t="n">
        <v>1</v>
      </c>
      <c r="E4" s="0" t="n">
        <v>2</v>
      </c>
      <c r="F4" s="0" t="n">
        <v>0.73</v>
      </c>
      <c r="G4" s="0" t="n">
        <f aca="false">F4*D4</f>
        <v>0.73</v>
      </c>
      <c r="H4" s="0" t="n">
        <f aca="false">E4*F4</f>
        <v>1.46</v>
      </c>
      <c r="I4" s="0" t="s">
        <v>20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22</v>
      </c>
      <c r="D5" s="0" t="n">
        <v>1</v>
      </c>
      <c r="E5" s="0" t="n">
        <v>2</v>
      </c>
      <c r="G5" s="0" t="n">
        <f aca="false">F5*D5</f>
        <v>0</v>
      </c>
      <c r="H5" s="0" t="n">
        <f aca="false">E5*F5</f>
        <v>0</v>
      </c>
    </row>
    <row r="6" customFormat="false" ht="12.8" hidden="false" customHeight="false" outlineLevel="0" collapsed="false">
      <c r="A6" s="0" t="s">
        <v>23</v>
      </c>
      <c r="B6" s="0" t="s">
        <v>24</v>
      </c>
      <c r="C6" s="0" t="s">
        <v>24</v>
      </c>
      <c r="D6" s="0" t="n">
        <v>1</v>
      </c>
      <c r="E6" s="0" t="n">
        <v>2</v>
      </c>
      <c r="F6" s="0" t="n">
        <v>1.14</v>
      </c>
      <c r="G6" s="0" t="n">
        <f aca="false">F6*D6</f>
        <v>1.14</v>
      </c>
      <c r="H6" s="0" t="n">
        <f aca="false">E6*F6</f>
        <v>2.28</v>
      </c>
      <c r="I6" s="0" t="s">
        <v>25</v>
      </c>
    </row>
    <row r="7" customFormat="false" ht="12.8" hidden="false" customHeight="false" outlineLevel="0" collapsed="false">
      <c r="A7" s="0" t="s">
        <v>26</v>
      </c>
      <c r="B7" s="0" t="s">
        <v>27</v>
      </c>
      <c r="C7" s="0" t="s">
        <v>28</v>
      </c>
      <c r="D7" s="0" t="n">
        <v>1</v>
      </c>
      <c r="E7" s="0" t="n">
        <v>3</v>
      </c>
      <c r="F7" s="0" t="n">
        <v>14.21</v>
      </c>
      <c r="G7" s="0" t="n">
        <f aca="false">F7*D7</f>
        <v>14.21</v>
      </c>
      <c r="H7" s="0" t="n">
        <f aca="false">E7*F7</f>
        <v>42.63</v>
      </c>
      <c r="I7" s="0" t="s">
        <v>29</v>
      </c>
    </row>
    <row r="8" customFormat="false" ht="12.8" hidden="false" customHeight="false" outlineLevel="0" collapsed="false">
      <c r="A8" s="0" t="s">
        <v>30</v>
      </c>
      <c r="B8" s="0" t="s">
        <v>31</v>
      </c>
      <c r="C8" s="0" t="s">
        <v>32</v>
      </c>
      <c r="D8" s="0" t="n">
        <v>5</v>
      </c>
      <c r="E8" s="0" t="n">
        <v>10</v>
      </c>
      <c r="F8" s="0" t="n">
        <v>0.1</v>
      </c>
      <c r="G8" s="0" t="n">
        <f aca="false">F8*D8</f>
        <v>0.5</v>
      </c>
      <c r="H8" s="0" t="n">
        <f aca="false">E8*F8</f>
        <v>1</v>
      </c>
      <c r="I8" s="0" t="s">
        <v>33</v>
      </c>
    </row>
    <row r="9" customFormat="false" ht="12.8" hidden="false" customHeight="false" outlineLevel="0" collapsed="false">
      <c r="A9" s="0" t="s">
        <v>34</v>
      </c>
      <c r="B9" s="0" t="s">
        <v>35</v>
      </c>
      <c r="C9" s="0" t="s">
        <v>36</v>
      </c>
      <c r="D9" s="0" t="n">
        <v>13</v>
      </c>
      <c r="E9" s="0" t="n">
        <v>30</v>
      </c>
      <c r="F9" s="0" t="n">
        <v>0.1</v>
      </c>
      <c r="G9" s="0" t="n">
        <f aca="false">F9*D9</f>
        <v>1.3</v>
      </c>
      <c r="H9" s="0" t="n">
        <f aca="false">E9*F9</f>
        <v>3</v>
      </c>
      <c r="I9" s="0" t="s">
        <v>37</v>
      </c>
    </row>
    <row r="10" customFormat="false" ht="12.8" hidden="false" customHeight="false" outlineLevel="0" collapsed="false">
      <c r="A10" s="0" t="s">
        <v>38</v>
      </c>
      <c r="B10" s="0" t="s">
        <v>39</v>
      </c>
      <c r="C10" s="0" t="s">
        <v>40</v>
      </c>
      <c r="D10" s="0" t="n">
        <v>4</v>
      </c>
      <c r="E10" s="0" t="n">
        <v>10</v>
      </c>
      <c r="F10" s="0" t="n">
        <v>0.29</v>
      </c>
      <c r="G10" s="0" t="n">
        <f aca="false">F10*D10</f>
        <v>1.16</v>
      </c>
      <c r="H10" s="0" t="n">
        <f aca="false">E10*F10</f>
        <v>2.9</v>
      </c>
      <c r="I10" s="0" t="s">
        <v>41</v>
      </c>
    </row>
    <row r="11" customFormat="false" ht="12.8" hidden="false" customHeight="false" outlineLevel="0" collapsed="false">
      <c r="A11" s="0" t="s">
        <v>42</v>
      </c>
      <c r="B11" s="0" t="s">
        <v>43</v>
      </c>
      <c r="C11" s="0" t="s">
        <v>44</v>
      </c>
      <c r="D11" s="0" t="n">
        <v>2</v>
      </c>
      <c r="E11" s="0" t="n">
        <v>5</v>
      </c>
      <c r="F11" s="0" t="n">
        <v>0.28</v>
      </c>
      <c r="G11" s="0" t="n">
        <f aca="false">F11*D11</f>
        <v>0.56</v>
      </c>
      <c r="H11" s="0" t="n">
        <f aca="false">E11*F11</f>
        <v>1.4</v>
      </c>
      <c r="I11" s="0" t="s">
        <v>45</v>
      </c>
    </row>
    <row r="12" customFormat="false" ht="12.8" hidden="false" customHeight="false" outlineLevel="0" collapsed="false">
      <c r="A12" s="0" t="s">
        <v>46</v>
      </c>
      <c r="B12" s="0" t="s">
        <v>47</v>
      </c>
      <c r="C12" s="0" t="s">
        <v>48</v>
      </c>
      <c r="D12" s="0" t="n">
        <v>2</v>
      </c>
      <c r="E12" s="0" t="n">
        <v>5</v>
      </c>
      <c r="F12" s="0" t="n">
        <v>0.1</v>
      </c>
      <c r="G12" s="0" t="n">
        <f aca="false">F12*D12</f>
        <v>0.2</v>
      </c>
      <c r="H12" s="0" t="n">
        <f aca="false">E12*F12</f>
        <v>0.5</v>
      </c>
      <c r="I12" s="0" t="s">
        <v>49</v>
      </c>
    </row>
    <row r="13" customFormat="false" ht="12.8" hidden="false" customHeight="false" outlineLevel="0" collapsed="false">
      <c r="A13" s="0" t="s">
        <v>50</v>
      </c>
      <c r="B13" s="0" t="n">
        <v>270</v>
      </c>
      <c r="C13" s="0" t="s">
        <v>51</v>
      </c>
      <c r="D13" s="0" t="n">
        <v>6</v>
      </c>
      <c r="E13" s="0" t="n">
        <v>15</v>
      </c>
      <c r="F13" s="0" t="n">
        <v>0.1</v>
      </c>
      <c r="G13" s="0" t="n">
        <f aca="false">F13*D13</f>
        <v>0.6</v>
      </c>
      <c r="H13" s="0" t="n">
        <f aca="false">E13*F13</f>
        <v>1.5</v>
      </c>
      <c r="I13" s="0" t="s">
        <v>52</v>
      </c>
    </row>
    <row r="14" customFormat="false" ht="12.8" hidden="false" customHeight="false" outlineLevel="0" collapsed="false">
      <c r="A14" s="0" t="s">
        <v>53</v>
      </c>
      <c r="B14" s="0" t="n">
        <v>33</v>
      </c>
      <c r="C14" s="0" t="s">
        <v>54</v>
      </c>
      <c r="D14" s="0" t="n">
        <v>3</v>
      </c>
      <c r="E14" s="0" t="n">
        <v>10</v>
      </c>
      <c r="F14" s="0" t="n">
        <v>0.1</v>
      </c>
      <c r="G14" s="0" t="n">
        <f aca="false">F14*D14</f>
        <v>0.3</v>
      </c>
      <c r="H14" s="0" t="n">
        <f aca="false">E14*F14</f>
        <v>1</v>
      </c>
      <c r="I14" s="0" t="s">
        <v>55</v>
      </c>
    </row>
    <row r="15" customFormat="false" ht="12.8" hidden="false" customHeight="false" outlineLevel="0" collapsed="false">
      <c r="A15" s="0" t="s">
        <v>56</v>
      </c>
      <c r="B15" s="0" t="n">
        <v>0</v>
      </c>
      <c r="C15" s="0" t="s">
        <v>57</v>
      </c>
      <c r="D15" s="0" t="n">
        <v>6</v>
      </c>
      <c r="E15" s="0" t="n">
        <v>15</v>
      </c>
      <c r="F15" s="0" t="n">
        <v>0.1</v>
      </c>
      <c r="G15" s="0" t="n">
        <f aca="false">F15*D15</f>
        <v>0.6</v>
      </c>
      <c r="H15" s="0" t="n">
        <f aca="false">E15*F15</f>
        <v>1.5</v>
      </c>
      <c r="I15" s="0" t="s">
        <v>58</v>
      </c>
    </row>
    <row r="16" customFormat="false" ht="12.8" hidden="false" customHeight="false" outlineLevel="0" collapsed="false">
      <c r="A16" s="0" t="s">
        <v>59</v>
      </c>
      <c r="B16" s="0" t="n">
        <v>200</v>
      </c>
      <c r="C16" s="0" t="s">
        <v>60</v>
      </c>
      <c r="D16" s="0" t="n">
        <v>1</v>
      </c>
      <c r="E16" s="0" t="n">
        <v>3</v>
      </c>
      <c r="F16" s="0" t="n">
        <v>0.1</v>
      </c>
      <c r="G16" s="0" t="n">
        <f aca="false">F16*D16</f>
        <v>0.1</v>
      </c>
      <c r="H16" s="0" t="n">
        <f aca="false">E16*F16</f>
        <v>0.3</v>
      </c>
      <c r="I16" s="0" t="s">
        <v>61</v>
      </c>
    </row>
    <row r="17" customFormat="false" ht="12.8" hidden="false" customHeight="false" outlineLevel="0" collapsed="false">
      <c r="A17" s="0" t="s">
        <v>62</v>
      </c>
      <c r="B17" s="0" t="s">
        <v>63</v>
      </c>
      <c r="C17" s="0" t="s">
        <v>64</v>
      </c>
      <c r="D17" s="0" t="n">
        <v>14</v>
      </c>
      <c r="E17" s="0" t="n">
        <v>35</v>
      </c>
      <c r="F17" s="0" t="n">
        <v>0.1</v>
      </c>
      <c r="G17" s="0" t="n">
        <f aca="false">F17*D17</f>
        <v>1.4</v>
      </c>
      <c r="H17" s="0" t="n">
        <f aca="false">E17*F17</f>
        <v>3.5</v>
      </c>
      <c r="I17" s="0" t="s">
        <v>65</v>
      </c>
    </row>
    <row r="18" customFormat="false" ht="12.8" hidden="false" customHeight="false" outlineLevel="0" collapsed="false">
      <c r="A18" s="0" t="s">
        <v>66</v>
      </c>
      <c r="B18" s="0" t="s">
        <v>67</v>
      </c>
      <c r="C18" s="0" t="s">
        <v>68</v>
      </c>
      <c r="D18" s="0" t="n">
        <v>1</v>
      </c>
      <c r="E18" s="0" t="n">
        <v>3</v>
      </c>
      <c r="F18" s="0" t="n">
        <v>0.1</v>
      </c>
      <c r="G18" s="0" t="n">
        <f aca="false">F18*D18</f>
        <v>0.1</v>
      </c>
      <c r="H18" s="0" t="n">
        <f aca="false">E18*F18</f>
        <v>0.3</v>
      </c>
      <c r="I18" s="0" t="s">
        <v>69</v>
      </c>
    </row>
    <row r="19" customFormat="false" ht="12.8" hidden="false" customHeight="false" outlineLevel="0" collapsed="false">
      <c r="A19" s="0" t="s">
        <v>70</v>
      </c>
      <c r="B19" s="0" t="s">
        <v>71</v>
      </c>
      <c r="C19" s="0" t="s">
        <v>72</v>
      </c>
      <c r="D19" s="0" t="n">
        <v>1</v>
      </c>
      <c r="E19" s="0" t="n">
        <v>3</v>
      </c>
      <c r="F19" s="0" t="n">
        <v>0.21</v>
      </c>
      <c r="G19" s="0" t="n">
        <f aca="false">F19*D19</f>
        <v>0.21</v>
      </c>
      <c r="H19" s="0" t="n">
        <f aca="false">E19*F19</f>
        <v>0.63</v>
      </c>
      <c r="I19" s="0" t="s">
        <v>73</v>
      </c>
    </row>
    <row r="20" customFormat="false" ht="12.8" hidden="false" customHeight="false" outlineLevel="0" collapsed="false">
      <c r="A20" s="0" t="s">
        <v>74</v>
      </c>
      <c r="B20" s="0" t="s">
        <v>75</v>
      </c>
      <c r="C20" s="0" t="s">
        <v>76</v>
      </c>
      <c r="D20" s="0" t="n">
        <v>2</v>
      </c>
      <c r="E20" s="0" t="n">
        <v>6</v>
      </c>
      <c r="F20" s="0" t="n">
        <v>0.38</v>
      </c>
      <c r="G20" s="0" t="n">
        <f aca="false">F20*D20</f>
        <v>0.76</v>
      </c>
      <c r="H20" s="0" t="n">
        <f aca="false">E20*F20</f>
        <v>2.28</v>
      </c>
      <c r="I20" s="0" t="s">
        <v>77</v>
      </c>
    </row>
    <row r="21" customFormat="false" ht="12.8" hidden="false" customHeight="false" outlineLevel="0" collapsed="false">
      <c r="A21" s="0" t="s">
        <v>78</v>
      </c>
      <c r="B21" s="0" t="s">
        <v>79</v>
      </c>
      <c r="C21" s="0" t="s">
        <v>80</v>
      </c>
      <c r="D21" s="0" t="n">
        <v>6</v>
      </c>
      <c r="E21" s="0" t="n">
        <v>20</v>
      </c>
      <c r="F21" s="0" t="n">
        <v>0.28</v>
      </c>
      <c r="G21" s="0" t="n">
        <f aca="false">F21*D21</f>
        <v>1.68</v>
      </c>
      <c r="H21" s="0" t="n">
        <f aca="false">E21*F21</f>
        <v>5.6</v>
      </c>
      <c r="I21" s="0" t="s">
        <v>81</v>
      </c>
    </row>
    <row r="22" customFormat="false" ht="12.8" hidden="false" customHeight="false" outlineLevel="0" collapsed="false">
      <c r="A22" s="0" t="s">
        <v>82</v>
      </c>
      <c r="B22" s="0" t="s">
        <v>83</v>
      </c>
      <c r="C22" s="0" t="s">
        <v>84</v>
      </c>
      <c r="D22" s="0" t="n">
        <v>1</v>
      </c>
      <c r="E22" s="0" t="n">
        <v>3</v>
      </c>
      <c r="F22" s="0" t="n">
        <v>6.48</v>
      </c>
      <c r="G22" s="0" t="n">
        <f aca="false">F22*D22</f>
        <v>6.48</v>
      </c>
      <c r="H22" s="0" t="n">
        <f aca="false">E22*F22</f>
        <v>19.44</v>
      </c>
      <c r="I22" s="0" t="s">
        <v>85</v>
      </c>
    </row>
    <row r="23" customFormat="false" ht="12.8" hidden="false" customHeight="false" outlineLevel="0" collapsed="false">
      <c r="A23" s="0" t="s">
        <v>86</v>
      </c>
      <c r="B23" s="0" t="s">
        <v>87</v>
      </c>
      <c r="C23" s="0" t="s">
        <v>88</v>
      </c>
      <c r="D23" s="0" t="n">
        <v>1</v>
      </c>
      <c r="E23" s="0" t="n">
        <v>2</v>
      </c>
      <c r="F23" s="0" t="n">
        <v>9.88</v>
      </c>
      <c r="G23" s="0" t="n">
        <f aca="false">F23*D23</f>
        <v>9.88</v>
      </c>
      <c r="H23" s="0" t="n">
        <f aca="false">E23*F23</f>
        <v>19.76</v>
      </c>
      <c r="I23" s="0" t="s">
        <v>89</v>
      </c>
    </row>
    <row r="24" customFormat="false" ht="12.8" hidden="false" customHeight="false" outlineLevel="0" collapsed="false">
      <c r="A24" s="0" t="s">
        <v>90</v>
      </c>
      <c r="B24" s="0" t="s">
        <v>91</v>
      </c>
      <c r="C24" s="0" t="s">
        <v>92</v>
      </c>
      <c r="D24" s="0" t="n">
        <v>1</v>
      </c>
      <c r="E24" s="0" t="n">
        <v>2</v>
      </c>
      <c r="F24" s="0" t="n">
        <v>0.95</v>
      </c>
      <c r="G24" s="0" t="n">
        <f aca="false">F24*D24</f>
        <v>0.95</v>
      </c>
      <c r="H24" s="0" t="n">
        <f aca="false">E24*F24</f>
        <v>1.9</v>
      </c>
    </row>
    <row r="25" customFormat="false" ht="12.8" hidden="false" customHeight="false" outlineLevel="0" collapsed="false">
      <c r="A25" s="0" t="s">
        <v>93</v>
      </c>
      <c r="B25" s="0" t="s">
        <v>94</v>
      </c>
      <c r="C25" s="0" t="s">
        <v>94</v>
      </c>
      <c r="D25" s="0" t="n">
        <v>4</v>
      </c>
      <c r="E25" s="0" t="n">
        <v>10</v>
      </c>
      <c r="F25" s="0" t="n">
        <v>0.77</v>
      </c>
      <c r="G25" s="0" t="n">
        <f aca="false">F25*D25</f>
        <v>3.08</v>
      </c>
      <c r="H25" s="0" t="n">
        <f aca="false">E25*F25</f>
        <v>7.7</v>
      </c>
    </row>
    <row r="26" customFormat="false" ht="12.8" hidden="false" customHeight="false" outlineLevel="0" collapsed="false">
      <c r="A26" s="0" t="s">
        <v>95</v>
      </c>
      <c r="B26" s="0" t="s">
        <v>96</v>
      </c>
      <c r="C26" s="0" t="s">
        <v>96</v>
      </c>
      <c r="D26" s="0" t="n">
        <v>1</v>
      </c>
      <c r="E26" s="0" t="n">
        <v>3</v>
      </c>
      <c r="F26" s="0" t="n">
        <v>0.48</v>
      </c>
      <c r="G26" s="0" t="n">
        <f aca="false">F26*D26</f>
        <v>0.48</v>
      </c>
      <c r="H26" s="0" t="n">
        <f aca="false">E26*F26</f>
        <v>1.44</v>
      </c>
    </row>
    <row r="27" customFormat="false" ht="12.8" hidden="false" customHeight="false" outlineLevel="0" collapsed="false">
      <c r="A27" s="0" t="s">
        <v>97</v>
      </c>
      <c r="B27" s="0" t="s">
        <v>98</v>
      </c>
      <c r="C27" s="0" t="s">
        <v>98</v>
      </c>
      <c r="D27" s="0" t="n">
        <v>2</v>
      </c>
      <c r="E27" s="0" t="n">
        <v>6</v>
      </c>
      <c r="F27" s="0" t="n">
        <v>0.66</v>
      </c>
      <c r="G27" s="0" t="n">
        <f aca="false">F27*D27</f>
        <v>1.32</v>
      </c>
      <c r="H27" s="0" t="n">
        <f aca="false">E27*F27</f>
        <v>3.96</v>
      </c>
      <c r="I27" s="0" t="s">
        <v>99</v>
      </c>
    </row>
    <row r="28" customFormat="false" ht="12.8" hidden="false" customHeight="false" outlineLevel="0" collapsed="false">
      <c r="A28" s="0" t="s">
        <v>100</v>
      </c>
      <c r="B28" s="0" t="s">
        <v>101</v>
      </c>
      <c r="C28" s="0" t="s">
        <v>102</v>
      </c>
      <c r="D28" s="0" t="n">
        <v>1</v>
      </c>
      <c r="E28" s="0" t="n">
        <v>3</v>
      </c>
      <c r="F28" s="0" t="n">
        <v>1.48</v>
      </c>
      <c r="G28" s="0" t="n">
        <f aca="false">F28*D28</f>
        <v>1.48</v>
      </c>
      <c r="H28" s="0" t="n">
        <f aca="false">E28*F28</f>
        <v>4.44</v>
      </c>
      <c r="I28" s="0" t="s">
        <v>103</v>
      </c>
    </row>
    <row r="29" customFormat="false" ht="12.8" hidden="false" customHeight="false" outlineLevel="0" collapsed="false">
      <c r="A29" s="0" t="s">
        <v>104</v>
      </c>
      <c r="B29" s="0" t="s">
        <v>105</v>
      </c>
      <c r="C29" s="0" t="s">
        <v>106</v>
      </c>
      <c r="D29" s="0" t="n">
        <v>2</v>
      </c>
      <c r="E29" s="0" t="n">
        <v>4</v>
      </c>
      <c r="F29" s="0" t="n">
        <v>1.8</v>
      </c>
      <c r="G29" s="0" t="n">
        <f aca="false">F29*D29</f>
        <v>3.6</v>
      </c>
      <c r="H29" s="0" t="n">
        <f aca="false">E29*F29</f>
        <v>7.2</v>
      </c>
      <c r="I29" s="0" t="s">
        <v>107</v>
      </c>
    </row>
    <row r="30" customFormat="false" ht="12.8" hidden="false" customHeight="false" outlineLevel="0" collapsed="false">
      <c r="A30" s="0" t="s">
        <v>108</v>
      </c>
      <c r="B30" s="0" t="s">
        <v>109</v>
      </c>
      <c r="C30" s="0" t="s">
        <v>110</v>
      </c>
      <c r="D30" s="0" t="n">
        <v>3</v>
      </c>
      <c r="E30" s="0" t="n">
        <v>9</v>
      </c>
      <c r="F30" s="0" t="n">
        <v>0.31</v>
      </c>
      <c r="G30" s="0" t="n">
        <f aca="false">F30*D30</f>
        <v>0.93</v>
      </c>
      <c r="H30" s="0" t="n">
        <f aca="false">E30*F30</f>
        <v>2.79</v>
      </c>
      <c r="I30" s="0" t="s">
        <v>111</v>
      </c>
    </row>
    <row r="31" customFormat="false" ht="12.8" hidden="false" customHeight="false" outlineLevel="0" collapsed="false">
      <c r="A31" s="0" t="s">
        <v>112</v>
      </c>
      <c r="B31" s="0" t="s">
        <v>113</v>
      </c>
      <c r="D31" s="0" t="n">
        <v>3</v>
      </c>
      <c r="E31" s="0" t="n">
        <v>1</v>
      </c>
      <c r="F31" s="0" t="n">
        <v>0</v>
      </c>
      <c r="G31" s="0" t="n">
        <f aca="false">F31*D31</f>
        <v>0</v>
      </c>
      <c r="H31" s="0" t="n">
        <f aca="false">E31*F31</f>
        <v>0</v>
      </c>
    </row>
    <row r="32" customFormat="false" ht="12.8" hidden="false" customHeight="false" outlineLevel="0" collapsed="false">
      <c r="A32" s="0" t="s">
        <v>114</v>
      </c>
      <c r="B32" s="0" t="s">
        <v>115</v>
      </c>
      <c r="D32" s="0" t="n">
        <v>1</v>
      </c>
      <c r="E32" s="0" t="n">
        <v>1</v>
      </c>
      <c r="F32" s="0" t="n">
        <v>0</v>
      </c>
      <c r="G32" s="0" t="n">
        <f aca="false">F32*D32</f>
        <v>0</v>
      </c>
      <c r="H32" s="0" t="n">
        <f aca="false">E32*F32</f>
        <v>0</v>
      </c>
    </row>
    <row r="33" customFormat="false" ht="12.8" hidden="false" customHeight="false" outlineLevel="0" collapsed="false">
      <c r="A33" s="0" t="s">
        <v>116</v>
      </c>
      <c r="B33" s="0" t="s">
        <v>117</v>
      </c>
      <c r="D33" s="0" t="n">
        <v>2</v>
      </c>
      <c r="E33" s="0" t="n">
        <v>1</v>
      </c>
      <c r="F33" s="0" t="n">
        <v>0</v>
      </c>
      <c r="G33" s="0" t="n">
        <f aca="false">F33*D33</f>
        <v>0</v>
      </c>
      <c r="H33" s="0" t="n">
        <f aca="false">E33*F33</f>
        <v>0</v>
      </c>
    </row>
    <row r="34" customFormat="false" ht="12.8" hidden="false" customHeight="false" outlineLevel="0" collapsed="false">
      <c r="G34" s="0" t="n">
        <f aca="false">SUM(G2:G33)</f>
        <v>56.05</v>
      </c>
      <c r="H34" s="0" t="n">
        <f aca="false">SUM(H2:H33)</f>
        <v>146.01</v>
      </c>
    </row>
  </sheetData>
  <autoFilter ref="A1:I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3092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2016-04-05T11:38:40Z</dcterms:created>
  <dc:creator>noah </dc:creator>
  <dc:language>en-US</dc:language>
  <cp:lastModifiedBy>noah </cp:lastModifiedBy>
  <dcterms:modified xsi:type="dcterms:W3CDTF">2016-04-05T12:38:59Z</dcterms:modified>
  <cp:revision>4</cp:revision>
</cp:coreProperties>
</file>