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esktop\Repositories\Selectivity-Paper_2021\Raw_Data\"/>
    </mc:Choice>
  </mc:AlternateContent>
  <xr:revisionPtr revIDLastSave="0" documentId="13_ncr:1_{B82F634C-7C32-4B01-9D72-E3119935EFCC}" xr6:coauthVersionLast="47" xr6:coauthVersionMax="47" xr10:uidLastSave="{00000000-0000-0000-0000-000000000000}"/>
  <bookViews>
    <workbookView xWindow="57480" yWindow="-120" windowWidth="29040" windowHeight="16440" xr2:uid="{42A593C9-405F-4C6A-9072-3C1131C57E02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5" i="1"/>
  <c r="E3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<sst xmlns="http://schemas.openxmlformats.org/spreadsheetml/2006/main" count="21" uniqueCount="21">
  <si>
    <t>Neutal Fluor. Est.</t>
  </si>
  <si>
    <t>Loading Rate</t>
  </si>
  <si>
    <t>Date</t>
  </si>
  <si>
    <t>Pulse Energy (uJ)</t>
  </si>
  <si>
    <t>553 nm Power (uW)</t>
  </si>
  <si>
    <t>Neutral Fluor Meas.</t>
  </si>
  <si>
    <t>40 @ 5 uW, 145 us</t>
  </si>
  <si>
    <t>100 @ 80 uW, 145 us</t>
  </si>
  <si>
    <t>500x(0.1 of sweep) @ Sweep, 80 uW, 145 us</t>
  </si>
  <si>
    <t>25 @ 90 uW, 145 us</t>
  </si>
  <si>
    <t>100 @ 80 uW, 160 us</t>
  </si>
  <si>
    <t>Dual pass filter, can measure&gt;</t>
  </si>
  <si>
    <t>directly. Also slow cutoff measured</t>
  </si>
  <si>
    <t>Newly calibrated Wmeter &gt;</t>
  </si>
  <si>
    <t>5-20 @ 8 uW, 160 us</t>
  </si>
  <si>
    <t>120-240 @ 8 uW, 160 us</t>
  </si>
  <si>
    <t>60-100 @ 8 uW, 160 us</t>
  </si>
  <si>
    <t>Neutral fluorescence counts decrease by ~0.5 when 553 nm power decreased by ~10, this is used for Neutral Fluor. Est.</t>
  </si>
  <si>
    <t>Neutral fluorescence measurement window: 145-200 us vs 160-215us counts decrease by ~0.5, this is used for Neutral Fluor. Est.</t>
  </si>
  <si>
    <t>553 power column is the actual power used to trap with</t>
  </si>
  <si>
    <t>The numbers within Neutral Fluor Meas. are the last neutral fluorescence measurement taken in that spot (usually just before switching filters or the day before, when doing neutral fluor. experiments).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</si>
</sst>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558617672790902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25</c:v>
                </c:pt>
                <c:pt idx="5">
                  <c:v>25</c:v>
                </c:pt>
                <c:pt idx="6">
                  <c:v>7.5</c:v>
                </c:pt>
                <c:pt idx="7">
                  <c:v>7.5</c:v>
                </c:pt>
                <c:pt idx="8">
                  <c:v>100</c:v>
                </c:pt>
                <c:pt idx="9">
                  <c:v>12</c:v>
                </c:pt>
                <c:pt idx="10">
                  <c:v>170</c:v>
                </c:pt>
                <c:pt idx="11">
                  <c:v>80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0.25</c:v>
                </c:pt>
                <c:pt idx="1">
                  <c:v>0.31</c:v>
                </c:pt>
                <c:pt idx="2">
                  <c:v>0.09</c:v>
                </c:pt>
                <c:pt idx="3">
                  <c:v>0.31</c:v>
                </c:pt>
                <c:pt idx="4">
                  <c:v>7.0000000000000007E-2</c:v>
                </c:pt>
                <c:pt idx="5">
                  <c:v>0.25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1</c:v>
                </c:pt>
                <c:pt idx="9">
                  <c:v>0.08</c:v>
                </c:pt>
                <c:pt idx="10">
                  <c:v>1</c:v>
                </c:pt>
                <c:pt idx="1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B-47AB-A94B-B27FE1E54D19}"/>
            </c:ext>
          </c:extLst>
        </c:ser>
        <c:ser>
          <c:idx val="1"/>
          <c:order val="1"/>
          <c:tx>
            <c:v>Anomaly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2B-47AB-A94B-B27FE1E5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64576"/>
        <c:axId val="782251008"/>
      </c:scatterChart>
      <c:valAx>
        <c:axId val="8579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Slow-atom</a:t>
                </a:r>
                <a:r>
                  <a:rPr lang="en-CA" baseline="0"/>
                  <a:t> neutral fluorescence (counts)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51008"/>
        <c:crosses val="autoZero"/>
        <c:crossBetween val="midCat"/>
      </c:valAx>
      <c:valAx>
        <c:axId val="782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Loading rate (ions/pulse)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113733-AFC1-4DBB-A79F-89662E20818C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335500" cy="12573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D650E-78AB-4A84-BC98-5817B895F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E42-7FBE-44DD-A06A-6DBE2B65D4FE}">
  <dimension ref="A1:H19"/>
  <sheetViews>
    <sheetView topLeftCell="A10" zoomScale="115" zoomScaleNormal="115" workbookViewId="0">
      <selection activeCell="G10" sqref="G10"/>
    </sheetView>
  </sheetViews>
  <sheetFormatPr defaultRowHeight="14.25" x14ac:dyDescent="0.45"/>
  <cols>
    <col min="1" max="1" width="32.86328125" bestFit="1" customWidth="1"/>
    <col min="3" max="3" width="15" bestFit="1" customWidth="1"/>
    <col min="4" max="4" width="17.265625" bestFit="1" customWidth="1"/>
    <col min="5" max="5" width="37.3984375" bestFit="1" customWidth="1"/>
    <col min="6" max="6" width="15.1328125" bestFit="1" customWidth="1"/>
    <col min="7" max="7" width="13.3984375" bestFit="1" customWidth="1"/>
  </cols>
  <sheetData>
    <row r="1" spans="1:8" x14ac:dyDescent="0.45">
      <c r="B1" t="s">
        <v>2</v>
      </c>
      <c r="C1" t="s">
        <v>3</v>
      </c>
      <c r="D1" t="s">
        <v>4</v>
      </c>
      <c r="E1" t="s">
        <v>5</v>
      </c>
      <c r="F1" t="s">
        <v>0</v>
      </c>
      <c r="G1" t="s">
        <v>1</v>
      </c>
    </row>
    <row r="2" spans="1:8" x14ac:dyDescent="0.45">
      <c r="B2">
        <v>1126</v>
      </c>
      <c r="C2">
        <v>75</v>
      </c>
      <c r="D2">
        <v>9</v>
      </c>
      <c r="E2" t="s">
        <v>6</v>
      </c>
      <c r="F2">
        <v>20</v>
      </c>
      <c r="G2">
        <v>0.25</v>
      </c>
      <c r="H2">
        <f>G2/F2</f>
        <v>1.2500000000000001E-2</v>
      </c>
    </row>
    <row r="3" spans="1:8" x14ac:dyDescent="0.45">
      <c r="C3">
        <v>75</v>
      </c>
      <c r="D3">
        <v>90</v>
      </c>
      <c r="E3" t="str">
        <f>E2</f>
        <v>40 @ 5 uW, 145 us</v>
      </c>
      <c r="F3">
        <v>40</v>
      </c>
      <c r="G3">
        <v>0.31</v>
      </c>
      <c r="H3">
        <f t="shared" ref="H3:H13" si="0">G3/F3</f>
        <v>7.7499999999999999E-3</v>
      </c>
    </row>
    <row r="4" spans="1:8" x14ac:dyDescent="0.45">
      <c r="B4">
        <v>1209</v>
      </c>
      <c r="C4">
        <v>49</v>
      </c>
      <c r="D4">
        <v>80</v>
      </c>
      <c r="E4" t="s">
        <v>7</v>
      </c>
      <c r="F4">
        <v>50</v>
      </c>
      <c r="G4">
        <v>0.09</v>
      </c>
      <c r="H4">
        <f t="shared" si="0"/>
        <v>1.8E-3</v>
      </c>
    </row>
    <row r="5" spans="1:8" x14ac:dyDescent="0.45">
      <c r="C5">
        <v>60</v>
      </c>
      <c r="D5">
        <v>80</v>
      </c>
      <c r="E5" t="str">
        <f>E4</f>
        <v>100 @ 80 uW, 145 us</v>
      </c>
      <c r="F5">
        <v>50</v>
      </c>
      <c r="G5">
        <v>0.31</v>
      </c>
      <c r="H5">
        <f t="shared" si="0"/>
        <v>6.1999999999999998E-3</v>
      </c>
    </row>
    <row r="6" spans="1:8" x14ac:dyDescent="0.45">
      <c r="C6">
        <v>60</v>
      </c>
      <c r="D6">
        <v>80</v>
      </c>
      <c r="E6" t="s">
        <v>8</v>
      </c>
      <c r="F6">
        <v>25</v>
      </c>
      <c r="G6">
        <v>7.0000000000000007E-2</v>
      </c>
      <c r="H6">
        <f t="shared" si="0"/>
        <v>2.8000000000000004E-3</v>
      </c>
    </row>
    <row r="7" spans="1:8" x14ac:dyDescent="0.45">
      <c r="B7">
        <v>1214</v>
      </c>
      <c r="C7">
        <v>60</v>
      </c>
      <c r="D7">
        <v>8</v>
      </c>
      <c r="E7" t="str">
        <f>E4</f>
        <v>100 @ 80 uW, 145 us</v>
      </c>
      <c r="F7">
        <v>25</v>
      </c>
      <c r="G7">
        <v>0.25</v>
      </c>
      <c r="H7">
        <f t="shared" si="0"/>
        <v>0.01</v>
      </c>
    </row>
    <row r="8" spans="1:8" x14ac:dyDescent="0.45">
      <c r="A8" t="s">
        <v>13</v>
      </c>
      <c r="B8">
        <v>217</v>
      </c>
      <c r="C8">
        <v>65</v>
      </c>
      <c r="D8">
        <v>10</v>
      </c>
      <c r="E8" t="s">
        <v>9</v>
      </c>
      <c r="F8">
        <v>7.5</v>
      </c>
      <c r="G8">
        <v>7.0000000000000007E-2</v>
      </c>
      <c r="H8">
        <f t="shared" si="0"/>
        <v>9.3333333333333341E-3</v>
      </c>
    </row>
    <row r="9" spans="1:8" x14ac:dyDescent="0.45">
      <c r="B9">
        <v>218</v>
      </c>
      <c r="C9">
        <v>65</v>
      </c>
      <c r="D9">
        <v>10</v>
      </c>
      <c r="E9" t="str">
        <f>E8</f>
        <v>25 @ 90 uW, 145 us</v>
      </c>
      <c r="F9">
        <v>7.5</v>
      </c>
      <c r="G9">
        <v>0.05</v>
      </c>
      <c r="H9">
        <f t="shared" si="0"/>
        <v>6.6666666666666671E-3</v>
      </c>
    </row>
    <row r="10" spans="1:8" x14ac:dyDescent="0.45">
      <c r="A10" t="s">
        <v>11</v>
      </c>
      <c r="B10">
        <v>303</v>
      </c>
      <c r="C10">
        <v>140</v>
      </c>
      <c r="D10">
        <v>80</v>
      </c>
      <c r="E10" t="s">
        <v>10</v>
      </c>
      <c r="F10">
        <v>100</v>
      </c>
      <c r="G10">
        <v>1</v>
      </c>
      <c r="H10">
        <f t="shared" si="0"/>
        <v>0.01</v>
      </c>
    </row>
    <row r="11" spans="1:8" x14ac:dyDescent="0.45">
      <c r="A11" t="s">
        <v>12</v>
      </c>
      <c r="B11">
        <v>304</v>
      </c>
      <c r="C11">
        <v>100</v>
      </c>
      <c r="D11">
        <v>8</v>
      </c>
      <c r="E11" t="s">
        <v>14</v>
      </c>
      <c r="F11">
        <v>12</v>
      </c>
      <c r="G11">
        <v>0.08</v>
      </c>
      <c r="H11">
        <f t="shared" si="0"/>
        <v>6.6666666666666671E-3</v>
      </c>
    </row>
    <row r="12" spans="1:8" x14ac:dyDescent="0.45">
      <c r="C12">
        <v>140</v>
      </c>
      <c r="D12">
        <v>80</v>
      </c>
      <c r="E12" t="s">
        <v>15</v>
      </c>
      <c r="F12">
        <v>170</v>
      </c>
      <c r="G12">
        <v>1</v>
      </c>
      <c r="H12">
        <f t="shared" si="0"/>
        <v>5.8823529411764705E-3</v>
      </c>
    </row>
    <row r="13" spans="1:8" x14ac:dyDescent="0.45">
      <c r="C13">
        <v>140</v>
      </c>
      <c r="D13">
        <v>8</v>
      </c>
      <c r="E13" t="s">
        <v>16</v>
      </c>
      <c r="F13">
        <v>80</v>
      </c>
      <c r="G13">
        <v>0.6</v>
      </c>
      <c r="H13">
        <f t="shared" si="0"/>
        <v>7.4999999999999997E-3</v>
      </c>
    </row>
    <row r="15" spans="1:8" x14ac:dyDescent="0.45">
      <c r="A15" t="s">
        <v>18</v>
      </c>
    </row>
    <row r="16" spans="1:8" x14ac:dyDescent="0.45">
      <c r="A16" t="s">
        <v>17</v>
      </c>
    </row>
    <row r="18" spans="1:1" x14ac:dyDescent="0.45">
      <c r="A18" t="s">
        <v>19</v>
      </c>
    </row>
    <row r="19" spans="1:1" x14ac:dyDescent="0.45">
      <c r="A1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Bramman</dc:creator>
  <cp:lastModifiedBy>Brendan Bramman</cp:lastModifiedBy>
  <cp:lastPrinted>2022-02-08T20:07:55Z</cp:lastPrinted>
  <dcterms:created xsi:type="dcterms:W3CDTF">2021-03-11T14:48:21Z</dcterms:created>
  <dcterms:modified xsi:type="dcterms:W3CDTF">2022-02-08T20:09:03Z</dcterms:modified>
</cp:coreProperties>
</file>