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autoCompressPictures="0" defaultThemeVersion="124226"/>
  <xr:revisionPtr revIDLastSave="0" documentId="13_ncr:1_{4E4D36A4-8299-4BF4-8F42-1F5DC0A043D1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Listas desplegables" sheetId="3" state="hidden" r:id="rId1"/>
    <sheet name="Estudio de mercad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5" l="1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K41" i="5" s="1"/>
</calcChain>
</file>

<file path=xl/sharedStrings.xml><?xml version="1.0" encoding="utf-8"?>
<sst xmlns="http://schemas.openxmlformats.org/spreadsheetml/2006/main" count="334" uniqueCount="328">
  <si>
    <t>Nombre de la Región</t>
  </si>
  <si>
    <t>Nombre de la Regional</t>
  </si>
  <si>
    <t>Código y Nombre del Centro de Formación</t>
  </si>
  <si>
    <t>Línea programática</t>
  </si>
  <si>
    <t>Tipología Colciencias</t>
  </si>
  <si>
    <t>Sub-tipología Colciencias</t>
  </si>
  <si>
    <t>Aval del autor para publicar en "Producción académica Sennova" el producto</t>
  </si>
  <si>
    <t>Nivel del Programa</t>
  </si>
  <si>
    <t>¿El producto es un intangible?</t>
  </si>
  <si>
    <t>Área de conocimiento</t>
  </si>
  <si>
    <t>Redes de conocimiento</t>
  </si>
  <si>
    <t>Rol Sennova</t>
  </si>
  <si>
    <t>Responsable desarrollo de la actividad</t>
  </si>
  <si>
    <t>AMAZONÍA</t>
  </si>
  <si>
    <t>AMAZONAS</t>
  </si>
  <si>
    <t>9517-Centro para la Biodiversidad y el Turismo del Amazonas</t>
  </si>
  <si>
    <t>23-Modernización de ambientes</t>
  </si>
  <si>
    <t>Generación del conocimiento (GNC)</t>
  </si>
  <si>
    <t>GNC-Artículos de investigación A1, A2, B y C</t>
  </si>
  <si>
    <t>Si</t>
  </si>
  <si>
    <t>Auxiliar</t>
  </si>
  <si>
    <t>Desarrollado</t>
  </si>
  <si>
    <t>1. Ciencias naturales</t>
  </si>
  <si>
    <t>Red de Cultura.</t>
  </si>
  <si>
    <t>Líder de Gestión de Conocimiento</t>
  </si>
  <si>
    <t>Proponente</t>
  </si>
  <si>
    <t>CARIBE</t>
  </si>
  <si>
    <t>ANTIOQUIA</t>
  </si>
  <si>
    <t>9101-Centro de los Recursos Naturales Renovables -La Salada</t>
  </si>
  <si>
    <t>Desarrollo tecnológico (DT)</t>
  </si>
  <si>
    <t>GNC-Artículos de investigación D</t>
  </si>
  <si>
    <t>No</t>
  </si>
  <si>
    <t>Técnico</t>
  </si>
  <si>
    <t>Adquirido</t>
  </si>
  <si>
    <t>2. Ingeniería y tecnología</t>
  </si>
  <si>
    <t>Red de Artesanías.</t>
  </si>
  <si>
    <t>Líder SENNOVA</t>
  </si>
  <si>
    <t>Coejecutor - Entidad aliada</t>
  </si>
  <si>
    <t>CENTRAL</t>
  </si>
  <si>
    <t>ARAUCA</t>
  </si>
  <si>
    <t>9201-Centro del Diseño y Manufactura del Cuero</t>
  </si>
  <si>
    <t>66-Investigación aplicada</t>
  </si>
  <si>
    <t>Apropiación social del conocimiento (ASC)</t>
  </si>
  <si>
    <t>GNC-Notas científicas</t>
  </si>
  <si>
    <t>Ingeniero técnico</t>
  </si>
  <si>
    <t>3. Cuarta revolución industrial</t>
  </si>
  <si>
    <t>Red de Artes gráficas.</t>
  </si>
  <si>
    <t>Líder de grupo de Investigación</t>
  </si>
  <si>
    <t>EJE CAFETERO Y ANTIOQUIA</t>
  </si>
  <si>
    <t>ATLÁNTICO</t>
  </si>
  <si>
    <t>9202-Centro de Formación en Diseño, Confección y Moda.</t>
  </si>
  <si>
    <t>82-Fomento para la innovación</t>
  </si>
  <si>
    <t>Fromación de recurso humano (FRH)</t>
  </si>
  <si>
    <t>GNC-Libros resultado de investigación</t>
  </si>
  <si>
    <t>Técnico profesional</t>
  </si>
  <si>
    <t>4. Ciencias médicas y de salud</t>
  </si>
  <si>
    <t>Red de Comercio y ventas.</t>
  </si>
  <si>
    <t>Líder de Semillero</t>
  </si>
  <si>
    <t>ORINOQUÍA</t>
  </si>
  <si>
    <t>BOLÍVAR</t>
  </si>
  <si>
    <t>9203-Centro para el Desarrollo del Hábitat y la Construcción</t>
  </si>
  <si>
    <t>GNC-Capítulos en libro resultado de investigación</t>
  </si>
  <si>
    <t>Especialización técnica</t>
  </si>
  <si>
    <t>5. Ciencias agrícolas</t>
  </si>
  <si>
    <t>Red de Gestión administrativa y financiera.</t>
  </si>
  <si>
    <t>Instructor - Investigador</t>
  </si>
  <si>
    <t>PACÍFICO</t>
  </si>
  <si>
    <t>BOYACÁ</t>
  </si>
  <si>
    <t>9204-Centro de Tecnología de la Manufactura Avanzada.</t>
  </si>
  <si>
    <t>GNC-Productos tecnológicos patentados o en proceso de concesión de la patente</t>
  </si>
  <si>
    <t>Tecnólogo</t>
  </si>
  <si>
    <t>6. Ciencias veterinarias</t>
  </si>
  <si>
    <t>Red de Mecánica industrial.</t>
  </si>
  <si>
    <t>Dinamizador tecnoparque</t>
  </si>
  <si>
    <t>CALDAS</t>
  </si>
  <si>
    <t>9205-Centro Tecnológico del Mobiliario</t>
  </si>
  <si>
    <t>GNC-Variedades vegetales, nuevas razas animales y poblaciones mejoradas de razas pecuarias</t>
  </si>
  <si>
    <t>Especialización tecnológica</t>
  </si>
  <si>
    <t>7. Ciencias sociales</t>
  </si>
  <si>
    <t>Red de Energía eléctrica.</t>
  </si>
  <si>
    <t>Gestor Tecnoparque</t>
  </si>
  <si>
    <t>CAQUETÁ</t>
  </si>
  <si>
    <t>9206-Centro Textil y de Gestión Industrial</t>
  </si>
  <si>
    <t>GNC-Obras o productos de investigación-Creación en artes, arquitectura y diseño</t>
  </si>
  <si>
    <t xml:space="preserve"> C.A.P TRAB. Calificado</t>
  </si>
  <si>
    <t>8. Humanidades</t>
  </si>
  <si>
    <t>Red de Electrónica y automatización.</t>
  </si>
  <si>
    <t>Infocenter Tecnoparque</t>
  </si>
  <si>
    <t>CASANARE</t>
  </si>
  <si>
    <t>9301-Centro de Comercio</t>
  </si>
  <si>
    <t>DT-Productos tecnológicos certificados o validados</t>
  </si>
  <si>
    <t xml:space="preserve"> Diploma técnico</t>
  </si>
  <si>
    <t>9. Industrias creativas</t>
  </si>
  <si>
    <t>Red de Telecomunicaciones.</t>
  </si>
  <si>
    <t>Líder Tecnoacademia</t>
  </si>
  <si>
    <t>CAUCA</t>
  </si>
  <si>
    <t>9401-Centro de Servicios de Salud</t>
  </si>
  <si>
    <t>DT-Productos empresariales</t>
  </si>
  <si>
    <t>Cert. Form. Esp. Oficio</t>
  </si>
  <si>
    <t>Red de Química aplicada.</t>
  </si>
  <si>
    <t>Facilitador Tecnoacademia</t>
  </si>
  <si>
    <t>CESAR</t>
  </si>
  <si>
    <t>9402-Centro de Servicios y Gestión Empresarial</t>
  </si>
  <si>
    <t>DT-Regulaciones, normas, reglamentos o legislaciones</t>
  </si>
  <si>
    <t>CERT. Especialización</t>
  </si>
  <si>
    <t>Red de Informática, diseño y desarrollo de software.</t>
  </si>
  <si>
    <t>Orientador Psicopedagogo</t>
  </si>
  <si>
    <t>CHOCO</t>
  </si>
  <si>
    <t>9501-Complejo Tecnológico para la Gestión Agroempresarial</t>
  </si>
  <si>
    <t>DT- Conceptos técnicos e informes técnicos</t>
  </si>
  <si>
    <t>Diploma técnico profesional</t>
  </si>
  <si>
    <t>Red Automotor.</t>
  </si>
  <si>
    <t>Gestor - Líder laboratorio</t>
  </si>
  <si>
    <t>CÓRDOBA</t>
  </si>
  <si>
    <t xml:space="preserve">9502-Complejo Tecnológico Minero Agroempresarial </t>
  </si>
  <si>
    <t>DT-Registros de acuerdos de licencias para la explotación de obras protegidas por derecho de autor</t>
  </si>
  <si>
    <t>Diploma tecnólogo</t>
  </si>
  <si>
    <t>Red Aeroespacial.</t>
  </si>
  <si>
    <t>Gestor - Calidad laboratorio</t>
  </si>
  <si>
    <t>CUNDINAMARCA</t>
  </si>
  <si>
    <t>9503-Centro de la Innovación, la Agroindustria y la Aviación</t>
  </si>
  <si>
    <t>ASC-Participación ciudadana en CTeI y creación</t>
  </si>
  <si>
    <t>CAP. Técnico</t>
  </si>
  <si>
    <t>Red Textil, confección, diseño y moda.</t>
  </si>
  <si>
    <t>Gestor - técnico otros serviicos tecnológicos</t>
  </si>
  <si>
    <t>DISTRITO CAPITAL</t>
  </si>
  <si>
    <t>9504-Complejo Tecnológico Agroindustrial, Pecuario y Turístico</t>
  </si>
  <si>
    <t>ASC-Estrategias pedagçogicas para el fomento de la CTeI</t>
  </si>
  <si>
    <t xml:space="preserve"> Trabajado calificado</t>
  </si>
  <si>
    <t>Red de Cuero, calzado y marroquinería.</t>
  </si>
  <si>
    <t>Personal técnico laboratorio</t>
  </si>
  <si>
    <t>GUAINÍA</t>
  </si>
  <si>
    <t>9549-Complejo Tecnológico, Turístico y Agroindustrial del Occidente Antioqueño</t>
  </si>
  <si>
    <t>ASC-Comunicación social del conocimiento</t>
  </si>
  <si>
    <t>Ayudante</t>
  </si>
  <si>
    <t>Red de Materiales para la industria.</t>
  </si>
  <si>
    <t>Gestor Servicios tecnológicos</t>
  </si>
  <si>
    <t>GUAJIRA</t>
  </si>
  <si>
    <t>9127-Centro de Formación Minero Ambiental</t>
  </si>
  <si>
    <t>ASC-Circulación de conocimiento especializado-Talleres de creación</t>
  </si>
  <si>
    <t>Operario</t>
  </si>
  <si>
    <t>Red de Minería.</t>
  </si>
  <si>
    <t>Investigador(a) en Grupo de Investigación</t>
  </si>
  <si>
    <t>GUAVIARE</t>
  </si>
  <si>
    <t>9530-Centro de Gestión y Desarrollo Agroindustrial de Arauca</t>
  </si>
  <si>
    <t>ASC-Circulación de conocimiento especializado-Eventos culturales y artísticos</t>
  </si>
  <si>
    <t>Tecnólogo interinstitucional</t>
  </si>
  <si>
    <t>Red de Hidrocarburos.</t>
  </si>
  <si>
    <t>GESTOR SENNOVA</t>
  </si>
  <si>
    <t>HUILA</t>
  </si>
  <si>
    <t>9103-Centro para el Desarrollo Agroecologico y Agroindustrial</t>
  </si>
  <si>
    <t>ASC-Circulación de conocimiento especializado-Working paper</t>
  </si>
  <si>
    <t>Técnico profesional interinstitucional</t>
  </si>
  <si>
    <t>Red de Logística y gestión de la producción.</t>
  </si>
  <si>
    <t>Lider de Proyectos</t>
  </si>
  <si>
    <t>MAGDALENA</t>
  </si>
  <si>
    <t>9207-Centro Nacional Colombo Alemán</t>
  </si>
  <si>
    <t>ASC-Circulación de conocimiento especializado-Nueva secuencia genética</t>
  </si>
  <si>
    <t xml:space="preserve"> Formación interinstitucional</t>
  </si>
  <si>
    <t>Red de Construcción.</t>
  </si>
  <si>
    <t>META</t>
  </si>
  <si>
    <t xml:space="preserve">9208-Centro Industrial y de Aviación  </t>
  </si>
  <si>
    <t>ASC-Circulación de conocimiento especializado-Boletines divulgativos de resultados de investigación</t>
  </si>
  <si>
    <t>Ocupación</t>
  </si>
  <si>
    <t>Red de Infraestructura.</t>
  </si>
  <si>
    <t>Infocenter Tecnoacademia</t>
  </si>
  <si>
    <t>NARIÑO</t>
  </si>
  <si>
    <t>9302-Centro de Comercio y Servicios</t>
  </si>
  <si>
    <t>ASC-Circulación de conocimiento especializado-Ediciones de revista científica</t>
  </si>
  <si>
    <t>Profundización técnica</t>
  </si>
  <si>
    <t>Red Agrícola.</t>
  </si>
  <si>
    <t>NORTE DE SANTANDER</t>
  </si>
  <si>
    <t>9104-Centro Agroempresarial y Minero</t>
  </si>
  <si>
    <t>ASC-Circulación de conocimiento especializado-Libro resultado de investigación</t>
  </si>
  <si>
    <t>Técnico laboral</t>
  </si>
  <si>
    <t>Red Pecuaria.</t>
  </si>
  <si>
    <t>PUTUMAYO</t>
  </si>
  <si>
    <t>9105-Centro Internacional Náutico, Fluvial y Portuario</t>
  </si>
  <si>
    <t>ASC-Circulación de conocimiento especializado-Informe final de trabajo</t>
  </si>
  <si>
    <t>Red Acuícola y de pesca.</t>
  </si>
  <si>
    <t>QUINDÍO</t>
  </si>
  <si>
    <t>9218-Centro para la Industria Petroquímica</t>
  </si>
  <si>
    <t>ASC-Circulación de conocimiento especializado-Consultorías</t>
  </si>
  <si>
    <t>Red Ambiental.</t>
  </si>
  <si>
    <t>RISARALDA</t>
  </si>
  <si>
    <t>9304-Centro de Comercio y Servicios</t>
  </si>
  <si>
    <t>FRH-Apoyo a creación de programas o cursos de formación de investigación</t>
  </si>
  <si>
    <t>Red de Biotecnología.</t>
  </si>
  <si>
    <t>SAN ANDRÉS</t>
  </si>
  <si>
    <t xml:space="preserve">9110-Centro de Desarrollo Agropecuario y Agroindustrial </t>
  </si>
  <si>
    <t>Red de Salud.</t>
  </si>
  <si>
    <t>SANTANDER</t>
  </si>
  <si>
    <t>9111-Centro  Minero</t>
  </si>
  <si>
    <t>Red de Hotelería y turismo.</t>
  </si>
  <si>
    <t>SUCRE</t>
  </si>
  <si>
    <t xml:space="preserve">9305-Centro de Gestión Administrativa y Fortalecimiento Empresarial </t>
  </si>
  <si>
    <t>Red de Actividad física, recreación y deporte.</t>
  </si>
  <si>
    <t>TOLIMA</t>
  </si>
  <si>
    <t>9514-Centro Industrial de Mantenimiento y Manufactura</t>
  </si>
  <si>
    <t>Red de Transporte.</t>
  </si>
  <si>
    <t>VAUPÉS</t>
  </si>
  <si>
    <t>9112-Centro para la Formación Cafetera</t>
  </si>
  <si>
    <t>Red de Servicios personales.</t>
  </si>
  <si>
    <t>VICHADA</t>
  </si>
  <si>
    <t>9219-Centro de Automatización Industrial</t>
  </si>
  <si>
    <t>VALLE</t>
  </si>
  <si>
    <t>9220-Centro de Procesos Industriales y Construcción</t>
  </si>
  <si>
    <t>9306-Centro de Comercio y Servicios</t>
  </si>
  <si>
    <t>9515-Centro Pecuario y Agroempresarial</t>
  </si>
  <si>
    <t>9516-Centro Tecnológico de la Amazonia</t>
  </si>
  <si>
    <t>9519-Centro Agroindustrial y Fortalecimiento Empresarial de Casanare</t>
  </si>
  <si>
    <t>9113-Centro Agropecuario</t>
  </si>
  <si>
    <t xml:space="preserve">9221-Centro de Teleinformática y Producción Industrial </t>
  </si>
  <si>
    <t>9307-Centro de Comercio y Servicios</t>
  </si>
  <si>
    <t>9114-Centro Biotecnológico del Caribe</t>
  </si>
  <si>
    <t>9520-Centro Agroempresarial</t>
  </si>
  <si>
    <t>9521-Centro de Operación y Mantenimiento Minero</t>
  </si>
  <si>
    <t>9522-Centro de Recursos Naturales, Industria y Biodiversidad</t>
  </si>
  <si>
    <t>9115-Centro Agropecuario y de Biotecnología el Porvenir</t>
  </si>
  <si>
    <t>9523-Centro de Comercio, Industria y Turismo de Córdoba</t>
  </si>
  <si>
    <t>9232-Centro Industrial y de Desarrollo Empresarial de Soacha</t>
  </si>
  <si>
    <t>9509-Centro de Desarrollo Agroindustrial y Empresarial</t>
  </si>
  <si>
    <t xml:space="preserve">9510-Centro Agroecológico y Empresarial </t>
  </si>
  <si>
    <t>9511-Centro de la Tecnología de Diseño y la Productividad Empresarial</t>
  </si>
  <si>
    <t>9512-Centro de Biotecnología Agropecuaria</t>
  </si>
  <si>
    <t xml:space="preserve">9513-Centro de Desarrollo Agroempresarial </t>
  </si>
  <si>
    <t>9209-Centro de Tecnologías para la Construcción y la Madera</t>
  </si>
  <si>
    <t>9210-Centro de Electricidad, Electrónica y Telecomunicaciones</t>
  </si>
  <si>
    <t>9211-Centro de Gestión Industrial</t>
  </si>
  <si>
    <t>9212-Centro de Manufactura en Textil y Cuero</t>
  </si>
  <si>
    <t>9213-Centro de Tecnologías del Transporte</t>
  </si>
  <si>
    <t>9214-Centro Metalmecánico</t>
  </si>
  <si>
    <t>9215-Centro de Materiales y Ensayos</t>
  </si>
  <si>
    <t>9216-Centro de Diseño y Metrología</t>
  </si>
  <si>
    <t>9217-Centro para la Industria de la Comunicación Grafica</t>
  </si>
  <si>
    <t>9303-Centro de Gestión de Mercados, Logística y Tecnologías de la Información</t>
  </si>
  <si>
    <t>9403-Centro de Formación de Talento Humano en Salud</t>
  </si>
  <si>
    <t>9404-Centro de Gestión Administrativa</t>
  </si>
  <si>
    <t>9405-Centro de Servicios Financieros</t>
  </si>
  <si>
    <t>9406-Centro Nacional de Hoteleria, Turismo y Alimentos</t>
  </si>
  <si>
    <t>9508-Centro de Formación en Actividad Física y cultura</t>
  </si>
  <si>
    <t>9547-Centro Ambiental y Ecoturistico del Nororiente Amazónico</t>
  </si>
  <si>
    <t>9222-Centro Industrial y de Energías Alternativas</t>
  </si>
  <si>
    <t>9524-Centro Agroempresarial y Acuícola</t>
  </si>
  <si>
    <t>9533-Centro de Desarrollo Agroindustrial, Turístico y Tecnológico del Guaviare</t>
  </si>
  <si>
    <t>9116-Centro de Formación Agroindustrial</t>
  </si>
  <si>
    <t>9525-Centro Agroempresarial y Desarrollo Pecuario del Huila</t>
  </si>
  <si>
    <t>9526-Centro de Desarrollo Agroempresarial y Turístico del Huila</t>
  </si>
  <si>
    <t>9527-Centro de la Industria, la Empresa y los Servicios</t>
  </si>
  <si>
    <t>9528-Centro de Gestión y Desarrollo Sostenible Surcolombiano</t>
  </si>
  <si>
    <t>9118-Centro Acuícola y Agroindustrial de Gaira</t>
  </si>
  <si>
    <t>9529-Centro de Logística y Promoción Ecoturística del Magdalena</t>
  </si>
  <si>
    <t>9117-Centro Agroindustrial del Meta</t>
  </si>
  <si>
    <t>9532-Centro de Industria y Servicios del Meta</t>
  </si>
  <si>
    <t>9534-Centro Sur Colombiano de Logística Internacional</t>
  </si>
  <si>
    <t>9535-Centro Agroindustrial y Pesquero de la Costa Pacifica</t>
  </si>
  <si>
    <t>9536-Centro Internacional de Producción Limpia - Lope</t>
  </si>
  <si>
    <t>9119-Centro de Formación para el Desarrollo Rural y Minero</t>
  </si>
  <si>
    <t>9537-Centro de la Industria, la Empresa y los Servicios</t>
  </si>
  <si>
    <t>9518-Centro Agroforestal y Acuícola Arapaima</t>
  </si>
  <si>
    <t>9120-Centro Agroindustrial</t>
  </si>
  <si>
    <t>9231-Centro para el Desarrollo Tecnológico de la Construcción y la Industria</t>
  </si>
  <si>
    <t>9538-Centro de Comercio y Turismo</t>
  </si>
  <si>
    <t>9121-Centro Atención Sector Agropecuario</t>
  </si>
  <si>
    <t>9223-Centro de Diseño e Innovación Tecnológica Industrial</t>
  </si>
  <si>
    <t>9308-Centro de Comercio y Servicios</t>
  </si>
  <si>
    <t>9539-Centro de Formación Turística, Gente de Mar y de Servicios</t>
  </si>
  <si>
    <t>9122-Centro Atención Sector Agropecuario</t>
  </si>
  <si>
    <t>9224-Centro Industrial de Mantenimiento Integral</t>
  </si>
  <si>
    <t>9225-Centro Industrial del Diseño y la Manufactura</t>
  </si>
  <si>
    <t>9309-Centro de Servicios Empresariales y Turísticos</t>
  </si>
  <si>
    <t>9540-Centro Industrial y del Desarrollo Tecnológico</t>
  </si>
  <si>
    <t>9541-Centro Agroturístico</t>
  </si>
  <si>
    <t>9545-Centro Agroempresarial y Turístico de los Andes</t>
  </si>
  <si>
    <t>9546-Centro de Gestión Agroempresarial del Oriente</t>
  </si>
  <si>
    <t>9542-Centro de la Innovación, la Tecnología y los Servicios</t>
  </si>
  <si>
    <t>9123-Centro Agropecuario la Granja</t>
  </si>
  <si>
    <t>9226-Centro de Industria y Construcción</t>
  </si>
  <si>
    <t>9310-Centro de Comercio y Servicios</t>
  </si>
  <si>
    <t>9124-Centro Agropecuario de Buga</t>
  </si>
  <si>
    <t>9125-Centro Latinoamericano de  Especies Menores</t>
  </si>
  <si>
    <t>9126-Centro Náutico Pesquero de Buenaventura</t>
  </si>
  <si>
    <t>9227-Centro de Electricidad y Automatización Industrial -CEAI</t>
  </si>
  <si>
    <t>9228-Centro de la Construcción</t>
  </si>
  <si>
    <t>9229-Centro de Diseño Tecnológico Industrial</t>
  </si>
  <si>
    <t>9230-Centro Nacional de Asistencia Técnica a la Industria -ASTIN</t>
  </si>
  <si>
    <t>9311-Centro de Gestión Tecnológica de Servicios</t>
  </si>
  <si>
    <t>9543-Centro de Tecnologías Agroindustriales</t>
  </si>
  <si>
    <t>9544-Centro de Biotecnología Industrial</t>
  </si>
  <si>
    <t>9548-Centro Agropecuario y de Servicios Ambientales "Jiri-jirimo"</t>
  </si>
  <si>
    <t>9531-Centro de Producción y Transformación Agroindustrial de la Orinoquia</t>
  </si>
  <si>
    <t>INFORMACIÓN DEL PROYECTO</t>
  </si>
  <si>
    <t>Los campos color naranja claro corresponden a listas desplegables</t>
  </si>
  <si>
    <t>Región</t>
  </si>
  <si>
    <t>Regional</t>
  </si>
  <si>
    <t>Nombre del centro de formación</t>
  </si>
  <si>
    <t>Titulo del Proyecto</t>
  </si>
  <si>
    <t>Red de conocimiento sectorial</t>
  </si>
  <si>
    <t>Áreas de conocimiento</t>
  </si>
  <si>
    <t>Correo @sena.edu.co</t>
  </si>
  <si>
    <t>Correo personal</t>
  </si>
  <si>
    <t>Número celular</t>
  </si>
  <si>
    <t>IP</t>
  </si>
  <si>
    <t>Fecha de creación del documento</t>
  </si>
  <si>
    <t>ITEM</t>
  </si>
  <si>
    <t>NOMBRE DEL ELEMENTO DE  CONSUMO Y/O DEVOLUTIVOS</t>
  </si>
  <si>
    <t>DESCRIPCIÓN COMPLETA DEL ELEMENTO DE  CONSUMO Y/O DEVOLUTIVOS</t>
  </si>
  <si>
    <t>FOTO DEL ELEMENTO</t>
  </si>
  <si>
    <t>UNIDAD DE MEDIDA</t>
  </si>
  <si>
    <t>CANTIDAD REQUERIDA</t>
  </si>
  <si>
    <t>VALOR UNITARIO INCLUIDO IVA N.1 (NOMBRE EMPRESA 1)</t>
  </si>
  <si>
    <t>VALOR UNITARIO INCLUIDO IVA N.2 (NOMBRE EMPRESA 2)</t>
  </si>
  <si>
    <t>VALOR UNITARIO INCLUIDO IVA N.3 (NOMBRE EMPRESA 3 OPCIONAL)</t>
  </si>
  <si>
    <t>VALOR PROMEDIO / MENOR / MAYOR UNITARIO</t>
  </si>
  <si>
    <t>TOTAL</t>
  </si>
  <si>
    <t>OBSERVACIONES</t>
  </si>
  <si>
    <t>ÚLTIMO RENGLÓN</t>
  </si>
  <si>
    <t>VALOR TOTAL</t>
  </si>
  <si>
    <t>ANÁLISIS ESTUDIO DE MERCADO</t>
  </si>
  <si>
    <t>68 - Servicios tecnológicos</t>
  </si>
  <si>
    <t>69 - Red Tecnoparques Colombia</t>
  </si>
  <si>
    <t>70 - Tecnoacademia</t>
  </si>
  <si>
    <t>AAAA/MM/DD</t>
  </si>
  <si>
    <t>Coordinación Grupo SENNOVA - Sistema de Investigación, Desarrollo Tecnológico e Innovación
Formato guía 4: Estudio de mercado - Activos intangibles</t>
  </si>
  <si>
    <t>Código SGPS del Proyecto</t>
  </si>
  <si>
    <r>
      <t xml:space="preserve">NOTA: 
</t>
    </r>
    <r>
      <rPr>
        <b/>
        <sz val="11"/>
        <rFont val="Calibri"/>
        <family val="2"/>
        <scheme val="minor"/>
      </rPr>
      <t>En el Sistema de gestión Documental Sennova deberá adjuntar mínimo 2 soportes de los valores relacionados, que podrán ser  precotizaciones, precios de catálogos de canales comerciales oficiales de proveedores o de almacenes de grandes superficies, o valores de acuerdos marco de precios de Colombia Compra. Los valores del estudio deberán corresponder a proveedores ubicados en Colombia y tener una fecha no mayor a 4 meses</t>
    </r>
  </si>
  <si>
    <t>Código del Intanigble</t>
  </si>
  <si>
    <t>Nombre de quien diligencia el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</si>
</sst>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4"/>
      <color theme="1" tint="0.34998626667073579"/>
      <name val="Calibri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2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</cellStyleXfs>
  <cellXfs count="68">
    <xf numFmtId="0" fontId="0" fillId="0" borderId="0" xfId="0"/>
    <xf numFmtId="0" fontId="0" fillId="2" borderId="0" xfId="0" applyFill="1"/>
    <xf numFmtId="0" fontId="6" fillId="0" borderId="0" xfId="0" applyFont="1" applyFill="1"/>
    <xf numFmtId="0" fontId="0" fillId="0" borderId="0" xfId="0" applyFill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5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3" fillId="2" borderId="0" xfId="0" applyFont="1" applyFill="1"/>
    <xf numFmtId="0" fontId="3" fillId="0" borderId="0" xfId="0" applyFont="1" applyFill="1"/>
    <xf numFmtId="0" fontId="15" fillId="0" borderId="2" xfId="91" applyFont="1" applyBorder="1" applyAlignment="1">
      <alignment horizontal="center" vertical="center"/>
    </xf>
    <xf numFmtId="0" fontId="15" fillId="2" borderId="1" xfId="91" applyFont="1" applyFill="1" applyBorder="1" applyAlignment="1">
      <alignment vertical="center" wrapText="1"/>
    </xf>
    <xf numFmtId="0" fontId="15" fillId="0" borderId="1" xfId="91" applyFont="1" applyBorder="1" applyAlignment="1">
      <alignment horizontal="center" vertical="center"/>
    </xf>
    <xf numFmtId="0" fontId="3" fillId="0" borderId="1" xfId="91" applyFont="1" applyBorder="1" applyAlignment="1">
      <alignment horizontal="center" vertical="center"/>
    </xf>
    <xf numFmtId="164" fontId="15" fillId="0" borderId="1" xfId="90" applyFont="1" applyFill="1" applyBorder="1" applyAlignment="1">
      <alignment horizontal="center" vertical="center"/>
    </xf>
    <xf numFmtId="164" fontId="15" fillId="7" borderId="1" xfId="90" applyFont="1" applyFill="1" applyBorder="1" applyAlignment="1">
      <alignment horizontal="center" vertical="center"/>
    </xf>
    <xf numFmtId="0" fontId="16" fillId="2" borderId="1" xfId="91" applyFont="1" applyFill="1" applyBorder="1" applyAlignment="1">
      <alignment vertical="center" wrapText="1"/>
    </xf>
    <xf numFmtId="0" fontId="15" fillId="0" borderId="1" xfId="91" applyFont="1" applyBorder="1" applyAlignment="1">
      <alignment vertical="center" wrapText="1"/>
    </xf>
    <xf numFmtId="0" fontId="15" fillId="0" borderId="2" xfId="91" applyFont="1" applyBorder="1" applyAlignment="1">
      <alignment vertical="center" wrapText="1"/>
    </xf>
    <xf numFmtId="0" fontId="3" fillId="0" borderId="11" xfId="91" applyFont="1" applyBorder="1" applyAlignment="1">
      <alignment horizontal="center" vertical="center"/>
    </xf>
    <xf numFmtId="0" fontId="15" fillId="0" borderId="1" xfId="91" applyFont="1" applyBorder="1" applyAlignment="1">
      <alignment wrapText="1"/>
    </xf>
    <xf numFmtId="3" fontId="15" fillId="0" borderId="2" xfId="91" applyNumberFormat="1" applyFont="1" applyBorder="1" applyAlignment="1">
      <alignment vertical="center"/>
    </xf>
    <xf numFmtId="164" fontId="15" fillId="0" borderId="1" xfId="90" applyFont="1" applyFill="1" applyBorder="1" applyAlignment="1">
      <alignment horizontal="right" vertical="center"/>
    </xf>
    <xf numFmtId="0" fontId="15" fillId="0" borderId="1" xfId="91" applyFont="1" applyBorder="1" applyAlignment="1">
      <alignment horizontal="left" vertical="center"/>
    </xf>
    <xf numFmtId="3" fontId="13" fillId="0" borderId="1" xfId="91" applyNumberFormat="1" applyFont="1" applyBorder="1"/>
    <xf numFmtId="164" fontId="15" fillId="7" borderId="2" xfId="90" applyFont="1" applyFill="1" applyBorder="1" applyAlignment="1">
      <alignment vertical="center"/>
    </xf>
    <xf numFmtId="0" fontId="8" fillId="3" borderId="0" xfId="0" applyFont="1" applyFill="1" applyAlignment="1"/>
    <xf numFmtId="0" fontId="12" fillId="3" borderId="1" xfId="91" applyFont="1" applyFill="1" applyBorder="1" applyAlignment="1">
      <alignment horizontal="center" vertical="center" wrapText="1"/>
    </xf>
    <xf numFmtId="0" fontId="0" fillId="8" borderId="0" xfId="0" applyFill="1"/>
    <xf numFmtId="0" fontId="1" fillId="0" borderId="1" xfId="0" applyFont="1" applyFill="1" applyBorder="1" applyAlignment="1">
      <alignment horizontal="center"/>
    </xf>
    <xf numFmtId="0" fontId="16" fillId="0" borderId="2" xfId="91" applyFont="1" applyBorder="1" applyAlignment="1">
      <alignment horizontal="center" vertical="center"/>
    </xf>
    <xf numFmtId="0" fontId="16" fillId="0" borderId="3" xfId="91" applyFont="1" applyBorder="1" applyAlignment="1">
      <alignment horizontal="center" vertical="center"/>
    </xf>
    <xf numFmtId="0" fontId="16" fillId="0" borderId="10" xfId="9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7" fillId="7" borderId="12" xfId="91" applyFont="1" applyFill="1" applyBorder="1" applyAlignment="1">
      <alignment vertical="center" wrapText="1"/>
    </xf>
    <xf numFmtId="0" fontId="2" fillId="7" borderId="3" xfId="91" applyFont="1" applyFill="1" applyBorder="1" applyAlignment="1">
      <alignment vertical="center" wrapText="1"/>
    </xf>
    <xf numFmtId="0" fontId="2" fillId="7" borderId="10" xfId="9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 wrapText="1"/>
    </xf>
  </cellXfs>
  <cellStyles count="92">
    <cellStyle name="Hipervínculo" xfId="22" builtinId="8" hidden="1"/>
    <cellStyle name="Hipervínculo" xfId="12" builtinId="8" hidden="1"/>
    <cellStyle name="Hipervínculo" xfId="18" builtinId="8" hidden="1"/>
    <cellStyle name="Hipervínculo" xfId="14" builtinId="8" hidden="1"/>
    <cellStyle name="Hipervínculo" xfId="8" builtinId="8" hidden="1"/>
    <cellStyle name="Hipervínculo" xfId="2" builtinId="8" hidden="1"/>
    <cellStyle name="Hipervínculo" xfId="4" builtinId="8" hidden="1"/>
    <cellStyle name="Hipervínculo" xfId="6" builtinId="8" hidden="1"/>
    <cellStyle name="Hipervínculo" xfId="20" builtinId="8" hidden="1"/>
    <cellStyle name="Hipervínculo" xfId="16" builtinId="8" hidden="1"/>
    <cellStyle name="Hipervínculo" xfId="10" builtinId="8" hidden="1"/>
    <cellStyle name="Hipervínculo" xfId="30" builtinId="8" hidden="1"/>
    <cellStyle name="Hipervínculo" xfId="66" builtinId="8" hidden="1"/>
    <cellStyle name="Hipervínculo" xfId="24" builtinId="8" hidden="1"/>
    <cellStyle name="Hipervínculo" xfId="26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42" builtinId="8" hidden="1"/>
    <cellStyle name="Hipervínculo" xfId="44" builtinId="8" hidden="1"/>
    <cellStyle name="Hipervínculo" xfId="48" builtinId="8" hidden="1"/>
    <cellStyle name="Hipervínculo" xfId="52" builtinId="8" hidden="1"/>
    <cellStyle name="Hipervínculo" xfId="56" builtinId="8" hidden="1"/>
    <cellStyle name="Hipervínculo" xfId="58" builtinId="8" hidden="1"/>
    <cellStyle name="Hipervínculo" xfId="64" builtinId="8" hidden="1"/>
    <cellStyle name="Hipervínculo" xfId="62" builtinId="8" hidden="1"/>
    <cellStyle name="Hipervínculo" xfId="54" builtinId="8" hidden="1"/>
    <cellStyle name="Hipervínculo" xfId="38" builtinId="8" hidden="1"/>
    <cellStyle name="Hipervínculo" xfId="46" builtinId="8" hidden="1"/>
    <cellStyle name="Hipervínculo" xfId="60" builtinId="8" hidden="1"/>
    <cellStyle name="Hipervínculo" xfId="50" builtinId="8" hidden="1"/>
    <cellStyle name="Hipervínculo" xfId="40" builtinId="8" hidden="1"/>
    <cellStyle name="Hipervínculo" xfId="28" builtinId="8" hidden="1"/>
    <cellStyle name="Hipervínculo" xfId="70" builtinId="8" hidden="1"/>
    <cellStyle name="Hipervínculo" xfId="84" builtinId="8" hidden="1"/>
    <cellStyle name="Hipervínculo" xfId="88" builtinId="8" hidden="1"/>
    <cellStyle name="Hipervínculo" xfId="82" builtinId="8" hidden="1"/>
    <cellStyle name="Hipervínculo" xfId="78" builtinId="8" hidden="1"/>
    <cellStyle name="Hipervínculo" xfId="74" builtinId="8" hidden="1"/>
    <cellStyle name="Hipervínculo" xfId="86" builtinId="8" hidden="1"/>
    <cellStyle name="Hipervínculo" xfId="76" builtinId="8" hidden="1"/>
    <cellStyle name="Hipervínculo" xfId="80" builtinId="8" hidden="1"/>
    <cellStyle name="Hipervínculo" xfId="72" builtinId="8" hidden="1"/>
    <cellStyle name="Hipervínculo" xfId="68" builtinId="8" hidden="1"/>
    <cellStyle name="Hipervínculo visitado" xfId="37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39" builtinId="9" hidden="1"/>
    <cellStyle name="Hipervínculo visitado" xfId="2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3" builtinId="9" hidden="1"/>
    <cellStyle name="Hipervínculo visitado" xfId="5" builtinId="9" hidden="1"/>
    <cellStyle name="Hipervínculo visitado" xfId="21" builtinId="9" hidden="1"/>
    <cellStyle name="Hipervínculo visitado" xfId="13" builtinId="9" hidden="1"/>
    <cellStyle name="Hipervínculo visitado" xfId="49" builtinId="9" hidden="1"/>
    <cellStyle name="Hipervínculo visitado" xfId="41" builtinId="9" hidden="1"/>
    <cellStyle name="Hipervínculo visitado" xfId="83" builtinId="9" hidden="1"/>
    <cellStyle name="Hipervínculo visitado" xfId="85" builtinId="9" hidden="1"/>
    <cellStyle name="Hipervínculo visitado" xfId="89" builtinId="9" hidden="1"/>
    <cellStyle name="Hipervínculo visitado" xfId="87" builtinId="9" hidden="1"/>
    <cellStyle name="Hipervínculo visitado" xfId="79" builtinId="9" hidden="1"/>
    <cellStyle name="Hipervínculo visitado" xfId="71" builtinId="9" hidden="1"/>
    <cellStyle name="Hipervínculo visitado" xfId="6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55" builtinId="9" hidden="1"/>
    <cellStyle name="Hipervínculo visitado" xfId="81" builtinId="9" hidden="1"/>
    <cellStyle name="Hipervínculo visitado" xfId="67" builtinId="9" hidden="1"/>
    <cellStyle name="Hipervínculo visitado" xfId="69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59" builtinId="9" hidden="1"/>
    <cellStyle name="Hipervínculo visitado" xfId="61" builtinId="9" hidden="1"/>
    <cellStyle name="Hipervínculo visitado" xfId="65" builtinId="9" hidden="1"/>
    <cellStyle name="Hipervínculo visitado" xfId="57" builtinId="9" hidden="1"/>
    <cellStyle name="Hipervínculo visitado" xfId="53" builtinId="9" hidden="1"/>
    <cellStyle name="Moneda [0]" xfId="90" builtinId="7"/>
    <cellStyle name="Normal" xfId="0" builtinId="0"/>
    <cellStyle name="Normal 2" xfId="91" xr:uid="{32B89013-1C56-46A0-AD2B-47D5B162F536}"/>
    <cellStyle name="Normal 4" xfId="1" xr:uid="{00000000-0005-0000-0000-00005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20411</xdr:colOff>
      <xdr:row>0</xdr:row>
      <xdr:rowOff>228872</xdr:rowOff>
    </xdr:from>
    <xdr:to>
      <xdr:col>7</xdr:col>
      <xdr:colOff>47625</xdr:colOff>
      <xdr:row>0</xdr:row>
      <xdr:rowOff>664287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EB3F20-B496-44F0-AD57-D9D0A456C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0317" y="228872"/>
          <a:ext cx="1277370" cy="435415"/>
        </a:xfrm>
        <a:prstGeom prst="rect">
          <a:avLst/>
        </a:prstGeom>
      </xdr:spPr>
    </xdr:pic>
    <xdr:clientData/>
  </xdr:twoCellAnchor>
  <xdr:twoCellAnchor editAs="oneCell">
    <xdr:from>
      <xdr:col>4</xdr:col>
      <xdr:colOff>2309812</xdr:colOff>
      <xdr:row>0</xdr:row>
      <xdr:rowOff>119858</xdr:rowOff>
    </xdr:from>
    <xdr:to>
      <xdr:col>5</xdr:col>
      <xdr:colOff>709014</xdr:colOff>
      <xdr:row>0</xdr:row>
      <xdr:rowOff>810738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37CDA1-D4E7-4FBD-9D4C-8A889C00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7906" y="119858"/>
          <a:ext cx="704252" cy="69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3"/>
  <sheetViews>
    <sheetView topLeftCell="A124" zoomScale="10" zoomScaleNormal="10" workbookViewId="0">
      <pane ySplit="1" topLeftCell="A125" activePane="bottomLeft" state="frozen"/>
      <selection activeCell="A124" sqref="A124"/>
      <selection pane="bottomLeft" activeCell="L195" sqref="L195"/>
    </sheetView>
  </sheetViews>
  <sheetFormatPr baseColWidth="10" defaultColWidth="10.85546875" defaultRowHeight="15" x14ac:dyDescent="0.25"/>
  <cols>
    <col min="1" max="1" width="10.85546875" style="13"/>
    <col min="2" max="2" width="25.5703125" style="13" bestFit="1" customWidth="1"/>
    <col min="3" max="3" width="10.85546875" style="13"/>
    <col min="4" max="4" width="22" style="13" customWidth="1"/>
    <col min="5" max="5" width="10.85546875" style="13"/>
    <col min="6" max="6" width="36.85546875" style="13" customWidth="1"/>
    <col min="7" max="7" width="10.85546875" style="13"/>
    <col min="8" max="8" width="37" style="13" customWidth="1"/>
    <col min="9" max="9" width="10.85546875" style="13"/>
    <col min="10" max="10" width="39" style="13" bestFit="1" customWidth="1"/>
    <col min="11" max="11" width="10.85546875" style="13"/>
    <col min="12" max="12" width="39.28515625" style="13" customWidth="1"/>
    <col min="13" max="13" width="10.85546875" style="13"/>
    <col min="14" max="14" width="52.42578125" style="13" customWidth="1"/>
    <col min="15" max="15" width="10.85546875" style="13"/>
    <col min="16" max="16" width="28.28515625" style="13" customWidth="1"/>
    <col min="17" max="17" width="10.85546875" style="13"/>
    <col min="18" max="18" width="24.28515625" style="13" customWidth="1"/>
    <col min="19" max="19" width="10.85546875" style="13"/>
    <col min="20" max="20" width="16" style="13" customWidth="1"/>
    <col min="21" max="21" width="10.85546875" style="13"/>
    <col min="22" max="22" width="27.85546875" style="13" bestFit="1" customWidth="1"/>
    <col min="23" max="23" width="10.85546875" style="13"/>
    <col min="24" max="24" width="48.140625" style="13" bestFit="1" customWidth="1"/>
    <col min="25" max="25" width="10.85546875" style="13"/>
    <col min="26" max="26" width="41.42578125" style="13" customWidth="1"/>
    <col min="27" max="27" width="10.85546875" style="13"/>
    <col min="28" max="28" width="27" style="13" customWidth="1"/>
    <col min="29" max="16384" width="10.85546875" style="13"/>
  </cols>
  <sheetData>
    <row r="1" spans="2:28" hidden="1" x14ac:dyDescent="0.25"/>
    <row r="2" spans="2:28" ht="30" hidden="1" x14ac:dyDescent="0.25">
      <c r="B2" s="4" t="s">
        <v>0</v>
      </c>
      <c r="D2" s="4" t="s">
        <v>1</v>
      </c>
      <c r="F2" s="4" t="s">
        <v>2</v>
      </c>
      <c r="H2" s="4" t="s">
        <v>3</v>
      </c>
      <c r="J2" s="4" t="s">
        <v>4</v>
      </c>
      <c r="L2" s="4" t="s">
        <v>5</v>
      </c>
      <c r="N2" s="4" t="s">
        <v>6</v>
      </c>
      <c r="P2" s="4" t="s">
        <v>7</v>
      </c>
      <c r="R2" s="4" t="s">
        <v>8</v>
      </c>
      <c r="T2" s="4" t="s">
        <v>8</v>
      </c>
      <c r="V2" s="4" t="s">
        <v>9</v>
      </c>
      <c r="X2" s="4" t="s">
        <v>10</v>
      </c>
      <c r="Z2" s="4" t="s">
        <v>11</v>
      </c>
      <c r="AB2" s="4" t="s">
        <v>12</v>
      </c>
    </row>
    <row r="3" spans="2:28" ht="30" hidden="1" x14ac:dyDescent="0.25">
      <c r="B3" s="9" t="s">
        <v>13</v>
      </c>
      <c r="D3" s="9" t="s">
        <v>14</v>
      </c>
      <c r="F3" s="5" t="s">
        <v>15</v>
      </c>
      <c r="H3" s="9" t="s">
        <v>16</v>
      </c>
      <c r="J3" s="9" t="s">
        <v>17</v>
      </c>
      <c r="L3" s="5" t="s">
        <v>18</v>
      </c>
      <c r="N3" s="9" t="s">
        <v>19</v>
      </c>
      <c r="P3" s="14" t="s">
        <v>20</v>
      </c>
      <c r="R3" s="9" t="s">
        <v>19</v>
      </c>
      <c r="T3" s="9" t="s">
        <v>21</v>
      </c>
      <c r="V3" s="17" t="s">
        <v>22</v>
      </c>
      <c r="X3" s="18" t="s">
        <v>23</v>
      </c>
      <c r="Z3" s="19" t="s">
        <v>24</v>
      </c>
      <c r="AB3" s="9" t="s">
        <v>25</v>
      </c>
    </row>
    <row r="4" spans="2:28" ht="30" hidden="1" x14ac:dyDescent="0.25">
      <c r="B4" s="9" t="s">
        <v>26</v>
      </c>
      <c r="D4" s="9" t="s">
        <v>27</v>
      </c>
      <c r="F4" s="5" t="s">
        <v>28</v>
      </c>
      <c r="H4" s="9" t="s">
        <v>41</v>
      </c>
      <c r="J4" s="9" t="s">
        <v>29</v>
      </c>
      <c r="L4" s="5" t="s">
        <v>30</v>
      </c>
      <c r="N4" s="9" t="s">
        <v>31</v>
      </c>
      <c r="P4" s="14" t="s">
        <v>32</v>
      </c>
      <c r="R4" s="9" t="s">
        <v>31</v>
      </c>
      <c r="T4" s="9" t="s">
        <v>33</v>
      </c>
      <c r="V4" s="17" t="s">
        <v>34</v>
      </c>
      <c r="X4" s="18" t="s">
        <v>35</v>
      </c>
      <c r="Z4" s="19" t="s">
        <v>36</v>
      </c>
      <c r="AB4" s="9" t="s">
        <v>37</v>
      </c>
    </row>
    <row r="5" spans="2:28" ht="30" hidden="1" x14ac:dyDescent="0.25">
      <c r="B5" s="9" t="s">
        <v>38</v>
      </c>
      <c r="D5" s="9" t="s">
        <v>39</v>
      </c>
      <c r="F5" s="5" t="s">
        <v>40</v>
      </c>
      <c r="H5" s="9" t="s">
        <v>51</v>
      </c>
      <c r="J5" s="9" t="s">
        <v>42</v>
      </c>
      <c r="L5" s="5" t="s">
        <v>43</v>
      </c>
      <c r="P5" s="14" t="s">
        <v>44</v>
      </c>
      <c r="V5" s="17" t="s">
        <v>45</v>
      </c>
      <c r="X5" s="18" t="s">
        <v>46</v>
      </c>
      <c r="Z5" s="19" t="s">
        <v>47</v>
      </c>
    </row>
    <row r="6" spans="2:28" ht="30" hidden="1" x14ac:dyDescent="0.25">
      <c r="B6" s="9" t="s">
        <v>48</v>
      </c>
      <c r="D6" s="9" t="s">
        <v>49</v>
      </c>
      <c r="F6" s="5" t="s">
        <v>50</v>
      </c>
      <c r="H6" s="13" t="s">
        <v>319</v>
      </c>
      <c r="J6" s="9" t="s">
        <v>52</v>
      </c>
      <c r="L6" s="5" t="s">
        <v>53</v>
      </c>
      <c r="P6" s="14" t="s">
        <v>54</v>
      </c>
      <c r="V6" s="17" t="s">
        <v>55</v>
      </c>
      <c r="X6" s="18" t="s">
        <v>56</v>
      </c>
      <c r="Z6" s="19" t="s">
        <v>57</v>
      </c>
    </row>
    <row r="7" spans="2:28" ht="30" hidden="1" x14ac:dyDescent="0.25">
      <c r="B7" s="9" t="s">
        <v>58</v>
      </c>
      <c r="D7" s="9" t="s">
        <v>59</v>
      </c>
      <c r="F7" s="5" t="s">
        <v>60</v>
      </c>
      <c r="H7" s="9" t="s">
        <v>320</v>
      </c>
      <c r="L7" s="5" t="s">
        <v>61</v>
      </c>
      <c r="P7" s="14" t="s">
        <v>62</v>
      </c>
      <c r="V7" s="17" t="s">
        <v>63</v>
      </c>
      <c r="X7" s="18" t="s">
        <v>64</v>
      </c>
      <c r="Z7" s="19" t="s">
        <v>65</v>
      </c>
    </row>
    <row r="8" spans="2:28" ht="30" hidden="1" x14ac:dyDescent="0.25">
      <c r="B8" s="9" t="s">
        <v>66</v>
      </c>
      <c r="D8" s="9" t="s">
        <v>67</v>
      </c>
      <c r="F8" s="5" t="s">
        <v>68</v>
      </c>
      <c r="H8" s="9" t="s">
        <v>321</v>
      </c>
      <c r="L8" s="5" t="s">
        <v>69</v>
      </c>
      <c r="P8" s="14" t="s">
        <v>70</v>
      </c>
      <c r="V8" s="17" t="s">
        <v>71</v>
      </c>
      <c r="X8" s="18" t="s">
        <v>72</v>
      </c>
      <c r="Z8" s="19" t="s">
        <v>73</v>
      </c>
    </row>
    <row r="9" spans="2:28" ht="45" hidden="1" x14ac:dyDescent="0.25">
      <c r="D9" s="9" t="s">
        <v>74</v>
      </c>
      <c r="F9" s="5" t="s">
        <v>75</v>
      </c>
      <c r="H9" s="9"/>
      <c r="L9" s="5" t="s">
        <v>76</v>
      </c>
      <c r="P9" s="14" t="s">
        <v>77</v>
      </c>
      <c r="V9" s="17" t="s">
        <v>78</v>
      </c>
      <c r="X9" s="18" t="s">
        <v>79</v>
      </c>
      <c r="Z9" s="19" t="s">
        <v>80</v>
      </c>
    </row>
    <row r="10" spans="2:28" ht="30" hidden="1" x14ac:dyDescent="0.25">
      <c r="D10" s="9" t="s">
        <v>81</v>
      </c>
      <c r="F10" s="5" t="s">
        <v>82</v>
      </c>
      <c r="L10" s="5" t="s">
        <v>83</v>
      </c>
      <c r="P10" s="14" t="s">
        <v>84</v>
      </c>
      <c r="V10" s="17" t="s">
        <v>85</v>
      </c>
      <c r="X10" s="18" t="s">
        <v>86</v>
      </c>
      <c r="Z10" s="19" t="s">
        <v>87</v>
      </c>
    </row>
    <row r="11" spans="2:28" ht="30" hidden="1" x14ac:dyDescent="0.25">
      <c r="D11" s="9" t="s">
        <v>88</v>
      </c>
      <c r="F11" s="5" t="s">
        <v>89</v>
      </c>
      <c r="L11" s="15" t="s">
        <v>90</v>
      </c>
      <c r="P11" s="14" t="s">
        <v>91</v>
      </c>
      <c r="V11" s="17" t="s">
        <v>92</v>
      </c>
      <c r="X11" s="18" t="s">
        <v>93</v>
      </c>
      <c r="Z11" s="19" t="s">
        <v>94</v>
      </c>
    </row>
    <row r="12" spans="2:28" hidden="1" x14ac:dyDescent="0.25">
      <c r="D12" s="9" t="s">
        <v>95</v>
      </c>
      <c r="F12" s="5" t="s">
        <v>96</v>
      </c>
      <c r="L12" s="15" t="s">
        <v>97</v>
      </c>
      <c r="P12" s="14" t="s">
        <v>98</v>
      </c>
      <c r="V12"/>
      <c r="X12" s="18" t="s">
        <v>99</v>
      </c>
      <c r="Z12" s="19" t="s">
        <v>100</v>
      </c>
    </row>
    <row r="13" spans="2:28" ht="30" hidden="1" x14ac:dyDescent="0.25">
      <c r="D13" s="9" t="s">
        <v>101</v>
      </c>
      <c r="F13" s="5" t="s">
        <v>102</v>
      </c>
      <c r="L13" s="15" t="s">
        <v>103</v>
      </c>
      <c r="P13" s="14" t="s">
        <v>104</v>
      </c>
      <c r="X13" s="18" t="s">
        <v>105</v>
      </c>
      <c r="Z13" s="19" t="s">
        <v>106</v>
      </c>
    </row>
    <row r="14" spans="2:28" ht="30" hidden="1" x14ac:dyDescent="0.25">
      <c r="D14" s="9" t="s">
        <v>107</v>
      </c>
      <c r="F14" s="5" t="s">
        <v>108</v>
      </c>
      <c r="L14" s="15" t="s">
        <v>109</v>
      </c>
      <c r="P14" s="14" t="s">
        <v>110</v>
      </c>
      <c r="V14"/>
      <c r="X14" s="18" t="s">
        <v>111</v>
      </c>
      <c r="Z14" s="20" t="s">
        <v>112</v>
      </c>
    </row>
    <row r="15" spans="2:28" ht="45" hidden="1" x14ac:dyDescent="0.25">
      <c r="D15" s="9" t="s">
        <v>113</v>
      </c>
      <c r="F15" s="5" t="s">
        <v>114</v>
      </c>
      <c r="L15" s="15" t="s">
        <v>115</v>
      </c>
      <c r="P15" s="14" t="s">
        <v>116</v>
      </c>
      <c r="X15" s="18" t="s">
        <v>117</v>
      </c>
      <c r="Z15" s="20" t="s">
        <v>118</v>
      </c>
    </row>
    <row r="16" spans="2:28" ht="30" hidden="1" x14ac:dyDescent="0.25">
      <c r="D16" s="9" t="s">
        <v>119</v>
      </c>
      <c r="F16" s="5" t="s">
        <v>120</v>
      </c>
      <c r="L16" s="15" t="s">
        <v>121</v>
      </c>
      <c r="P16" s="14" t="s">
        <v>122</v>
      </c>
      <c r="V16"/>
      <c r="X16" s="18" t="s">
        <v>123</v>
      </c>
      <c r="Z16" s="20" t="s">
        <v>124</v>
      </c>
    </row>
    <row r="17" spans="4:28" ht="30" hidden="1" x14ac:dyDescent="0.25">
      <c r="D17" s="9" t="s">
        <v>125</v>
      </c>
      <c r="F17" s="5" t="s">
        <v>126</v>
      </c>
      <c r="L17" s="15" t="s">
        <v>127</v>
      </c>
      <c r="P17" s="14" t="s">
        <v>128</v>
      </c>
      <c r="X17" s="18" t="s">
        <v>129</v>
      </c>
      <c r="Z17" s="20" t="s">
        <v>130</v>
      </c>
      <c r="AB17" s="19"/>
    </row>
    <row r="18" spans="4:28" ht="45" hidden="1" x14ac:dyDescent="0.25">
      <c r="D18" s="9" t="s">
        <v>131</v>
      </c>
      <c r="F18" s="5" t="s">
        <v>132</v>
      </c>
      <c r="L18" s="15" t="s">
        <v>133</v>
      </c>
      <c r="P18" s="14" t="s">
        <v>134</v>
      </c>
      <c r="V18"/>
      <c r="X18" s="18" t="s">
        <v>135</v>
      </c>
      <c r="Z18" s="19" t="s">
        <v>136</v>
      </c>
      <c r="AB18" s="19"/>
    </row>
    <row r="19" spans="4:28" ht="30" hidden="1" x14ac:dyDescent="0.25">
      <c r="D19" s="9" t="s">
        <v>137</v>
      </c>
      <c r="F19" s="5" t="s">
        <v>138</v>
      </c>
      <c r="L19" s="15" t="s">
        <v>139</v>
      </c>
      <c r="P19" s="14" t="s">
        <v>140</v>
      </c>
      <c r="X19" s="18" t="s">
        <v>141</v>
      </c>
      <c r="Z19" s="19" t="s">
        <v>142</v>
      </c>
      <c r="AB19" s="19"/>
    </row>
    <row r="20" spans="4:28" ht="45" hidden="1" x14ac:dyDescent="0.25">
      <c r="D20" s="9" t="s">
        <v>143</v>
      </c>
      <c r="F20" s="5" t="s">
        <v>144</v>
      </c>
      <c r="L20" s="15" t="s">
        <v>145</v>
      </c>
      <c r="P20" s="14" t="s">
        <v>146</v>
      </c>
      <c r="X20" s="18" t="s">
        <v>147</v>
      </c>
      <c r="Z20" s="19" t="s">
        <v>148</v>
      </c>
    </row>
    <row r="21" spans="4:28" ht="30" hidden="1" x14ac:dyDescent="0.25">
      <c r="D21" s="9" t="s">
        <v>149</v>
      </c>
      <c r="F21" s="5" t="s">
        <v>150</v>
      </c>
      <c r="L21" s="15" t="s">
        <v>151</v>
      </c>
      <c r="P21" s="14" t="s">
        <v>152</v>
      </c>
      <c r="X21" s="18" t="s">
        <v>153</v>
      </c>
      <c r="Z21" s="19" t="s">
        <v>154</v>
      </c>
    </row>
    <row r="22" spans="4:28" ht="30" hidden="1" x14ac:dyDescent="0.25">
      <c r="D22" s="9" t="s">
        <v>155</v>
      </c>
      <c r="F22" s="5" t="s">
        <v>156</v>
      </c>
      <c r="L22" s="16" t="s">
        <v>157</v>
      </c>
      <c r="P22" s="14" t="s">
        <v>158</v>
      </c>
      <c r="X22" s="18" t="s">
        <v>159</v>
      </c>
      <c r="Z22" s="19" t="s">
        <v>142</v>
      </c>
    </row>
    <row r="23" spans="4:28" ht="45" hidden="1" x14ac:dyDescent="0.25">
      <c r="D23" s="9" t="s">
        <v>160</v>
      </c>
      <c r="F23" s="5" t="s">
        <v>161</v>
      </c>
      <c r="L23" s="16" t="s">
        <v>162</v>
      </c>
      <c r="P23" s="14" t="s">
        <v>163</v>
      </c>
      <c r="X23" s="18" t="s">
        <v>164</v>
      </c>
      <c r="Z23" s="19" t="s">
        <v>165</v>
      </c>
    </row>
    <row r="24" spans="4:28" ht="45" hidden="1" x14ac:dyDescent="0.25">
      <c r="D24" s="9" t="s">
        <v>166</v>
      </c>
      <c r="F24" s="5" t="s">
        <v>167</v>
      </c>
      <c r="L24" s="16" t="s">
        <v>168</v>
      </c>
      <c r="P24" s="14" t="s">
        <v>169</v>
      </c>
      <c r="X24" s="18" t="s">
        <v>170</v>
      </c>
    </row>
    <row r="25" spans="4:28" ht="45" hidden="1" x14ac:dyDescent="0.25">
      <c r="D25" s="9" t="s">
        <v>171</v>
      </c>
      <c r="F25" s="5" t="s">
        <v>172</v>
      </c>
      <c r="L25" s="16" t="s">
        <v>173</v>
      </c>
      <c r="P25" s="14" t="s">
        <v>174</v>
      </c>
      <c r="X25" s="18" t="s">
        <v>175</v>
      </c>
    </row>
    <row r="26" spans="4:28" ht="30" hidden="1" x14ac:dyDescent="0.25">
      <c r="D26" s="9" t="s">
        <v>176</v>
      </c>
      <c r="F26" s="5" t="s">
        <v>177</v>
      </c>
      <c r="L26" s="16" t="s">
        <v>178</v>
      </c>
      <c r="X26" s="18" t="s">
        <v>179</v>
      </c>
    </row>
    <row r="27" spans="4:28" ht="30" hidden="1" x14ac:dyDescent="0.25">
      <c r="D27" s="9" t="s">
        <v>180</v>
      </c>
      <c r="F27" s="5" t="s">
        <v>181</v>
      </c>
      <c r="L27" s="16" t="s">
        <v>182</v>
      </c>
      <c r="X27" s="18" t="s">
        <v>183</v>
      </c>
    </row>
    <row r="28" spans="4:28" ht="30" hidden="1" x14ac:dyDescent="0.25">
      <c r="D28" s="9" t="s">
        <v>184</v>
      </c>
      <c r="F28" s="5" t="s">
        <v>185</v>
      </c>
      <c r="L28" s="15" t="s">
        <v>186</v>
      </c>
      <c r="X28" s="18" t="s">
        <v>187</v>
      </c>
    </row>
    <row r="29" spans="4:28" ht="30" hidden="1" x14ac:dyDescent="0.25">
      <c r="D29" s="9" t="s">
        <v>188</v>
      </c>
      <c r="F29" s="5" t="s">
        <v>189</v>
      </c>
      <c r="X29" s="18" t="s">
        <v>190</v>
      </c>
    </row>
    <row r="30" spans="4:28" hidden="1" x14ac:dyDescent="0.25">
      <c r="D30" s="9" t="s">
        <v>191</v>
      </c>
      <c r="F30" s="5" t="s">
        <v>192</v>
      </c>
      <c r="X30" s="18" t="s">
        <v>193</v>
      </c>
    </row>
    <row r="31" spans="4:28" ht="30" hidden="1" x14ac:dyDescent="0.25">
      <c r="D31" s="9" t="s">
        <v>194</v>
      </c>
      <c r="F31" s="5" t="s">
        <v>195</v>
      </c>
      <c r="X31" s="18" t="s">
        <v>196</v>
      </c>
    </row>
    <row r="32" spans="4:28" ht="30" hidden="1" x14ac:dyDescent="0.25">
      <c r="D32" s="9" t="s">
        <v>197</v>
      </c>
      <c r="F32" s="5" t="s">
        <v>198</v>
      </c>
      <c r="X32" s="18" t="s">
        <v>199</v>
      </c>
    </row>
    <row r="33" spans="4:24" hidden="1" x14ac:dyDescent="0.25">
      <c r="D33" s="9" t="s">
        <v>200</v>
      </c>
      <c r="F33" s="5" t="s">
        <v>201</v>
      </c>
      <c r="X33" s="18" t="s">
        <v>202</v>
      </c>
    </row>
    <row r="34" spans="4:24" ht="30" hidden="1" x14ac:dyDescent="0.25">
      <c r="D34" s="9" t="s">
        <v>203</v>
      </c>
      <c r="F34" s="5" t="s">
        <v>204</v>
      </c>
    </row>
    <row r="35" spans="4:24" ht="30" hidden="1" x14ac:dyDescent="0.25">
      <c r="D35" s="9" t="s">
        <v>205</v>
      </c>
      <c r="F35" s="5" t="s">
        <v>206</v>
      </c>
    </row>
    <row r="36" spans="4:24" hidden="1" x14ac:dyDescent="0.25">
      <c r="F36" s="5" t="s">
        <v>207</v>
      </c>
    </row>
    <row r="37" spans="4:24" ht="30" hidden="1" x14ac:dyDescent="0.25">
      <c r="F37" s="5" t="s">
        <v>208</v>
      </c>
    </row>
    <row r="38" spans="4:24" ht="30" hidden="1" x14ac:dyDescent="0.25">
      <c r="F38" s="5" t="s">
        <v>209</v>
      </c>
    </row>
    <row r="39" spans="4:24" ht="45" hidden="1" x14ac:dyDescent="0.25">
      <c r="F39" s="5" t="s">
        <v>210</v>
      </c>
    </row>
    <row r="40" spans="4:24" hidden="1" x14ac:dyDescent="0.25">
      <c r="F40" s="5" t="s">
        <v>211</v>
      </c>
    </row>
    <row r="41" spans="4:24" ht="30" hidden="1" x14ac:dyDescent="0.25">
      <c r="F41" s="5" t="s">
        <v>212</v>
      </c>
    </row>
    <row r="42" spans="4:24" hidden="1" x14ac:dyDescent="0.25">
      <c r="F42" s="5" t="s">
        <v>213</v>
      </c>
    </row>
    <row r="43" spans="4:24" hidden="1" x14ac:dyDescent="0.25">
      <c r="F43" s="5" t="s">
        <v>214</v>
      </c>
    </row>
    <row r="44" spans="4:24" hidden="1" x14ac:dyDescent="0.25">
      <c r="F44" s="5" t="s">
        <v>215</v>
      </c>
    </row>
    <row r="45" spans="4:24" ht="30" hidden="1" x14ac:dyDescent="0.25">
      <c r="F45" s="5" t="s">
        <v>216</v>
      </c>
    </row>
    <row r="46" spans="4:24" ht="30" hidden="1" x14ac:dyDescent="0.25">
      <c r="F46" s="5" t="s">
        <v>217</v>
      </c>
    </row>
    <row r="47" spans="4:24" ht="30" hidden="1" x14ac:dyDescent="0.25">
      <c r="F47" s="5" t="s">
        <v>218</v>
      </c>
    </row>
    <row r="48" spans="4:24" ht="30" hidden="1" x14ac:dyDescent="0.25">
      <c r="F48" s="5" t="s">
        <v>219</v>
      </c>
    </row>
    <row r="49" spans="6:6" ht="30" hidden="1" x14ac:dyDescent="0.25">
      <c r="F49" s="5" t="s">
        <v>220</v>
      </c>
    </row>
    <row r="50" spans="6:6" ht="30" hidden="1" x14ac:dyDescent="0.25">
      <c r="F50" s="5" t="s">
        <v>221</v>
      </c>
    </row>
    <row r="51" spans="6:6" ht="30" hidden="1" x14ac:dyDescent="0.25">
      <c r="F51" s="5" t="s">
        <v>222</v>
      </c>
    </row>
    <row r="52" spans="6:6" ht="30" hidden="1" x14ac:dyDescent="0.25">
      <c r="F52" s="5" t="s">
        <v>223</v>
      </c>
    </row>
    <row r="53" spans="6:6" ht="30" hidden="1" x14ac:dyDescent="0.25">
      <c r="F53" s="5" t="s">
        <v>224</v>
      </c>
    </row>
    <row r="54" spans="6:6" ht="30" hidden="1" x14ac:dyDescent="0.25">
      <c r="F54" s="5" t="s">
        <v>225</v>
      </c>
    </row>
    <row r="55" spans="6:6" ht="30" hidden="1" x14ac:dyDescent="0.25">
      <c r="F55" s="5" t="s">
        <v>226</v>
      </c>
    </row>
    <row r="56" spans="6:6" ht="30" hidden="1" x14ac:dyDescent="0.25">
      <c r="F56" s="5" t="s">
        <v>227</v>
      </c>
    </row>
    <row r="57" spans="6:6" hidden="1" x14ac:dyDescent="0.25">
      <c r="F57" s="5" t="s">
        <v>228</v>
      </c>
    </row>
    <row r="58" spans="6:6" ht="30" hidden="1" x14ac:dyDescent="0.25">
      <c r="F58" s="5" t="s">
        <v>229</v>
      </c>
    </row>
    <row r="59" spans="6:6" ht="30" hidden="1" x14ac:dyDescent="0.25">
      <c r="F59" s="5" t="s">
        <v>230</v>
      </c>
    </row>
    <row r="60" spans="6:6" hidden="1" x14ac:dyDescent="0.25">
      <c r="F60" s="5" t="s">
        <v>231</v>
      </c>
    </row>
    <row r="61" spans="6:6" hidden="1" x14ac:dyDescent="0.25">
      <c r="F61" s="5" t="s">
        <v>232</v>
      </c>
    </row>
    <row r="62" spans="6:6" hidden="1" x14ac:dyDescent="0.25">
      <c r="F62" s="5" t="s">
        <v>233</v>
      </c>
    </row>
    <row r="63" spans="6:6" ht="30" hidden="1" x14ac:dyDescent="0.25">
      <c r="F63" s="5" t="s">
        <v>234</v>
      </c>
    </row>
    <row r="64" spans="6:6" ht="45" hidden="1" x14ac:dyDescent="0.25">
      <c r="F64" s="5" t="s">
        <v>235</v>
      </c>
    </row>
    <row r="65" spans="6:6" ht="30" hidden="1" x14ac:dyDescent="0.25">
      <c r="F65" s="5" t="s">
        <v>236</v>
      </c>
    </row>
    <row r="66" spans="6:6" hidden="1" x14ac:dyDescent="0.25">
      <c r="F66" s="5" t="s">
        <v>237</v>
      </c>
    </row>
    <row r="67" spans="6:6" hidden="1" x14ac:dyDescent="0.25">
      <c r="F67" s="5" t="s">
        <v>238</v>
      </c>
    </row>
    <row r="68" spans="6:6" ht="30" hidden="1" x14ac:dyDescent="0.25">
      <c r="F68" s="5" t="s">
        <v>239</v>
      </c>
    </row>
    <row r="69" spans="6:6" ht="30" hidden="1" x14ac:dyDescent="0.25">
      <c r="F69" s="5" t="s">
        <v>240</v>
      </c>
    </row>
    <row r="70" spans="6:6" ht="30" hidden="1" x14ac:dyDescent="0.25">
      <c r="F70" s="5" t="s">
        <v>241</v>
      </c>
    </row>
    <row r="71" spans="6:6" ht="30" hidden="1" x14ac:dyDescent="0.25">
      <c r="F71" s="5" t="s">
        <v>242</v>
      </c>
    </row>
    <row r="72" spans="6:6" hidden="1" x14ac:dyDescent="0.25">
      <c r="F72" s="5" t="s">
        <v>243</v>
      </c>
    </row>
    <row r="73" spans="6:6" ht="45" hidden="1" x14ac:dyDescent="0.25">
      <c r="F73" s="5" t="s">
        <v>244</v>
      </c>
    </row>
    <row r="74" spans="6:6" ht="30" hidden="1" x14ac:dyDescent="0.25">
      <c r="F74" s="5" t="s">
        <v>245</v>
      </c>
    </row>
    <row r="75" spans="6:6" ht="30" hidden="1" x14ac:dyDescent="0.25">
      <c r="F75" s="5" t="s">
        <v>246</v>
      </c>
    </row>
    <row r="76" spans="6:6" ht="30" hidden="1" x14ac:dyDescent="0.25">
      <c r="F76" s="5" t="s">
        <v>247</v>
      </c>
    </row>
    <row r="77" spans="6:6" ht="30" hidden="1" x14ac:dyDescent="0.25">
      <c r="F77" s="5" t="s">
        <v>248</v>
      </c>
    </row>
    <row r="78" spans="6:6" ht="30" hidden="1" x14ac:dyDescent="0.25">
      <c r="F78" s="5" t="s">
        <v>249</v>
      </c>
    </row>
    <row r="79" spans="6:6" ht="30" hidden="1" x14ac:dyDescent="0.25">
      <c r="F79" s="5" t="s">
        <v>250</v>
      </c>
    </row>
    <row r="80" spans="6:6" ht="30" hidden="1" x14ac:dyDescent="0.25">
      <c r="F80" s="5" t="s">
        <v>251</v>
      </c>
    </row>
    <row r="81" spans="6:6" hidden="1" x14ac:dyDescent="0.25">
      <c r="F81" s="5" t="s">
        <v>252</v>
      </c>
    </row>
    <row r="82" spans="6:6" ht="30" hidden="1" x14ac:dyDescent="0.25">
      <c r="F82" s="5" t="s">
        <v>253</v>
      </c>
    </row>
    <row r="83" spans="6:6" ht="30" hidden="1" x14ac:dyDescent="0.25">
      <c r="F83" s="5" t="s">
        <v>254</v>
      </c>
    </row>
    <row r="84" spans="6:6" ht="30" hidden="1" x14ac:dyDescent="0.25">
      <c r="F84" s="5" t="s">
        <v>255</v>
      </c>
    </row>
    <row r="85" spans="6:6" ht="30" hidden="1" x14ac:dyDescent="0.25">
      <c r="F85" s="5" t="s">
        <v>256</v>
      </c>
    </row>
    <row r="86" spans="6:6" ht="30" hidden="1" x14ac:dyDescent="0.25">
      <c r="F86" s="5" t="s">
        <v>257</v>
      </c>
    </row>
    <row r="87" spans="6:6" ht="30" hidden="1" x14ac:dyDescent="0.25">
      <c r="F87" s="5" t="s">
        <v>258</v>
      </c>
    </row>
    <row r="88" spans="6:6" ht="30" hidden="1" x14ac:dyDescent="0.25">
      <c r="F88" s="5" t="s">
        <v>259</v>
      </c>
    </row>
    <row r="89" spans="6:6" hidden="1" x14ac:dyDescent="0.25">
      <c r="F89" s="5" t="s">
        <v>260</v>
      </c>
    </row>
    <row r="90" spans="6:6" ht="45" hidden="1" x14ac:dyDescent="0.25">
      <c r="F90" s="5" t="s">
        <v>261</v>
      </c>
    </row>
    <row r="91" spans="6:6" hidden="1" x14ac:dyDescent="0.25">
      <c r="F91" s="5" t="s">
        <v>262</v>
      </c>
    </row>
    <row r="92" spans="6:6" ht="30" hidden="1" x14ac:dyDescent="0.25">
      <c r="F92" s="5" t="s">
        <v>263</v>
      </c>
    </row>
    <row r="93" spans="6:6" ht="30" hidden="1" x14ac:dyDescent="0.25">
      <c r="F93" s="5" t="s">
        <v>264</v>
      </c>
    </row>
    <row r="94" spans="6:6" hidden="1" x14ac:dyDescent="0.25">
      <c r="F94" s="5" t="s">
        <v>265</v>
      </c>
    </row>
    <row r="95" spans="6:6" ht="30" hidden="1" x14ac:dyDescent="0.25">
      <c r="F95" s="5" t="s">
        <v>266</v>
      </c>
    </row>
    <row r="96" spans="6:6" ht="30" hidden="1" x14ac:dyDescent="0.25">
      <c r="F96" s="5" t="s">
        <v>267</v>
      </c>
    </row>
    <row r="97" spans="6:6" ht="30" hidden="1" x14ac:dyDescent="0.25">
      <c r="F97" s="5" t="s">
        <v>268</v>
      </c>
    </row>
    <row r="98" spans="6:6" ht="30" hidden="1" x14ac:dyDescent="0.25">
      <c r="F98" s="5" t="s">
        <v>269</v>
      </c>
    </row>
    <row r="99" spans="6:6" ht="30" hidden="1" x14ac:dyDescent="0.25">
      <c r="F99" s="5" t="s">
        <v>270</v>
      </c>
    </row>
    <row r="100" spans="6:6" ht="30" hidden="1" x14ac:dyDescent="0.25">
      <c r="F100" s="5" t="s">
        <v>271</v>
      </c>
    </row>
    <row r="101" spans="6:6" hidden="1" x14ac:dyDescent="0.25">
      <c r="F101" s="5" t="s">
        <v>272</v>
      </c>
    </row>
    <row r="102" spans="6:6" ht="30" hidden="1" x14ac:dyDescent="0.25">
      <c r="F102" s="5" t="s">
        <v>273</v>
      </c>
    </row>
    <row r="103" spans="6:6" ht="30" hidden="1" x14ac:dyDescent="0.25">
      <c r="F103" s="5" t="s">
        <v>274</v>
      </c>
    </row>
    <row r="104" spans="6:6" ht="30" hidden="1" x14ac:dyDescent="0.25">
      <c r="F104" s="5" t="s">
        <v>275</v>
      </c>
    </row>
    <row r="105" spans="6:6" hidden="1" x14ac:dyDescent="0.25">
      <c r="F105" s="5" t="s">
        <v>276</v>
      </c>
    </row>
    <row r="106" spans="6:6" hidden="1" x14ac:dyDescent="0.25">
      <c r="F106" s="5" t="s">
        <v>277</v>
      </c>
    </row>
    <row r="107" spans="6:6" hidden="1" x14ac:dyDescent="0.25">
      <c r="F107" s="5" t="s">
        <v>278</v>
      </c>
    </row>
    <row r="108" spans="6:6" hidden="1" x14ac:dyDescent="0.25">
      <c r="F108" s="5" t="s">
        <v>279</v>
      </c>
    </row>
    <row r="109" spans="6:6" ht="30" hidden="1" x14ac:dyDescent="0.25">
      <c r="F109" s="5" t="s">
        <v>280</v>
      </c>
    </row>
    <row r="110" spans="6:6" ht="30" hidden="1" x14ac:dyDescent="0.25">
      <c r="F110" s="5" t="s">
        <v>281</v>
      </c>
    </row>
    <row r="111" spans="6:6" ht="30" hidden="1" x14ac:dyDescent="0.25">
      <c r="F111" s="5" t="s">
        <v>282</v>
      </c>
    </row>
    <row r="112" spans="6:6" hidden="1" x14ac:dyDescent="0.25">
      <c r="F112" s="5" t="s">
        <v>283</v>
      </c>
    </row>
    <row r="113" spans="6:6" ht="30" hidden="1" x14ac:dyDescent="0.25">
      <c r="F113" s="5" t="s">
        <v>284</v>
      </c>
    </row>
    <row r="114" spans="6:6" ht="30" hidden="1" x14ac:dyDescent="0.25">
      <c r="F114" s="5" t="s">
        <v>285</v>
      </c>
    </row>
    <row r="115" spans="6:6" ht="30" hidden="1" x14ac:dyDescent="0.25">
      <c r="F115" s="5" t="s">
        <v>286</v>
      </c>
    </row>
    <row r="116" spans="6:6" ht="30" hidden="1" x14ac:dyDescent="0.25">
      <c r="F116" s="5" t="s">
        <v>287</v>
      </c>
    </row>
    <row r="117" spans="6:6" hidden="1" x14ac:dyDescent="0.25">
      <c r="F117" s="5" t="s">
        <v>288</v>
      </c>
    </row>
    <row r="118" spans="6:6" ht="30" hidden="1" x14ac:dyDescent="0.25">
      <c r="F118" s="5" t="s">
        <v>289</v>
      </c>
    </row>
    <row r="119" spans="6:6" ht="45" hidden="1" x14ac:dyDescent="0.25">
      <c r="F119" s="5" t="s">
        <v>290</v>
      </c>
    </row>
    <row r="120" spans="6:6" hidden="1" x14ac:dyDescent="0.25"/>
    <row r="121" spans="6:6" hidden="1" x14ac:dyDescent="0.25"/>
    <row r="122" spans="6:6" hidden="1" x14ac:dyDescent="0.25"/>
    <row r="123" spans="6:6" hidden="1" x14ac:dyDescent="0.25"/>
  </sheetData>
  <sheetProtection algorithmName="SHA-512" hashValue="QJ6NE/0fE3qUDMll8kwfl+Ju9YR8G6CPPxpD1jTeKap5ewp7MMbSHAsbMEBBgjwCPHOw3O2Hi4+SNIlT6PnNaw==" saltValue="C8SggOtoqwfUh4aL12KeTQ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61"/>
  <sheetViews>
    <sheetView tabSelected="1" topLeftCell="A2" zoomScale="80" zoomScaleNormal="80" zoomScalePageLayoutView="90" workbookViewId="0">
      <selection activeCell="A17" sqref="A17"/>
    </sheetView>
  </sheetViews>
  <sheetFormatPr baseColWidth="10" defaultColWidth="10.85546875" defaultRowHeight="15" x14ac:dyDescent="0.25"/>
  <cols>
    <col min="1" max="1" width="37.28515625" style="3" customWidth="1"/>
    <col min="2" max="2" width="24.85546875" style="3" customWidth="1"/>
    <col min="3" max="3" width="30.7109375" style="3" customWidth="1"/>
    <col min="4" max="4" width="24.42578125" style="3" customWidth="1"/>
    <col min="5" max="5" width="12.85546875" style="3" customWidth="1"/>
    <col min="6" max="6" width="13.42578125" style="3" customWidth="1"/>
    <col min="7" max="9" width="18.7109375" style="3" customWidth="1"/>
    <col min="10" max="11" width="19.7109375" style="3" customWidth="1"/>
    <col min="12" max="12" width="31.42578125" style="3" customWidth="1"/>
    <col min="13" max="14" width="13.140625" style="1" customWidth="1"/>
    <col min="15" max="15" width="10.85546875" style="1"/>
    <col min="16" max="16" width="14.28515625" style="1" customWidth="1"/>
    <col min="17" max="17" width="14.7109375" style="1" customWidth="1"/>
    <col min="18" max="18" width="20.85546875" style="1" customWidth="1"/>
    <col min="19" max="39" width="10.85546875" style="1"/>
    <col min="40" max="16384" width="10.85546875" style="3"/>
  </cols>
  <sheetData>
    <row r="1" spans="1:39" s="2" customFormat="1" ht="66.75" customHeight="1" thickBot="1" x14ac:dyDescent="0.3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0.100000000000001" customHeight="1" x14ac:dyDescent="0.25">
      <c r="A2" s="52" t="s">
        <v>323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39" ht="30" customHeight="1" thickBot="1" x14ac:dyDescent="0.3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39" s="1" customFormat="1" x14ac:dyDescent="0.25">
      <c r="G4" s="10"/>
      <c r="H4" s="10"/>
    </row>
    <row r="5" spans="1:39" ht="18.75" x14ac:dyDescent="0.3">
      <c r="A5" s="39" t="s">
        <v>291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39" ht="16.5" customHeight="1" x14ac:dyDescent="0.25">
      <c r="A6" s="60" t="s">
        <v>292</v>
      </c>
      <c r="B6" s="60"/>
      <c r="C6" s="60"/>
      <c r="D6" s="60"/>
      <c r="E6" s="60"/>
      <c r="F6" s="60"/>
      <c r="G6" s="1"/>
      <c r="H6" s="1"/>
      <c r="I6" s="1"/>
      <c r="J6" s="1"/>
      <c r="K6" s="1"/>
      <c r="L6" s="1"/>
    </row>
    <row r="7" spans="1:39" ht="15.75" x14ac:dyDescent="0.25">
      <c r="A7" s="6" t="s">
        <v>293</v>
      </c>
      <c r="B7" s="62"/>
      <c r="C7" s="63"/>
      <c r="D7" s="63"/>
      <c r="E7" s="63"/>
      <c r="F7" s="64"/>
      <c r="G7" s="11"/>
      <c r="H7" s="11"/>
      <c r="I7" s="1"/>
      <c r="J7" s="1"/>
      <c r="K7" s="1"/>
      <c r="L7" s="1"/>
    </row>
    <row r="8" spans="1:39" ht="15.75" x14ac:dyDescent="0.25">
      <c r="A8" s="6" t="s">
        <v>294</v>
      </c>
      <c r="B8" s="62"/>
      <c r="C8" s="63"/>
      <c r="D8" s="63"/>
      <c r="E8" s="63"/>
      <c r="F8" s="64"/>
      <c r="G8" s="11"/>
      <c r="H8" s="11"/>
      <c r="I8" s="1"/>
      <c r="J8" s="1"/>
      <c r="K8" s="1"/>
      <c r="L8" s="1"/>
    </row>
    <row r="9" spans="1:39" ht="15" customHeight="1" x14ac:dyDescent="0.25">
      <c r="A9" s="7" t="s">
        <v>295</v>
      </c>
      <c r="B9" s="65"/>
      <c r="C9" s="66"/>
      <c r="D9" s="66"/>
      <c r="E9" s="66"/>
      <c r="F9" s="67"/>
      <c r="G9" s="11"/>
      <c r="H9" s="11"/>
      <c r="I9" s="1"/>
      <c r="J9" s="1"/>
      <c r="K9" s="1"/>
      <c r="L9" s="1"/>
    </row>
    <row r="10" spans="1:39" ht="15" customHeight="1" x14ac:dyDescent="0.25">
      <c r="A10" s="7" t="s">
        <v>3</v>
      </c>
      <c r="B10" s="65"/>
      <c r="C10" s="66"/>
      <c r="D10" s="66"/>
      <c r="E10" s="66"/>
      <c r="F10" s="67"/>
      <c r="G10" s="11"/>
      <c r="H10" s="11"/>
      <c r="I10" s="1"/>
      <c r="J10" s="1"/>
      <c r="K10" s="1"/>
      <c r="L10" s="1"/>
    </row>
    <row r="11" spans="1:39" ht="15" customHeight="1" x14ac:dyDescent="0.25">
      <c r="A11" s="7" t="s">
        <v>324</v>
      </c>
      <c r="B11" s="46"/>
      <c r="C11" s="46"/>
      <c r="D11" s="46"/>
      <c r="E11" s="46"/>
      <c r="F11" s="46"/>
      <c r="G11" s="11"/>
      <c r="H11" s="11"/>
      <c r="I11" s="1"/>
      <c r="J11" s="1"/>
      <c r="K11" s="1"/>
      <c r="L11" s="1"/>
    </row>
    <row r="12" spans="1:39" ht="15" customHeight="1" x14ac:dyDescent="0.25">
      <c r="A12" s="7" t="s">
        <v>296</v>
      </c>
      <c r="B12" s="46"/>
      <c r="C12" s="46"/>
      <c r="D12" s="46"/>
      <c r="E12" s="46"/>
      <c r="F12" s="46"/>
      <c r="G12" s="11"/>
      <c r="H12" s="11"/>
      <c r="I12" s="1"/>
      <c r="J12" s="1"/>
      <c r="K12" s="1"/>
      <c r="L12" s="1"/>
    </row>
    <row r="13" spans="1:39" ht="15" customHeight="1" x14ac:dyDescent="0.25">
      <c r="A13" s="7" t="s">
        <v>326</v>
      </c>
      <c r="B13" s="46"/>
      <c r="C13" s="46"/>
      <c r="D13" s="46"/>
      <c r="E13" s="46"/>
      <c r="F13" s="46"/>
      <c r="G13" s="11"/>
      <c r="H13" s="11"/>
      <c r="I13" s="1"/>
      <c r="J13" s="1"/>
      <c r="K13" s="1"/>
      <c r="L13" s="1"/>
    </row>
    <row r="14" spans="1:39" ht="15.75" x14ac:dyDescent="0.25">
      <c r="A14" s="8" t="s">
        <v>297</v>
      </c>
      <c r="B14" s="61"/>
      <c r="C14" s="61"/>
      <c r="D14" s="61"/>
      <c r="E14" s="61"/>
      <c r="F14" s="61"/>
      <c r="G14" s="11"/>
      <c r="H14" s="11"/>
      <c r="I14" s="1"/>
      <c r="J14" s="1"/>
      <c r="K14" s="1"/>
      <c r="L14" s="1"/>
    </row>
    <row r="15" spans="1:39" ht="15.75" x14ac:dyDescent="0.25">
      <c r="A15" s="8" t="s">
        <v>298</v>
      </c>
      <c r="B15" s="61"/>
      <c r="C15" s="61"/>
      <c r="D15" s="61"/>
      <c r="E15" s="61"/>
      <c r="F15" s="61"/>
      <c r="G15" s="11"/>
      <c r="H15" s="11"/>
      <c r="I15" s="1"/>
      <c r="J15" s="1"/>
      <c r="K15" s="1"/>
      <c r="L15" s="1"/>
    </row>
    <row r="16" spans="1:39" ht="15" customHeight="1" x14ac:dyDescent="0.25">
      <c r="A16" s="6" t="s">
        <v>327</v>
      </c>
      <c r="B16" s="42"/>
      <c r="C16" s="42"/>
      <c r="D16" s="42"/>
      <c r="E16" s="42"/>
      <c r="F16" s="42"/>
      <c r="G16" s="11"/>
      <c r="H16" s="11"/>
      <c r="I16" s="1"/>
      <c r="J16" s="1"/>
      <c r="K16" s="1"/>
      <c r="L16" s="1"/>
    </row>
    <row r="17" spans="1:39" ht="15" customHeight="1" x14ac:dyDescent="0.25">
      <c r="A17" s="6" t="s">
        <v>299</v>
      </c>
      <c r="B17" s="42"/>
      <c r="C17" s="42"/>
      <c r="D17" s="42"/>
      <c r="E17" s="42"/>
      <c r="F17" s="42"/>
      <c r="G17" s="11"/>
      <c r="H17" s="11"/>
      <c r="I17" s="1"/>
      <c r="J17" s="1"/>
      <c r="K17" s="1"/>
      <c r="L17" s="1"/>
    </row>
    <row r="18" spans="1:39" ht="15" customHeight="1" x14ac:dyDescent="0.25">
      <c r="A18" s="6" t="s">
        <v>300</v>
      </c>
      <c r="B18" s="42"/>
      <c r="C18" s="42"/>
      <c r="D18" s="42"/>
      <c r="E18" s="42"/>
      <c r="F18" s="42"/>
      <c r="G18" s="11"/>
      <c r="H18" s="11"/>
      <c r="I18" s="1"/>
      <c r="J18" s="1"/>
      <c r="K18" s="1"/>
      <c r="L18" s="1"/>
    </row>
    <row r="19" spans="1:39" ht="15" customHeight="1" x14ac:dyDescent="0.25">
      <c r="A19" s="6" t="s">
        <v>301</v>
      </c>
      <c r="B19" s="42"/>
      <c r="C19" s="42"/>
      <c r="D19" s="42"/>
      <c r="E19" s="42"/>
      <c r="F19" s="42"/>
      <c r="G19" s="11"/>
      <c r="H19" s="11"/>
      <c r="I19" s="1"/>
      <c r="J19" s="1"/>
      <c r="K19" s="1"/>
      <c r="L19" s="1"/>
    </row>
    <row r="20" spans="1:39" ht="15" customHeight="1" x14ac:dyDescent="0.25">
      <c r="A20" s="6" t="s">
        <v>302</v>
      </c>
      <c r="B20" s="42"/>
      <c r="C20" s="42"/>
      <c r="D20" s="42"/>
      <c r="E20" s="42"/>
      <c r="F20" s="42"/>
      <c r="G20" s="11"/>
      <c r="H20" s="11"/>
      <c r="I20" s="1"/>
      <c r="J20" s="1"/>
      <c r="K20" s="1"/>
      <c r="L20" s="1"/>
    </row>
    <row r="21" spans="1:39" ht="15.75" x14ac:dyDescent="0.25">
      <c r="A21" s="6" t="s">
        <v>11</v>
      </c>
      <c r="B21" s="59"/>
      <c r="C21" s="59"/>
      <c r="D21" s="59"/>
      <c r="E21" s="59"/>
      <c r="F21" s="59"/>
      <c r="G21" s="11"/>
      <c r="H21" s="11"/>
      <c r="I21" s="1"/>
      <c r="J21" s="1"/>
      <c r="K21" s="1"/>
      <c r="L21" s="1"/>
    </row>
    <row r="22" spans="1:39" ht="15.75" x14ac:dyDescent="0.25">
      <c r="A22" s="6" t="s">
        <v>303</v>
      </c>
      <c r="B22" s="58" t="s">
        <v>322</v>
      </c>
      <c r="C22" s="58"/>
      <c r="D22" s="58"/>
      <c r="E22" s="58"/>
      <c r="F22" s="58"/>
      <c r="G22" s="11"/>
      <c r="H22" s="11"/>
      <c r="I22" s="1"/>
      <c r="J22" s="1"/>
      <c r="K22" s="1"/>
      <c r="L22" s="1"/>
    </row>
    <row r="23" spans="1:39" ht="15.75" x14ac:dyDescent="0.25">
      <c r="A23" s="12"/>
      <c r="B23" s="12"/>
      <c r="C23" s="11"/>
      <c r="D23" s="11"/>
      <c r="E23" s="11"/>
      <c r="F23" s="11"/>
      <c r="G23" s="11"/>
      <c r="H23" s="11"/>
      <c r="I23" s="1"/>
      <c r="J23" s="1"/>
      <c r="K23" s="1"/>
      <c r="L23" s="1"/>
    </row>
    <row r="24" spans="1:39" ht="18.75" x14ac:dyDescent="0.3">
      <c r="A24" s="39" t="s">
        <v>318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39" ht="15.7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s="21" customFormat="1" ht="75" x14ac:dyDescent="0.25">
      <c r="A26" s="40" t="s">
        <v>304</v>
      </c>
      <c r="B26" s="40" t="s">
        <v>305</v>
      </c>
      <c r="C26" s="40" t="s">
        <v>306</v>
      </c>
      <c r="D26" s="40" t="s">
        <v>307</v>
      </c>
      <c r="E26" s="40" t="s">
        <v>308</v>
      </c>
      <c r="F26" s="40" t="s">
        <v>309</v>
      </c>
      <c r="G26" s="40" t="s">
        <v>310</v>
      </c>
      <c r="H26" s="40" t="s">
        <v>311</v>
      </c>
      <c r="I26" s="40" t="s">
        <v>312</v>
      </c>
      <c r="J26" s="40" t="s">
        <v>313</v>
      </c>
      <c r="K26" s="40" t="s">
        <v>314</v>
      </c>
      <c r="L26" s="40" t="s">
        <v>315</v>
      </c>
    </row>
    <row r="27" spans="1:39" s="21" customFormat="1" x14ac:dyDescent="0.25">
      <c r="A27" s="23">
        <v>1</v>
      </c>
      <c r="B27" s="24"/>
      <c r="C27" s="24"/>
      <c r="D27" s="24"/>
      <c r="E27" s="25"/>
      <c r="F27" s="26"/>
      <c r="G27" s="27"/>
      <c r="H27" s="27"/>
      <c r="I27" s="27"/>
      <c r="J27" s="28" t="e">
        <f>AVERAGE(G27:I27)</f>
        <v>#DIV/0!</v>
      </c>
      <c r="K27" s="28" t="e">
        <f t="shared" ref="K27:K39" si="0">J27*F27</f>
        <v>#DIV/0!</v>
      </c>
      <c r="L27" s="29"/>
    </row>
    <row r="28" spans="1:39" s="22" customFormat="1" x14ac:dyDescent="0.25">
      <c r="A28" s="23">
        <v>2</v>
      </c>
      <c r="B28" s="24"/>
      <c r="C28" s="24"/>
      <c r="D28" s="24"/>
      <c r="E28" s="25"/>
      <c r="F28" s="26"/>
      <c r="G28" s="27"/>
      <c r="H28" s="27"/>
      <c r="I28" s="27"/>
      <c r="J28" s="28" t="e">
        <f t="shared" ref="J28:J39" si="1">AVERAGE(G28:I28)</f>
        <v>#DIV/0!</v>
      </c>
      <c r="K28" s="28" t="e">
        <f t="shared" si="0"/>
        <v>#DIV/0!</v>
      </c>
      <c r="L28" s="29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39" s="22" customFormat="1" x14ac:dyDescent="0.25">
      <c r="A29" s="23">
        <v>3</v>
      </c>
      <c r="B29" s="24"/>
      <c r="C29" s="24"/>
      <c r="D29" s="24"/>
      <c r="E29" s="25"/>
      <c r="F29" s="26"/>
      <c r="G29" s="27"/>
      <c r="H29" s="27"/>
      <c r="I29" s="27"/>
      <c r="J29" s="28" t="e">
        <f t="shared" si="1"/>
        <v>#DIV/0!</v>
      </c>
      <c r="K29" s="28" t="e">
        <f t="shared" si="0"/>
        <v>#DIV/0!</v>
      </c>
      <c r="L29" s="29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 s="22" customFormat="1" x14ac:dyDescent="0.25">
      <c r="A30" s="23">
        <v>4</v>
      </c>
      <c r="B30" s="24"/>
      <c r="C30" s="24"/>
      <c r="D30" s="24"/>
      <c r="E30" s="25"/>
      <c r="F30" s="26"/>
      <c r="G30" s="27"/>
      <c r="H30" s="27"/>
      <c r="I30" s="27"/>
      <c r="J30" s="28" t="e">
        <f t="shared" si="1"/>
        <v>#DIV/0!</v>
      </c>
      <c r="K30" s="28" t="e">
        <f t="shared" si="0"/>
        <v>#DIV/0!</v>
      </c>
      <c r="L30" s="29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s="22" customFormat="1" x14ac:dyDescent="0.25">
      <c r="A31" s="23">
        <v>5</v>
      </c>
      <c r="B31" s="24"/>
      <c r="C31" s="24"/>
      <c r="D31" s="24"/>
      <c r="E31" s="25"/>
      <c r="F31" s="26"/>
      <c r="G31" s="27"/>
      <c r="H31" s="27"/>
      <c r="I31" s="27"/>
      <c r="J31" s="28" t="e">
        <f t="shared" si="1"/>
        <v>#DIV/0!</v>
      </c>
      <c r="K31" s="28" t="e">
        <f t="shared" si="0"/>
        <v>#DIV/0!</v>
      </c>
      <c r="L31" s="29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s="22" customFormat="1" x14ac:dyDescent="0.25">
      <c r="A32" s="23">
        <v>6</v>
      </c>
      <c r="B32" s="30"/>
      <c r="C32" s="30"/>
      <c r="D32" s="30"/>
      <c r="E32" s="25"/>
      <c r="F32" s="26"/>
      <c r="G32" s="27"/>
      <c r="H32" s="27"/>
      <c r="I32" s="27"/>
      <c r="J32" s="28" t="e">
        <f t="shared" si="1"/>
        <v>#DIV/0!</v>
      </c>
      <c r="K32" s="28" t="e">
        <f t="shared" si="0"/>
        <v>#DIV/0!</v>
      </c>
      <c r="L32" s="29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pans="1:39" s="22" customFormat="1" x14ac:dyDescent="0.25">
      <c r="A33" s="23">
        <v>7</v>
      </c>
      <c r="B33" s="31"/>
      <c r="C33" s="31"/>
      <c r="D33" s="31"/>
      <c r="E33" s="25"/>
      <c r="F33" s="26"/>
      <c r="G33" s="27"/>
      <c r="H33" s="27"/>
      <c r="I33" s="27"/>
      <c r="J33" s="28" t="e">
        <f t="shared" si="1"/>
        <v>#DIV/0!</v>
      </c>
      <c r="K33" s="28" t="e">
        <f t="shared" si="0"/>
        <v>#DIV/0!</v>
      </c>
      <c r="L33" s="29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1:39" s="22" customFormat="1" x14ac:dyDescent="0.25">
      <c r="A34" s="23">
        <v>8</v>
      </c>
      <c r="B34" s="31"/>
      <c r="C34" s="31"/>
      <c r="D34" s="31"/>
      <c r="E34" s="25"/>
      <c r="F34" s="26"/>
      <c r="G34" s="27"/>
      <c r="H34" s="27"/>
      <c r="I34" s="27"/>
      <c r="J34" s="28" t="e">
        <f t="shared" si="1"/>
        <v>#DIV/0!</v>
      </c>
      <c r="K34" s="28" t="e">
        <f t="shared" si="0"/>
        <v>#DIV/0!</v>
      </c>
      <c r="L34" s="29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1:39" s="22" customFormat="1" x14ac:dyDescent="0.25">
      <c r="A35" s="23">
        <v>9</v>
      </c>
      <c r="B35" s="31"/>
      <c r="C35" s="31"/>
      <c r="D35" s="31"/>
      <c r="E35" s="25"/>
      <c r="F35" s="26"/>
      <c r="G35" s="27"/>
      <c r="H35" s="27"/>
      <c r="I35" s="27"/>
      <c r="J35" s="28" t="e">
        <f t="shared" si="1"/>
        <v>#DIV/0!</v>
      </c>
      <c r="K35" s="28" t="e">
        <f t="shared" si="0"/>
        <v>#DIV/0!</v>
      </c>
      <c r="L35" s="29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1:39" s="22" customFormat="1" x14ac:dyDescent="0.25">
      <c r="A36" s="23">
        <v>10</v>
      </c>
      <c r="B36" s="30"/>
      <c r="C36" s="30"/>
      <c r="D36" s="30"/>
      <c r="E36" s="25"/>
      <c r="F36" s="26"/>
      <c r="G36" s="27"/>
      <c r="H36" s="27"/>
      <c r="I36" s="27"/>
      <c r="J36" s="28" t="e">
        <f t="shared" si="1"/>
        <v>#DIV/0!</v>
      </c>
      <c r="K36" s="28" t="e">
        <f t="shared" si="0"/>
        <v>#DIV/0!</v>
      </c>
      <c r="L36" s="29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1:39" s="22" customFormat="1" x14ac:dyDescent="0.25">
      <c r="A37" s="23">
        <v>11</v>
      </c>
      <c r="B37" s="30"/>
      <c r="C37" s="30"/>
      <c r="D37" s="30"/>
      <c r="E37" s="25"/>
      <c r="F37" s="26"/>
      <c r="G37" s="27"/>
      <c r="H37" s="27"/>
      <c r="I37" s="27"/>
      <c r="J37" s="28" t="e">
        <f t="shared" si="1"/>
        <v>#DIV/0!</v>
      </c>
      <c r="K37" s="28" t="e">
        <f t="shared" si="0"/>
        <v>#DIV/0!</v>
      </c>
      <c r="L37" s="29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1:39" s="22" customFormat="1" x14ac:dyDescent="0.25">
      <c r="A38" s="23">
        <v>12</v>
      </c>
      <c r="B38" s="30"/>
      <c r="C38" s="30"/>
      <c r="D38" s="30"/>
      <c r="E38" s="25"/>
      <c r="F38" s="32"/>
      <c r="G38" s="27"/>
      <c r="H38" s="27"/>
      <c r="I38" s="27"/>
      <c r="J38" s="28" t="e">
        <f t="shared" si="1"/>
        <v>#DIV/0!</v>
      </c>
      <c r="K38" s="28" t="e">
        <f t="shared" si="0"/>
        <v>#DIV/0!</v>
      </c>
      <c r="L38" s="29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1:39" s="22" customFormat="1" x14ac:dyDescent="0.25">
      <c r="A39" s="23">
        <v>13</v>
      </c>
      <c r="B39" s="33"/>
      <c r="C39" s="33"/>
      <c r="D39" s="33"/>
      <c r="E39" s="25"/>
      <c r="F39" s="26"/>
      <c r="G39" s="27"/>
      <c r="H39" s="27"/>
      <c r="I39" s="27"/>
      <c r="J39" s="28" t="e">
        <f t="shared" si="1"/>
        <v>#DIV/0!</v>
      </c>
      <c r="K39" s="28" t="e">
        <f t="shared" si="0"/>
        <v>#DIV/0!</v>
      </c>
      <c r="L39" s="29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 s="22" customFormat="1" x14ac:dyDescent="0.25">
      <c r="A40" s="43" t="s">
        <v>316</v>
      </c>
      <c r="B40" s="44"/>
      <c r="C40" s="44"/>
      <c r="D40" s="44"/>
      <c r="E40" s="44"/>
      <c r="F40" s="44"/>
      <c r="G40" s="44"/>
      <c r="H40" s="44"/>
      <c r="I40" s="45"/>
      <c r="J40" s="34"/>
      <c r="K40" s="35"/>
      <c r="L40" s="36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 s="22" customFormat="1" x14ac:dyDescent="0.25">
      <c r="A41" s="43" t="s">
        <v>317</v>
      </c>
      <c r="B41" s="44"/>
      <c r="C41" s="44"/>
      <c r="D41" s="44"/>
      <c r="E41" s="44"/>
      <c r="F41" s="44"/>
      <c r="G41" s="44"/>
      <c r="H41" s="44"/>
      <c r="I41" s="45"/>
      <c r="J41" s="37"/>
      <c r="K41" s="38" t="e">
        <f>SUM(K27:K39)</f>
        <v>#DIV/0!</v>
      </c>
      <c r="L41" s="36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1:39" s="22" customFormat="1" ht="45" customHeight="1" x14ac:dyDescent="0.25">
      <c r="A42" s="47" t="s">
        <v>325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9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1:39" s="41" customFormat="1" x14ac:dyDescent="0.25"/>
    <row r="44" spans="1:39" s="41" customFormat="1" x14ac:dyDescent="0.25"/>
    <row r="45" spans="1:39" s="41" customFormat="1" x14ac:dyDescent="0.25"/>
    <row r="46" spans="1:39" s="41" customFormat="1" x14ac:dyDescent="0.25"/>
    <row r="47" spans="1:39" s="41" customFormat="1" x14ac:dyDescent="0.25"/>
    <row r="48" spans="1:39" s="41" customFormat="1" x14ac:dyDescent="0.25"/>
    <row r="49" s="41" customFormat="1" x14ac:dyDescent="0.25"/>
    <row r="50" s="41" customFormat="1" x14ac:dyDescent="0.25"/>
    <row r="51" s="41" customFormat="1" x14ac:dyDescent="0.25"/>
    <row r="52" s="41" customFormat="1" x14ac:dyDescent="0.25"/>
    <row r="53" s="41" customFormat="1" x14ac:dyDescent="0.25"/>
    <row r="54" s="41" customFormat="1" x14ac:dyDescent="0.25"/>
    <row r="55" s="41" customFormat="1" x14ac:dyDescent="0.25"/>
    <row r="56" s="41" customFormat="1" x14ac:dyDescent="0.25"/>
    <row r="57" s="41" customFormat="1" x14ac:dyDescent="0.25"/>
    <row r="58" s="41" customFormat="1" x14ac:dyDescent="0.25"/>
    <row r="59" s="41" customFormat="1" x14ac:dyDescent="0.25"/>
    <row r="60" s="41" customFormat="1" x14ac:dyDescent="0.25"/>
    <row r="61" s="41" customFormat="1" x14ac:dyDescent="0.25"/>
  </sheetData>
  <mergeCells count="22">
    <mergeCell ref="A41:I41"/>
    <mergeCell ref="A42:L42"/>
    <mergeCell ref="A1:L1"/>
    <mergeCell ref="A2:L3"/>
    <mergeCell ref="B22:F22"/>
    <mergeCell ref="B21:F21"/>
    <mergeCell ref="A6:F6"/>
    <mergeCell ref="B14:F14"/>
    <mergeCell ref="B15:F15"/>
    <mergeCell ref="B16:F16"/>
    <mergeCell ref="B7:F7"/>
    <mergeCell ref="B8:F8"/>
    <mergeCell ref="B9:F9"/>
    <mergeCell ref="B10:F10"/>
    <mergeCell ref="B12:F12"/>
    <mergeCell ref="B17:F17"/>
    <mergeCell ref="B18:F18"/>
    <mergeCell ref="B19:F19"/>
    <mergeCell ref="B20:F20"/>
    <mergeCell ref="A40:I40"/>
    <mergeCell ref="B11:F11"/>
    <mergeCell ref="B13:F13"/>
  </mergeCells>
  <pageMargins left="0.7" right="0.7" top="0.75" bottom="0.75" header="0.3" footer="0.3"/>
  <pageSetup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0000000}">
          <x14:formula1>
            <xm:f>'Listas desplegables'!$B$3:$B$8</xm:f>
          </x14:formula1>
          <xm:sqref>B7</xm:sqref>
        </x14:dataValidation>
        <x14:dataValidation type="list" allowBlank="1" showInputMessage="1" showErrorMessage="1" xr:uid="{00000000-0002-0000-0200-000001000000}">
          <x14:formula1>
            <xm:f>'Listas desplegables'!$D$3:$D$35</xm:f>
          </x14:formula1>
          <xm:sqref>B8</xm:sqref>
        </x14:dataValidation>
        <x14:dataValidation type="list" allowBlank="1" showInputMessage="1" showErrorMessage="1" xr:uid="{00000000-0002-0000-0200-000002000000}">
          <x14:formula1>
            <xm:f>'Listas desplegables'!$F$3:$F$119</xm:f>
          </x14:formula1>
          <xm:sqref>B9</xm:sqref>
        </x14:dataValidation>
        <x14:dataValidation type="list" allowBlank="1" showInputMessage="1" showErrorMessage="1" xr:uid="{A68438E2-1E3E-DB44-B06F-DB85340271AD}">
          <x14:formula1>
            <xm:f>'Listas desplegables'!$V$3:$V$11</xm:f>
          </x14:formula1>
          <xm:sqref>B15</xm:sqref>
        </x14:dataValidation>
        <x14:dataValidation type="list" allowBlank="1" showInputMessage="1" showErrorMessage="1" xr:uid="{FCD499EA-73DD-4F43-9057-399991ED3AFF}">
          <x14:formula1>
            <xm:f>'Listas desplegables'!$X$3:$X$33</xm:f>
          </x14:formula1>
          <xm:sqref>B14:F14</xm:sqref>
        </x14:dataValidation>
        <x14:dataValidation type="list" allowBlank="1" showInputMessage="1" showErrorMessage="1" xr:uid="{51E560EB-26B3-BA48-AE38-F61B5D40FC3B}">
          <x14:formula1>
            <xm:f>'Listas desplegables'!$Z$3:$Z$23</xm:f>
          </x14:formula1>
          <xm:sqref>B21:F21</xm:sqref>
        </x14:dataValidation>
        <x14:dataValidation type="list" allowBlank="1" showInputMessage="1" showErrorMessage="1" xr:uid="{BC94D458-642D-49E4-B3B8-4A3BE7530D01}">
          <x14:formula1>
            <xm:f>'Listas desplegables'!$H$3:$H$8</xm:f>
          </x14:formula1>
          <xm:sqref>B10:F10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FB94130389094CA52E64C9B38559F4" ma:contentTypeVersion="4" ma:contentTypeDescription="Create a new document." ma:contentTypeScope="" ma:versionID="50e804d76256483c2e55227ae14d6728">
  <xsd:schema xmlns:xsd="http://www.w3.org/2001/XMLSchema" xmlns:xs="http://www.w3.org/2001/XMLSchema" xmlns:p="http://schemas.microsoft.com/office/2006/metadata/properties" xmlns:ns2="74623f77-674e-4935-a019-2019f6efe8f5" xmlns:ns3="618e47a5-1b80-43e6-9a73-2f655dca13ae" targetNamespace="http://schemas.microsoft.com/office/2006/metadata/properties" ma:root="true" ma:fieldsID="f959835db7a470196261c65016c753db" ns2:_="" ns3:_="">
    <xsd:import namespace="74623f77-674e-4935-a019-2019f6efe8f5"/>
    <xsd:import namespace="618e47a5-1b80-43e6-9a73-2f655dca1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23f77-674e-4935-a019-2019f6efe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e47a5-1b80-43e6-9a73-2f655dca1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FFC12-42AF-4B45-B70F-C2C1ECCD6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085BF-1F80-46AF-9AB6-CCB711E62EE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4623f77-674e-4935-a019-2019f6efe8f5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618e47a5-1b80-43e6-9a73-2f655dca13a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216291-8948-4C9C-B8C8-E794236E9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23f77-674e-4935-a019-2019f6efe8f5"/>
    <ds:schemaRef ds:uri="618e47a5-1b80-43e6-9a73-2f655dca1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 desplegables</vt:lpstr>
      <vt:lpstr>Estudio de mercado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2014-03-20T19:22:56Z</dcterms:created>
  <dcterms:modified xsi:type="dcterms:W3CDTF">2021-01-05T00:03:44Z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0x01010019FB94130389094CA52E64C9B38559F4</vt:lpwstr>
  </property>
</Properties>
</file>