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autoCompressPictures="0"/>
  <mc:AlternateContent xmlns:mc="http://schemas.openxmlformats.org/markup-compatibility/2006">
    <mc:Choice Requires="x15">
      <x15ac:absPath xmlns:x15ac="http://schemas.microsoft.com/office/spreadsheetml/2010/11/ac" url="C:\Users\F1AMJ02\ATL FRB Dropbox\Internal FR\InternalFR_Brent_Meyer\BIE_dataprep\bie_production\bie_r\data\public-data\"/>
    </mc:Choice>
  </mc:AlternateContent>
  <xr:revisionPtr revIDLastSave="0" documentId="13_ncr:1_{6792D4DC-B77F-4B05-BB6B-9C6845D4A27B}" xr6:coauthVersionLast="47" xr6:coauthVersionMax="47" xr10:uidLastSave="{00000000-0000-0000-0000-000000000000}"/>
  <bookViews>
    <workbookView xWindow="28695" yWindow="90" windowWidth="14610" windowHeight="15585" tabRatio="734" activeTab="1" xr2:uid="{00000000-000D-0000-FFFF-FFFF00000000}"/>
  </bookViews>
  <sheets>
    <sheet name="BIE Survey results" sheetId="1" r:id="rId1"/>
    <sheet name="Quarterly - Long-Term Infl Exp" sheetId="7" r:id="rId2"/>
    <sheet name="Quarterly- Price Change" sheetId="8" r:id="rId3"/>
    <sheet name="Quarterly- Unit Sales Levels" sheetId="4" r:id="rId4"/>
    <sheet name="Quarterly-Price Fact (Disc)" sheetId="6" r:id="rId5"/>
  </sheets>
  <definedNames>
    <definedName name="_xlnm.Print_Area" localSheetId="3">'Quarterly- Unit Sales Levels'!$A$1:$H$14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8" i="4" l="1"/>
  <c r="C38" i="4"/>
  <c r="D38" i="4"/>
  <c r="E38" i="4"/>
</calcChain>
</file>

<file path=xl/sharedStrings.xml><?xml version="1.0" encoding="utf-8"?>
<sst xmlns="http://schemas.openxmlformats.org/spreadsheetml/2006/main" count="104" uniqueCount="60">
  <si>
    <t>Sales Levels</t>
  </si>
  <si>
    <t>Productivity</t>
  </si>
  <si>
    <t>Margin Adjustments</t>
  </si>
  <si>
    <t>N</t>
  </si>
  <si>
    <t>Unit costs about unchanged (-1% to 1%)</t>
  </si>
  <si>
    <t>Unit costs up somewhat (1.1% to 3%)</t>
  </si>
  <si>
    <t>Unit costs up significantly (3.1% to 5%)</t>
  </si>
  <si>
    <t>Unit costs up very significantly (&gt;5%)</t>
  </si>
  <si>
    <t>Mean</t>
  </si>
  <si>
    <t>Median</t>
  </si>
  <si>
    <t>Mode</t>
  </si>
  <si>
    <t>Variance</t>
  </si>
  <si>
    <t>Strong downward influence</t>
  </si>
  <si>
    <t>Moderate downward influence</t>
  </si>
  <si>
    <t xml:space="preserve">Little/no influence </t>
  </si>
  <si>
    <t xml:space="preserve">Moderate upward influence </t>
  </si>
  <si>
    <t xml:space="preserve">Strong upward influence </t>
  </si>
  <si>
    <t>Diffusion Index</t>
  </si>
  <si>
    <t xml:space="preserve">Strong downward influence </t>
  </si>
  <si>
    <t xml:space="preserve">Moderate downward influence </t>
  </si>
  <si>
    <t>Much less than normal</t>
  </si>
  <si>
    <t>Somewhat less than normal</t>
  </si>
  <si>
    <t>About normal</t>
  </si>
  <si>
    <t>Somewhat greater than normal</t>
  </si>
  <si>
    <t>Much greater than normal</t>
  </si>
  <si>
    <t>Up Somewhat (1.1% to 3%)</t>
  </si>
  <si>
    <t>Up Significantly (3.1% to 5%)</t>
  </si>
  <si>
    <t>Up Very Significantly (&gt;5%)</t>
  </si>
  <si>
    <t>http://www.frbatlanta.org/research/inflationproject/bie/</t>
  </si>
  <si>
    <r>
      <rPr>
        <b/>
        <sz val="11"/>
        <rFont val="Trebuchet MS"/>
        <family val="2"/>
        <scheme val="minor"/>
      </rPr>
      <t>Quarterly Question:</t>
    </r>
    <r>
      <rPr>
        <sz val="11"/>
        <color theme="1"/>
        <rFont val="Trebuchet MS"/>
        <family val="2"/>
        <scheme val="minor"/>
      </rPr>
      <t xml:space="preserve"> By roughly what percent are your firm's unit sales levels above/below “normal,” if at all?</t>
    </r>
  </si>
  <si>
    <r>
      <t xml:space="preserve">Quarterly Question: </t>
    </r>
    <r>
      <rPr>
        <sz val="11"/>
        <color theme="1"/>
        <rFont val="Trebuchet MS"/>
        <family val="2"/>
      </rPr>
      <t>Projecting ahead over the next 12 months, how do you think the following five common influences will affect the prices of your products and/or services?</t>
    </r>
  </si>
  <si>
    <t>Small firms
(1-99 employees)</t>
  </si>
  <si>
    <t>Large firms
(500+ employees)</t>
  </si>
  <si>
    <r>
      <t xml:space="preserve">Question 4: </t>
    </r>
    <r>
      <rPr>
        <sz val="10"/>
        <color theme="1"/>
        <rFont val="Trebuchet MS"/>
        <family val="2"/>
      </rPr>
      <t>Projecting ahead, to the best of your ability, please assign a percent likelihood to the following changes to unit costs over the next 12 months.</t>
    </r>
  </si>
  <si>
    <r>
      <t xml:space="preserve">Question 3: </t>
    </r>
    <r>
      <rPr>
        <sz val="10"/>
        <color theme="1"/>
        <rFont val="Trebuchet MS"/>
        <family val="2"/>
      </rPr>
      <t>How do your UNIT COSTS compare with this time last year?
(percentage of responses)</t>
    </r>
  </si>
  <si>
    <t>Diffusion 
Index</t>
  </si>
  <si>
    <t>Unchanged 
(-1% to 1%)</t>
  </si>
  <si>
    <t>Down 
(&lt;-1%)</t>
  </si>
  <si>
    <t>Unit costs down 
(&lt;-1%)</t>
  </si>
  <si>
    <r>
      <t xml:space="preserve">Source: </t>
    </r>
    <r>
      <rPr>
        <sz val="10"/>
        <rFont val="Trebuchet MS"/>
        <family val="2"/>
      </rPr>
      <t>Federal Reserve Bank of Atlanta Business Inflation Expectations Survey</t>
    </r>
  </si>
  <si>
    <t>Unit costs about unchanged 
(-1% to 1%)</t>
  </si>
  <si>
    <t>Unit costs up very significantly 
(&gt;5%)</t>
  </si>
  <si>
    <r>
      <rPr>
        <b/>
        <sz val="11"/>
        <color theme="1"/>
        <rFont val="Trebuchet MS"/>
        <family val="2"/>
      </rPr>
      <t>Quarterly Question:</t>
    </r>
    <r>
      <rPr>
        <sz val="11"/>
        <color theme="1"/>
        <rFont val="Trebuchet MS"/>
        <family val="2"/>
      </rPr>
      <t xml:space="preserve"> Projecting ahead, to the best of your ability, please assign a percent likelihood to the following changes to unit costs per year over the next </t>
    </r>
    <r>
      <rPr>
        <u/>
        <sz val="11"/>
        <color theme="1"/>
        <rFont val="Trebuchet MS"/>
        <family val="2"/>
        <scheme val="minor"/>
      </rPr>
      <t>FIVE TO 10</t>
    </r>
    <r>
      <rPr>
        <sz val="11"/>
        <color theme="1"/>
        <rFont val="Trebuchet MS"/>
        <family val="2"/>
        <scheme val="minor"/>
      </rPr>
      <t xml:space="preserve"> years.</t>
    </r>
  </si>
  <si>
    <t>Number of Responses</t>
  </si>
  <si>
    <t>Month</t>
  </si>
  <si>
    <t>Labor Costs</t>
  </si>
  <si>
    <t>Non-Labor Costs</t>
  </si>
  <si>
    <r>
      <rPr>
        <b/>
        <sz val="10"/>
        <color theme="1"/>
        <rFont val="Trebuchet MS"/>
        <family val="2"/>
      </rPr>
      <t xml:space="preserve">Question 1: </t>
    </r>
    <r>
      <rPr>
        <sz val="10"/>
        <color theme="1"/>
        <rFont val="Trebuchet MS"/>
        <family val="2"/>
      </rPr>
      <t>How do your SALES LEVELS compare with “normal” times? (percentage of responses)</t>
    </r>
  </si>
  <si>
    <r>
      <t xml:space="preserve">Question 2: </t>
    </r>
    <r>
      <rPr>
        <sz val="10"/>
        <color theme="1"/>
        <rFont val="Trebuchet MS"/>
        <family val="2"/>
      </rPr>
      <t>How do your PROFIT MARGINS compare with “normal” times? (percentage of responses)</t>
    </r>
  </si>
  <si>
    <t xml:space="preserve">Average percent above/below normal </t>
  </si>
  <si>
    <t>All 
(industry-weighted mean)</t>
  </si>
  <si>
    <t>Midsize firms
(100-499 employees)</t>
  </si>
  <si>
    <t xml:space="preserve">Note: Due to a programming error, this question was not asked in August 2014. </t>
  </si>
  <si>
    <t xml:space="preserve">Note: Beginning in December of 2018, the long-term unit cost expectations question was asked in the last month of each quarter and the unit sales gap question was asked in the first month of each quarter. </t>
  </si>
  <si>
    <t xml:space="preserve">Note: Due to a programming error, this question was asked by mistake in August 2014. 
Note: Beginning in December 2018, the long-term unit cost expectations question was asked in the last month of each quarter and the unit sales gap question was asked in the first month of each quarter. </t>
  </si>
  <si>
    <t>Quarterly Question:  Looking back, by about what percent did you change prices over the last 12 months?
    	                                  Looking ahead, by about what percent do you expect to change prices over the next 12 months?</t>
  </si>
  <si>
    <t>Date</t>
  </si>
  <si>
    <t>Realization (Past 12 months, Percemtage)</t>
  </si>
  <si>
    <t>Expectations (Next 12 months, Percentage)</t>
  </si>
  <si>
    <t>Note: This quarterly question officially started in February 2024. The results prior to that were results collected through our Special Questions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</si>
</sst>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0.0"/>
    <numFmt numFmtId="166" formatCode="0.0%"/>
  </numFmts>
  <fonts count="72" x14ac:knownFonts="1">
    <font>
      <sz val="11"/>
      <color theme="1"/>
      <name val="Trebuchet MS"/>
      <family val="2"/>
      <scheme val="minor"/>
    </font>
    <font>
      <sz val="11"/>
      <color theme="1"/>
      <name val="Trebuchet MS"/>
      <family val="2"/>
    </font>
    <font>
      <sz val="11"/>
      <color theme="1"/>
      <name val="Trebuchet MS"/>
      <family val="2"/>
    </font>
    <font>
      <sz val="11"/>
      <color theme="1"/>
      <name val="Trebuchet MS"/>
      <family val="2"/>
      <scheme val="minor"/>
    </font>
    <font>
      <b/>
      <sz val="8"/>
      <color theme="1"/>
      <name val="Trebuchet MS"/>
      <family val="2"/>
    </font>
    <font>
      <b/>
      <sz val="8"/>
      <color theme="0"/>
      <name val="Trebuchet MS"/>
      <family val="2"/>
    </font>
    <font>
      <sz val="8"/>
      <color theme="1"/>
      <name val="Trebuchet MS"/>
      <family val="2"/>
    </font>
    <font>
      <sz val="8"/>
      <name val="Trebuchet MS"/>
      <family val="2"/>
    </font>
    <font>
      <sz val="8"/>
      <color theme="0"/>
      <name val="Trebuchet MS"/>
      <family val="2"/>
    </font>
    <font>
      <sz val="8"/>
      <color theme="1"/>
      <name val="Trebuchet MS"/>
      <family val="2"/>
      <scheme val="minor"/>
    </font>
    <font>
      <u/>
      <sz val="11"/>
      <color theme="10"/>
      <name val="Trebuchet MS"/>
      <family val="2"/>
      <scheme val="minor"/>
    </font>
    <font>
      <b/>
      <sz val="10"/>
      <color theme="9"/>
      <name val="Trebuchet MS"/>
      <family val="2"/>
    </font>
    <font>
      <b/>
      <sz val="10"/>
      <color theme="1"/>
      <name val="Trebuchet MS"/>
      <family val="2"/>
    </font>
    <font>
      <u/>
      <sz val="10"/>
      <color theme="10"/>
      <name val="Trebuchet MS"/>
      <family val="2"/>
      <scheme val="minor"/>
    </font>
    <font>
      <b/>
      <sz val="10"/>
      <color theme="0"/>
      <name val="Trebuchet MS"/>
      <family val="2"/>
    </font>
    <font>
      <sz val="10"/>
      <color theme="1"/>
      <name val="Trebuchet MS"/>
      <family val="2"/>
    </font>
    <font>
      <b/>
      <sz val="10"/>
      <name val="Trebuchet MS"/>
      <family val="2"/>
    </font>
    <font>
      <b/>
      <sz val="18"/>
      <color theme="3"/>
      <name val="Trebuchet MS"/>
      <family val="2"/>
      <scheme val="major"/>
    </font>
    <font>
      <b/>
      <sz val="15"/>
      <color theme="3"/>
      <name val="Trebuchet MS"/>
      <family val="2"/>
    </font>
    <font>
      <b/>
      <sz val="13"/>
      <color theme="3"/>
      <name val="Trebuchet MS"/>
      <family val="2"/>
    </font>
    <font>
      <b/>
      <sz val="11"/>
      <color theme="3"/>
      <name val="Trebuchet MS"/>
      <family val="2"/>
    </font>
    <font>
      <sz val="11"/>
      <color rgb="FF006100"/>
      <name val="Trebuchet MS"/>
      <family val="2"/>
    </font>
    <font>
      <sz val="11"/>
      <color rgb="FF9C0006"/>
      <name val="Trebuchet MS"/>
      <family val="2"/>
    </font>
    <font>
      <sz val="11"/>
      <color rgb="FF9C6500"/>
      <name val="Trebuchet MS"/>
      <family val="2"/>
    </font>
    <font>
      <sz val="11"/>
      <color rgb="FF3F3F76"/>
      <name val="Trebuchet MS"/>
      <family val="2"/>
    </font>
    <font>
      <b/>
      <sz val="11"/>
      <color rgb="FF3F3F3F"/>
      <name val="Trebuchet MS"/>
      <family val="2"/>
    </font>
    <font>
      <b/>
      <sz val="11"/>
      <color rgb="FFFA7D00"/>
      <name val="Trebuchet MS"/>
      <family val="2"/>
    </font>
    <font>
      <sz val="11"/>
      <color rgb="FFFA7D00"/>
      <name val="Trebuchet MS"/>
      <family val="2"/>
    </font>
    <font>
      <b/>
      <sz val="11"/>
      <color theme="0"/>
      <name val="Trebuchet MS"/>
      <family val="2"/>
    </font>
    <font>
      <sz val="11"/>
      <color rgb="FFFF0000"/>
      <name val="Trebuchet MS"/>
      <family val="2"/>
    </font>
    <font>
      <i/>
      <sz val="11"/>
      <color rgb="FF7F7F7F"/>
      <name val="Trebuchet MS"/>
      <family val="2"/>
    </font>
    <font>
      <b/>
      <sz val="11"/>
      <color theme="1"/>
      <name val="Trebuchet MS"/>
      <family val="2"/>
    </font>
    <font>
      <sz val="11"/>
      <color theme="0"/>
      <name val="Trebuchet MS"/>
      <family val="2"/>
    </font>
    <font>
      <b/>
      <sz val="11"/>
      <color theme="1"/>
      <name val="Trebuchet MS"/>
      <family val="2"/>
      <scheme val="minor"/>
    </font>
    <font>
      <u/>
      <sz val="9.35"/>
      <color theme="10"/>
      <name val="Trebuchet MS"/>
      <family val="2"/>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65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sz val="11"/>
      <color theme="0"/>
      <name val="Trebuchet MS"/>
      <family val="2"/>
      <scheme val="minor"/>
    </font>
    <font>
      <sz val="10"/>
      <name val="Arial"/>
      <family val="2"/>
    </font>
    <font>
      <u/>
      <sz val="10"/>
      <color indexed="12"/>
      <name val="Arial"/>
      <family val="2"/>
    </font>
    <font>
      <sz val="6"/>
      <name val="Trebuchet MS"/>
      <family val="2"/>
    </font>
    <font>
      <u/>
      <sz val="11"/>
      <color theme="11"/>
      <name val="Trebuchet MS"/>
      <family val="2"/>
      <scheme val="minor"/>
    </font>
    <font>
      <sz val="8"/>
      <color rgb="FFFF0000"/>
      <name val="Trebuchet MS"/>
      <family val="2"/>
    </font>
    <font>
      <b/>
      <sz val="9"/>
      <color theme="1"/>
      <name val="Trebuchet MS"/>
      <family val="2"/>
      <scheme val="minor"/>
    </font>
    <font>
      <sz val="9"/>
      <color theme="1"/>
      <name val="Trebuchet MS"/>
      <family val="2"/>
      <scheme val="minor"/>
    </font>
    <font>
      <b/>
      <sz val="11"/>
      <name val="Trebuchet MS"/>
      <family val="2"/>
      <scheme val="minor"/>
    </font>
    <font>
      <sz val="10"/>
      <name val="Trebuchet MS"/>
      <family val="2"/>
    </font>
    <font>
      <b/>
      <sz val="9"/>
      <name val="Trebuchet MS"/>
      <family val="2"/>
      <scheme val="minor"/>
    </font>
    <font>
      <b/>
      <sz val="8"/>
      <name val="Trebuchet MS"/>
      <family val="2"/>
      <scheme val="minor"/>
    </font>
    <font>
      <sz val="8"/>
      <name val="Trebuchet MS"/>
      <family val="2"/>
      <scheme val="minor"/>
    </font>
    <font>
      <u/>
      <sz val="11"/>
      <color theme="1"/>
      <name val="Trebuchet MS"/>
      <family val="2"/>
      <scheme val="minor"/>
    </font>
    <font>
      <sz val="9"/>
      <name val="Trebuchet MS"/>
      <family val="2"/>
    </font>
    <font>
      <sz val="18"/>
      <color theme="3"/>
      <name val="Trebuchet MS"/>
      <family val="2"/>
      <scheme val="major"/>
    </font>
    <font>
      <sz val="12"/>
      <color theme="1"/>
      <name val="Trebuchet MS"/>
      <family val="2"/>
      <scheme val="minor"/>
    </font>
    <font>
      <sz val="11"/>
      <color rgb="FF000000"/>
      <name val="Calibri"/>
      <family val="2"/>
    </font>
    <font>
      <sz val="8"/>
      <color theme="1"/>
      <name val="Trebuchet MS"/>
      <family val="2"/>
      <scheme val="major"/>
    </font>
    <font>
      <sz val="8"/>
      <color rgb="FF000000"/>
      <name val="Trebuchet MS"/>
      <family val="2"/>
      <scheme val="major"/>
    </font>
    <font>
      <sz val="8"/>
      <color rgb="FF000000"/>
      <name val="Trebuchet MS"/>
      <family val="2"/>
      <scheme val="minor"/>
    </font>
    <font>
      <b/>
      <sz val="8"/>
      <color theme="1"/>
      <name val="Trebuchet MS"/>
      <family val="2"/>
      <scheme val="minor"/>
    </font>
    <font>
      <sz val="8"/>
      <color rgb="FF000000"/>
      <name val="Calibri"/>
      <family val="2"/>
    </font>
    <font>
      <b/>
      <sz val="10"/>
      <color theme="1"/>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9">
    <xf numFmtId="0" fontId="0" fillId="0" borderId="0"/>
    <xf numFmtId="9" fontId="3" fillId="0" borderId="0" applyFont="0" applyFill="0" applyBorder="0" applyAlignment="0" applyProtection="0"/>
    <xf numFmtId="0" fontId="10" fillId="0" borderId="0" applyNumberFormat="0" applyFill="0" applyBorder="0" applyAlignment="0" applyProtection="0"/>
    <xf numFmtId="164" fontId="3" fillId="0" borderId="0"/>
    <xf numFmtId="164" fontId="3" fillId="0" borderId="0"/>
    <xf numFmtId="164" fontId="34" fillId="0" borderId="0" applyNumberFormat="0" applyFill="0" applyBorder="0" applyAlignment="0" applyProtection="0">
      <alignment vertical="top"/>
      <protection locked="0"/>
    </xf>
    <xf numFmtId="164" fontId="17" fillId="0" borderId="0" applyNumberFormat="0" applyFill="0" applyBorder="0" applyAlignment="0" applyProtection="0"/>
    <xf numFmtId="164" fontId="35" fillId="0" borderId="1" applyNumberFormat="0" applyFill="0" applyAlignment="0" applyProtection="0"/>
    <xf numFmtId="164" fontId="36" fillId="0" borderId="2" applyNumberFormat="0" applyFill="0" applyAlignment="0" applyProtection="0"/>
    <xf numFmtId="164" fontId="37" fillId="0" borderId="3" applyNumberFormat="0" applyFill="0" applyAlignment="0" applyProtection="0"/>
    <xf numFmtId="164" fontId="37" fillId="0" borderId="0" applyNumberFormat="0" applyFill="0" applyBorder="0" applyAlignment="0" applyProtection="0"/>
    <xf numFmtId="164" fontId="38" fillId="2" borderId="0" applyNumberFormat="0" applyBorder="0" applyAlignment="0" applyProtection="0"/>
    <xf numFmtId="164" fontId="39" fillId="3" borderId="0" applyNumberFormat="0" applyBorder="0" applyAlignment="0" applyProtection="0"/>
    <xf numFmtId="164" fontId="40" fillId="4" borderId="0" applyNumberFormat="0" applyBorder="0" applyAlignment="0" applyProtection="0"/>
    <xf numFmtId="164" fontId="41" fillId="5" borderId="4" applyNumberFormat="0" applyAlignment="0" applyProtection="0"/>
    <xf numFmtId="164" fontId="42" fillId="6" borderId="5" applyNumberFormat="0" applyAlignment="0" applyProtection="0"/>
    <xf numFmtId="164" fontId="43" fillId="6" borderId="4" applyNumberFormat="0" applyAlignment="0" applyProtection="0"/>
    <xf numFmtId="164" fontId="44" fillId="0" borderId="6" applyNumberFormat="0" applyFill="0" applyAlignment="0" applyProtection="0"/>
    <xf numFmtId="164" fontId="45" fillId="7" borderId="7" applyNumberFormat="0" applyAlignment="0" applyProtection="0"/>
    <xf numFmtId="164" fontId="46" fillId="0" borderId="0" applyNumberFormat="0" applyFill="0" applyBorder="0" applyAlignment="0" applyProtection="0"/>
    <xf numFmtId="164" fontId="3" fillId="8" borderId="8" applyNumberFormat="0" applyFont="0" applyAlignment="0" applyProtection="0"/>
    <xf numFmtId="164" fontId="47" fillId="0" borderId="0" applyNumberFormat="0" applyFill="0" applyBorder="0" applyAlignment="0" applyProtection="0"/>
    <xf numFmtId="164" fontId="33" fillId="0" borderId="9" applyNumberFormat="0" applyFill="0" applyAlignment="0" applyProtection="0"/>
    <xf numFmtId="164" fontId="48" fillId="9" borderId="0" applyNumberFormat="0" applyBorder="0" applyAlignment="0" applyProtection="0"/>
    <xf numFmtId="164" fontId="3" fillId="10" borderId="0" applyNumberFormat="0" applyBorder="0" applyAlignment="0" applyProtection="0"/>
    <xf numFmtId="164" fontId="3" fillId="11" borderId="0" applyNumberFormat="0" applyBorder="0" applyAlignment="0" applyProtection="0"/>
    <xf numFmtId="164" fontId="48" fillId="12" borderId="0" applyNumberFormat="0" applyBorder="0" applyAlignment="0" applyProtection="0"/>
    <xf numFmtId="164" fontId="48" fillId="13" borderId="0" applyNumberFormat="0" applyBorder="0" applyAlignment="0" applyProtection="0"/>
    <xf numFmtId="164" fontId="3" fillId="14" borderId="0" applyNumberFormat="0" applyBorder="0" applyAlignment="0" applyProtection="0"/>
    <xf numFmtId="164" fontId="3" fillId="15" borderId="0" applyNumberFormat="0" applyBorder="0" applyAlignment="0" applyProtection="0"/>
    <xf numFmtId="164" fontId="48" fillId="16" borderId="0" applyNumberFormat="0" applyBorder="0" applyAlignment="0" applyProtection="0"/>
    <xf numFmtId="164" fontId="48" fillId="17" borderId="0" applyNumberFormat="0" applyBorder="0" applyAlignment="0" applyProtection="0"/>
    <xf numFmtId="164" fontId="3" fillId="18" borderId="0" applyNumberFormat="0" applyBorder="0" applyAlignment="0" applyProtection="0"/>
    <xf numFmtId="164" fontId="3" fillId="19" borderId="0" applyNumberFormat="0" applyBorder="0" applyAlignment="0" applyProtection="0"/>
    <xf numFmtId="164" fontId="48" fillId="20" borderId="0" applyNumberFormat="0" applyBorder="0" applyAlignment="0" applyProtection="0"/>
    <xf numFmtId="164" fontId="48" fillId="21" borderId="0" applyNumberFormat="0" applyBorder="0" applyAlignment="0" applyProtection="0"/>
    <xf numFmtId="164" fontId="3" fillId="22" borderId="0" applyNumberFormat="0" applyBorder="0" applyAlignment="0" applyProtection="0"/>
    <xf numFmtId="164" fontId="3" fillId="23" borderId="0" applyNumberFormat="0" applyBorder="0" applyAlignment="0" applyProtection="0"/>
    <xf numFmtId="164" fontId="48" fillId="24" borderId="0" applyNumberFormat="0" applyBorder="0" applyAlignment="0" applyProtection="0"/>
    <xf numFmtId="164" fontId="48" fillId="25" borderId="0" applyNumberFormat="0" applyBorder="0" applyAlignment="0" applyProtection="0"/>
    <xf numFmtId="164" fontId="3" fillId="26" borderId="0" applyNumberFormat="0" applyBorder="0" applyAlignment="0" applyProtection="0"/>
    <xf numFmtId="164" fontId="3" fillId="27" borderId="0" applyNumberFormat="0" applyBorder="0" applyAlignment="0" applyProtection="0"/>
    <xf numFmtId="164" fontId="48" fillId="28" borderId="0" applyNumberFormat="0" applyBorder="0" applyAlignment="0" applyProtection="0"/>
    <xf numFmtId="164" fontId="48" fillId="29" borderId="0" applyNumberFormat="0" applyBorder="0" applyAlignment="0" applyProtection="0"/>
    <xf numFmtId="164" fontId="3" fillId="30" borderId="0" applyNumberFormat="0" applyBorder="0" applyAlignment="0" applyProtection="0"/>
    <xf numFmtId="164" fontId="3" fillId="31" borderId="0" applyNumberFormat="0" applyBorder="0" applyAlignment="0" applyProtection="0"/>
    <xf numFmtId="164" fontId="48" fillId="32" borderId="0" applyNumberFormat="0" applyBorder="0" applyAlignment="0" applyProtection="0"/>
    <xf numFmtId="164" fontId="49" fillId="0" borderId="0"/>
    <xf numFmtId="164" fontId="50" fillId="0" borderId="0" applyNumberFormat="0" applyFill="0" applyBorder="0" applyAlignment="0" applyProtection="0">
      <alignment vertical="top"/>
      <protection locked="0"/>
    </xf>
    <xf numFmtId="164" fontId="3" fillId="0" borderId="0"/>
    <xf numFmtId="9" fontId="3" fillId="0" borderId="0" applyFont="0" applyFill="0" applyBorder="0" applyAlignment="0" applyProtection="0"/>
    <xf numFmtId="164" fontId="34" fillId="0" borderId="0" applyNumberFormat="0" applyFill="0" applyBorder="0" applyAlignment="0" applyProtection="0">
      <alignment vertical="top"/>
      <protection locked="0"/>
    </xf>
    <xf numFmtId="164" fontId="3" fillId="0" borderId="0"/>
    <xf numFmtId="164" fontId="3" fillId="0" borderId="0"/>
    <xf numFmtId="164" fontId="3" fillId="0" borderId="0"/>
    <xf numFmtId="0" fontId="2"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4" applyNumberFormat="0" applyAlignment="0" applyProtection="0"/>
    <xf numFmtId="0" fontId="25" fillId="6" borderId="5" applyNumberFormat="0" applyAlignment="0" applyProtection="0"/>
    <xf numFmtId="0" fontId="26" fillId="6" borderId="4" applyNumberFormat="0" applyAlignment="0" applyProtection="0"/>
    <xf numFmtId="0" fontId="27" fillId="0" borderId="6" applyNumberFormat="0" applyFill="0" applyAlignment="0" applyProtection="0"/>
    <xf numFmtId="0" fontId="28" fillId="7" borderId="7" applyNumberFormat="0" applyAlignment="0" applyProtection="0"/>
    <xf numFmtId="0" fontId="29" fillId="0" borderId="0" applyNumberFormat="0" applyFill="0" applyBorder="0" applyAlignment="0" applyProtection="0"/>
    <xf numFmtId="0" fontId="2" fillId="8" borderId="8" applyNumberFormat="0" applyFon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2" fillId="32"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164" fontId="3" fillId="0" borderId="0"/>
    <xf numFmtId="164" fontId="3" fillId="0" borderId="0"/>
    <xf numFmtId="164" fontId="3"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164" fontId="3" fillId="0" borderId="0"/>
    <xf numFmtId="0" fontId="3" fillId="0" borderId="0"/>
    <xf numFmtId="164"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2" fillId="12"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2" fillId="9"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22" fillId="3" borderId="0" applyNumberFormat="0" applyBorder="0" applyAlignment="0" applyProtection="0"/>
    <xf numFmtId="0" fontId="26" fillId="6" borderId="4" applyNumberFormat="0" applyAlignment="0" applyProtection="0"/>
    <xf numFmtId="0" fontId="28" fillId="7" borderId="7" applyNumberFormat="0" applyAlignment="0" applyProtection="0"/>
    <xf numFmtId="0" fontId="30" fillId="0" borderId="0" applyNumberFormat="0" applyFill="0" applyBorder="0" applyAlignment="0" applyProtection="0"/>
    <xf numFmtId="0" fontId="21" fillId="2" borderId="0" applyNumberFormat="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4" fillId="5" borderId="4" applyNumberFormat="0" applyAlignment="0" applyProtection="0"/>
    <xf numFmtId="0" fontId="27" fillId="0" borderId="6" applyNumberFormat="0" applyFill="0" applyAlignment="0" applyProtection="0"/>
    <xf numFmtId="0" fontId="23" fillId="4" borderId="0" applyNumberFormat="0" applyBorder="0" applyAlignment="0" applyProtection="0"/>
    <xf numFmtId="164" fontId="3" fillId="0" borderId="0"/>
    <xf numFmtId="164" fontId="3" fillId="0" borderId="0"/>
    <xf numFmtId="164" fontId="3" fillId="0" borderId="0"/>
    <xf numFmtId="164" fontId="3" fillId="0" borderId="0"/>
    <xf numFmtId="164" fontId="3" fillId="0" borderId="0"/>
    <xf numFmtId="0" fontId="25" fillId="6" borderId="5" applyNumberFormat="0" applyAlignment="0" applyProtection="0"/>
    <xf numFmtId="0" fontId="17" fillId="0" borderId="0" applyNumberFormat="0" applyFill="0" applyBorder="0" applyAlignment="0" applyProtection="0"/>
    <xf numFmtId="0" fontId="31" fillId="0" borderId="9" applyNumberFormat="0" applyFill="0" applyAlignment="0" applyProtection="0"/>
    <xf numFmtId="0" fontId="29" fillId="0" borderId="0" applyNumberFormat="0" applyFill="0" applyBorder="0" applyAlignment="0" applyProtection="0"/>
    <xf numFmtId="0" fontId="3" fillId="0" borderId="0"/>
    <xf numFmtId="164" fontId="17" fillId="0" borderId="0" applyNumberFormat="0" applyFill="0" applyBorder="0" applyAlignment="0" applyProtection="0"/>
    <xf numFmtId="164" fontId="35" fillId="0" borderId="1" applyNumberFormat="0" applyFill="0" applyAlignment="0" applyProtection="0"/>
    <xf numFmtId="164" fontId="36" fillId="0" borderId="2" applyNumberFormat="0" applyFill="0" applyAlignment="0" applyProtection="0"/>
    <xf numFmtId="164" fontId="37" fillId="0" borderId="3" applyNumberFormat="0" applyFill="0" applyAlignment="0" applyProtection="0"/>
    <xf numFmtId="164" fontId="37" fillId="0" borderId="0" applyNumberFormat="0" applyFill="0" applyBorder="0" applyAlignment="0" applyProtection="0"/>
    <xf numFmtId="164" fontId="38" fillId="2" borderId="0" applyNumberFormat="0" applyBorder="0" applyAlignment="0" applyProtection="0"/>
    <xf numFmtId="164" fontId="39" fillId="3" borderId="0" applyNumberFormat="0" applyBorder="0" applyAlignment="0" applyProtection="0"/>
    <xf numFmtId="164" fontId="40" fillId="4" borderId="0" applyNumberFormat="0" applyBorder="0" applyAlignment="0" applyProtection="0"/>
    <xf numFmtId="164" fontId="41" fillId="5" borderId="4" applyNumberFormat="0" applyAlignment="0" applyProtection="0"/>
    <xf numFmtId="164" fontId="42" fillId="6" borderId="5" applyNumberFormat="0" applyAlignment="0" applyProtection="0"/>
    <xf numFmtId="164" fontId="43" fillId="6" borderId="4" applyNumberFormat="0" applyAlignment="0" applyProtection="0"/>
    <xf numFmtId="164" fontId="44" fillId="0" borderId="6" applyNumberFormat="0" applyFill="0" applyAlignment="0" applyProtection="0"/>
    <xf numFmtId="164" fontId="45" fillId="7" borderId="7" applyNumberFormat="0" applyAlignment="0" applyProtection="0"/>
    <xf numFmtId="164" fontId="46" fillId="0" borderId="0" applyNumberFormat="0" applyFill="0" applyBorder="0" applyAlignment="0" applyProtection="0"/>
    <xf numFmtId="164" fontId="3" fillId="8" borderId="8" applyNumberFormat="0" applyFont="0" applyAlignment="0" applyProtection="0"/>
    <xf numFmtId="164" fontId="47" fillId="0" borderId="0" applyNumberFormat="0" applyFill="0" applyBorder="0" applyAlignment="0" applyProtection="0"/>
    <xf numFmtId="164" fontId="33" fillId="0" borderId="9" applyNumberFormat="0" applyFill="0" applyAlignment="0" applyProtection="0"/>
    <xf numFmtId="164" fontId="48" fillId="9" borderId="0" applyNumberFormat="0" applyBorder="0" applyAlignment="0" applyProtection="0"/>
    <xf numFmtId="164" fontId="3" fillId="10" borderId="0" applyNumberFormat="0" applyBorder="0" applyAlignment="0" applyProtection="0"/>
    <xf numFmtId="164" fontId="3" fillId="11" borderId="0" applyNumberFormat="0" applyBorder="0" applyAlignment="0" applyProtection="0"/>
    <xf numFmtId="164" fontId="48" fillId="12" borderId="0" applyNumberFormat="0" applyBorder="0" applyAlignment="0" applyProtection="0"/>
    <xf numFmtId="164" fontId="48" fillId="13" borderId="0" applyNumberFormat="0" applyBorder="0" applyAlignment="0" applyProtection="0"/>
    <xf numFmtId="164" fontId="3" fillId="14" borderId="0" applyNumberFormat="0" applyBorder="0" applyAlignment="0" applyProtection="0"/>
    <xf numFmtId="164" fontId="3" fillId="15" borderId="0" applyNumberFormat="0" applyBorder="0" applyAlignment="0" applyProtection="0"/>
    <xf numFmtId="164" fontId="48" fillId="16" borderId="0" applyNumberFormat="0" applyBorder="0" applyAlignment="0" applyProtection="0"/>
    <xf numFmtId="164" fontId="48" fillId="17" borderId="0" applyNumberFormat="0" applyBorder="0" applyAlignment="0" applyProtection="0"/>
    <xf numFmtId="164" fontId="3" fillId="18" borderId="0" applyNumberFormat="0" applyBorder="0" applyAlignment="0" applyProtection="0"/>
    <xf numFmtId="164" fontId="3" fillId="19" borderId="0" applyNumberFormat="0" applyBorder="0" applyAlignment="0" applyProtection="0"/>
    <xf numFmtId="164" fontId="48" fillId="20" borderId="0" applyNumberFormat="0" applyBorder="0" applyAlignment="0" applyProtection="0"/>
    <xf numFmtId="164" fontId="48" fillId="21" borderId="0" applyNumberFormat="0" applyBorder="0" applyAlignment="0" applyProtection="0"/>
    <xf numFmtId="164" fontId="3" fillId="22" borderId="0" applyNumberFormat="0" applyBorder="0" applyAlignment="0" applyProtection="0"/>
    <xf numFmtId="164" fontId="3" fillId="23" borderId="0" applyNumberFormat="0" applyBorder="0" applyAlignment="0" applyProtection="0"/>
    <xf numFmtId="164" fontId="48" fillId="24" borderId="0" applyNumberFormat="0" applyBorder="0" applyAlignment="0" applyProtection="0"/>
    <xf numFmtId="164" fontId="48" fillId="25" borderId="0" applyNumberFormat="0" applyBorder="0" applyAlignment="0" applyProtection="0"/>
    <xf numFmtId="164" fontId="3" fillId="26" borderId="0" applyNumberFormat="0" applyBorder="0" applyAlignment="0" applyProtection="0"/>
    <xf numFmtId="164" fontId="3" fillId="27" borderId="0" applyNumberFormat="0" applyBorder="0" applyAlignment="0" applyProtection="0"/>
    <xf numFmtId="164" fontId="48" fillId="28" borderId="0" applyNumberFormat="0" applyBorder="0" applyAlignment="0" applyProtection="0"/>
    <xf numFmtId="164" fontId="48" fillId="29" borderId="0" applyNumberFormat="0" applyBorder="0" applyAlignment="0" applyProtection="0"/>
    <xf numFmtId="164" fontId="3" fillId="30" borderId="0" applyNumberFormat="0" applyBorder="0" applyAlignment="0" applyProtection="0"/>
    <xf numFmtId="164" fontId="3" fillId="31" borderId="0" applyNumberFormat="0" applyBorder="0" applyAlignment="0" applyProtection="0"/>
    <xf numFmtId="164" fontId="48" fillId="32" borderId="0" applyNumberFormat="0" applyBorder="0" applyAlignment="0" applyProtection="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0" applyNumberFormat="0" applyBorder="0" applyAlignment="0" applyProtection="0"/>
    <xf numFmtId="164" fontId="3" fillId="10" borderId="0" applyNumberFormat="0" applyBorder="0" applyAlignment="0" applyProtection="0"/>
    <xf numFmtId="164" fontId="3" fillId="10" borderId="0" applyNumberFormat="0" applyBorder="0" applyAlignment="0" applyProtection="0"/>
    <xf numFmtId="0" fontId="3" fillId="14" borderId="0" applyNumberFormat="0" applyBorder="0" applyAlignment="0" applyProtection="0"/>
    <xf numFmtId="164" fontId="3" fillId="14" borderId="0" applyNumberFormat="0" applyBorder="0" applyAlignment="0" applyProtection="0"/>
    <xf numFmtId="164" fontId="3" fillId="14" borderId="0" applyNumberFormat="0" applyBorder="0" applyAlignment="0" applyProtection="0"/>
    <xf numFmtId="0" fontId="3" fillId="18" borderId="0" applyNumberFormat="0" applyBorder="0" applyAlignment="0" applyProtection="0"/>
    <xf numFmtId="164" fontId="3" fillId="18" borderId="0" applyNumberFormat="0" applyBorder="0" applyAlignment="0" applyProtection="0"/>
    <xf numFmtId="164" fontId="3" fillId="18" borderId="0" applyNumberFormat="0" applyBorder="0" applyAlignment="0" applyProtection="0"/>
    <xf numFmtId="0" fontId="3" fillId="22" borderId="0" applyNumberFormat="0" applyBorder="0" applyAlignment="0" applyProtection="0"/>
    <xf numFmtId="164" fontId="3" fillId="22" borderId="0" applyNumberFormat="0" applyBorder="0" applyAlignment="0" applyProtection="0"/>
    <xf numFmtId="164" fontId="3" fillId="22" borderId="0" applyNumberFormat="0" applyBorder="0" applyAlignment="0" applyProtection="0"/>
    <xf numFmtId="0" fontId="3" fillId="26" borderId="0" applyNumberFormat="0" applyBorder="0" applyAlignment="0" applyProtection="0"/>
    <xf numFmtId="164" fontId="3" fillId="26" borderId="0" applyNumberFormat="0" applyBorder="0" applyAlignment="0" applyProtection="0"/>
    <xf numFmtId="164" fontId="3" fillId="26" borderId="0" applyNumberFormat="0" applyBorder="0" applyAlignment="0" applyProtection="0"/>
    <xf numFmtId="0" fontId="3" fillId="30" borderId="0" applyNumberFormat="0" applyBorder="0" applyAlignment="0" applyProtection="0"/>
    <xf numFmtId="164" fontId="3" fillId="30" borderId="0" applyNumberFormat="0" applyBorder="0" applyAlignment="0" applyProtection="0"/>
    <xf numFmtId="164" fontId="3" fillId="30" borderId="0" applyNumberFormat="0" applyBorder="0" applyAlignment="0" applyProtection="0"/>
    <xf numFmtId="0" fontId="3" fillId="11" borderId="0" applyNumberFormat="0" applyBorder="0" applyAlignment="0" applyProtection="0"/>
    <xf numFmtId="164" fontId="3" fillId="11" borderId="0" applyNumberFormat="0" applyBorder="0" applyAlignment="0" applyProtection="0"/>
    <xf numFmtId="164" fontId="3" fillId="11" borderId="0" applyNumberFormat="0" applyBorder="0" applyAlignment="0" applyProtection="0"/>
    <xf numFmtId="0" fontId="3" fillId="15" borderId="0" applyNumberFormat="0" applyBorder="0" applyAlignment="0" applyProtection="0"/>
    <xf numFmtId="164" fontId="3" fillId="15" borderId="0" applyNumberFormat="0" applyBorder="0" applyAlignment="0" applyProtection="0"/>
    <xf numFmtId="164" fontId="3" fillId="15" borderId="0" applyNumberFormat="0" applyBorder="0" applyAlignment="0" applyProtection="0"/>
    <xf numFmtId="0" fontId="3" fillId="19" borderId="0" applyNumberFormat="0" applyBorder="0" applyAlignment="0" applyProtection="0"/>
    <xf numFmtId="164" fontId="3" fillId="19" borderId="0" applyNumberFormat="0" applyBorder="0" applyAlignment="0" applyProtection="0"/>
    <xf numFmtId="164" fontId="3" fillId="19" borderId="0" applyNumberFormat="0" applyBorder="0" applyAlignment="0" applyProtection="0"/>
    <xf numFmtId="0" fontId="3" fillId="23" borderId="0" applyNumberFormat="0" applyBorder="0" applyAlignment="0" applyProtection="0"/>
    <xf numFmtId="164" fontId="3" fillId="23" borderId="0" applyNumberFormat="0" applyBorder="0" applyAlignment="0" applyProtection="0"/>
    <xf numFmtId="164" fontId="3" fillId="23" borderId="0" applyNumberFormat="0" applyBorder="0" applyAlignment="0" applyProtection="0"/>
    <xf numFmtId="0" fontId="3" fillId="27" borderId="0" applyNumberFormat="0" applyBorder="0" applyAlignment="0" applyProtection="0"/>
    <xf numFmtId="164" fontId="3" fillId="27" borderId="0" applyNumberFormat="0" applyBorder="0" applyAlignment="0" applyProtection="0"/>
    <xf numFmtId="164" fontId="3" fillId="27" borderId="0" applyNumberFormat="0" applyBorder="0" applyAlignment="0" applyProtection="0"/>
    <xf numFmtId="0" fontId="3" fillId="31" borderId="0" applyNumberFormat="0" applyBorder="0" applyAlignment="0" applyProtection="0"/>
    <xf numFmtId="164" fontId="3" fillId="31" borderId="0" applyNumberFormat="0" applyBorder="0" applyAlignment="0" applyProtection="0"/>
    <xf numFmtId="164" fontId="3" fillId="31" borderId="0" applyNumberFormat="0" applyBorder="0" applyAlignment="0" applyProtection="0"/>
    <xf numFmtId="0" fontId="48" fillId="12" borderId="0" applyNumberFormat="0" applyBorder="0" applyAlignment="0" applyProtection="0"/>
    <xf numFmtId="164" fontId="48" fillId="12" borderId="0" applyNumberFormat="0" applyBorder="0" applyAlignment="0" applyProtection="0"/>
    <xf numFmtId="164" fontId="48" fillId="12" borderId="0" applyNumberFormat="0" applyBorder="0" applyAlignment="0" applyProtection="0"/>
    <xf numFmtId="0" fontId="48" fillId="16" borderId="0" applyNumberFormat="0" applyBorder="0" applyAlignment="0" applyProtection="0"/>
    <xf numFmtId="164" fontId="48" fillId="16" borderId="0" applyNumberFormat="0" applyBorder="0" applyAlignment="0" applyProtection="0"/>
    <xf numFmtId="164" fontId="48" fillId="16" borderId="0" applyNumberFormat="0" applyBorder="0" applyAlignment="0" applyProtection="0"/>
    <xf numFmtId="0" fontId="48" fillId="20" borderId="0" applyNumberFormat="0" applyBorder="0" applyAlignment="0" applyProtection="0"/>
    <xf numFmtId="164" fontId="48" fillId="20" borderId="0" applyNumberFormat="0" applyBorder="0" applyAlignment="0" applyProtection="0"/>
    <xf numFmtId="164" fontId="48" fillId="20" borderId="0" applyNumberFormat="0" applyBorder="0" applyAlignment="0" applyProtection="0"/>
    <xf numFmtId="0" fontId="48" fillId="24" borderId="0" applyNumberFormat="0" applyBorder="0" applyAlignment="0" applyProtection="0"/>
    <xf numFmtId="164" fontId="48" fillId="24" borderId="0" applyNumberFormat="0" applyBorder="0" applyAlignment="0" applyProtection="0"/>
    <xf numFmtId="164" fontId="48" fillId="24" borderId="0" applyNumberFormat="0" applyBorder="0" applyAlignment="0" applyProtection="0"/>
    <xf numFmtId="0" fontId="48" fillId="28" borderId="0" applyNumberFormat="0" applyBorder="0" applyAlignment="0" applyProtection="0"/>
    <xf numFmtId="164" fontId="48" fillId="28" borderId="0" applyNumberFormat="0" applyBorder="0" applyAlignment="0" applyProtection="0"/>
    <xf numFmtId="164" fontId="48" fillId="28" borderId="0" applyNumberFormat="0" applyBorder="0" applyAlignment="0" applyProtection="0"/>
    <xf numFmtId="0" fontId="48" fillId="32" borderId="0" applyNumberFormat="0" applyBorder="0" applyAlignment="0" applyProtection="0"/>
    <xf numFmtId="164" fontId="48" fillId="32" borderId="0" applyNumberFormat="0" applyBorder="0" applyAlignment="0" applyProtection="0"/>
    <xf numFmtId="164" fontId="48" fillId="32" borderId="0" applyNumberFormat="0" applyBorder="0" applyAlignment="0" applyProtection="0"/>
    <xf numFmtId="0" fontId="48" fillId="9" borderId="0" applyNumberFormat="0" applyBorder="0" applyAlignment="0" applyProtection="0"/>
    <xf numFmtId="164" fontId="48" fillId="9" borderId="0" applyNumberFormat="0" applyBorder="0" applyAlignment="0" applyProtection="0"/>
    <xf numFmtId="164" fontId="48" fillId="9" borderId="0" applyNumberFormat="0" applyBorder="0" applyAlignment="0" applyProtection="0"/>
    <xf numFmtId="0" fontId="48" fillId="13" borderId="0" applyNumberFormat="0" applyBorder="0" applyAlignment="0" applyProtection="0"/>
    <xf numFmtId="164" fontId="48" fillId="13" borderId="0" applyNumberFormat="0" applyBorder="0" applyAlignment="0" applyProtection="0"/>
    <xf numFmtId="164" fontId="48" fillId="13" borderId="0" applyNumberFormat="0" applyBorder="0" applyAlignment="0" applyProtection="0"/>
    <xf numFmtId="0" fontId="48" fillId="17" borderId="0" applyNumberFormat="0" applyBorder="0" applyAlignment="0" applyProtection="0"/>
    <xf numFmtId="164" fontId="48" fillId="17" borderId="0" applyNumberFormat="0" applyBorder="0" applyAlignment="0" applyProtection="0"/>
    <xf numFmtId="164" fontId="48" fillId="17" borderId="0" applyNumberFormat="0" applyBorder="0" applyAlignment="0" applyProtection="0"/>
    <xf numFmtId="0" fontId="48" fillId="21" borderId="0" applyNumberFormat="0" applyBorder="0" applyAlignment="0" applyProtection="0"/>
    <xf numFmtId="164" fontId="48" fillId="21" borderId="0" applyNumberFormat="0" applyBorder="0" applyAlignment="0" applyProtection="0"/>
    <xf numFmtId="164" fontId="48" fillId="21" borderId="0" applyNumberFormat="0" applyBorder="0" applyAlignment="0" applyProtection="0"/>
    <xf numFmtId="0" fontId="48" fillId="25" borderId="0" applyNumberFormat="0" applyBorder="0" applyAlignment="0" applyProtection="0"/>
    <xf numFmtId="164" fontId="48" fillId="25" borderId="0" applyNumberFormat="0" applyBorder="0" applyAlignment="0" applyProtection="0"/>
    <xf numFmtId="164" fontId="48" fillId="25" borderId="0" applyNumberFormat="0" applyBorder="0" applyAlignment="0" applyProtection="0"/>
    <xf numFmtId="0" fontId="48" fillId="29" borderId="0" applyNumberFormat="0" applyBorder="0" applyAlignment="0" applyProtection="0"/>
    <xf numFmtId="164" fontId="48" fillId="29" borderId="0" applyNumberFormat="0" applyBorder="0" applyAlignment="0" applyProtection="0"/>
    <xf numFmtId="164" fontId="48" fillId="29" borderId="0" applyNumberFormat="0" applyBorder="0" applyAlignment="0" applyProtection="0"/>
    <xf numFmtId="0" fontId="39" fillId="3" borderId="0" applyNumberFormat="0" applyBorder="0" applyAlignment="0" applyProtection="0"/>
    <xf numFmtId="164" fontId="39" fillId="3" borderId="0" applyNumberFormat="0" applyBorder="0" applyAlignment="0" applyProtection="0"/>
    <xf numFmtId="164" fontId="39" fillId="3" borderId="0" applyNumberFormat="0" applyBorder="0" applyAlignment="0" applyProtection="0"/>
    <xf numFmtId="0" fontId="43" fillId="6" borderId="4" applyNumberFormat="0" applyAlignment="0" applyProtection="0"/>
    <xf numFmtId="164" fontId="43" fillId="6" borderId="4" applyNumberFormat="0" applyAlignment="0" applyProtection="0"/>
    <xf numFmtId="164" fontId="43" fillId="6" borderId="4" applyNumberFormat="0" applyAlignment="0" applyProtection="0"/>
    <xf numFmtId="0" fontId="45" fillId="7" borderId="7" applyNumberFormat="0" applyAlignment="0" applyProtection="0"/>
    <xf numFmtId="164" fontId="45" fillId="7" borderId="7" applyNumberFormat="0" applyAlignment="0" applyProtection="0"/>
    <xf numFmtId="164" fontId="45" fillId="7" borderId="7" applyNumberFormat="0" applyAlignment="0" applyProtection="0"/>
    <xf numFmtId="0" fontId="47" fillId="0" borderId="0" applyNumberFormat="0" applyFill="0" applyBorder="0" applyAlignment="0" applyProtection="0"/>
    <xf numFmtId="164" fontId="47" fillId="0" borderId="0" applyNumberFormat="0" applyFill="0" applyBorder="0" applyAlignment="0" applyProtection="0"/>
    <xf numFmtId="164" fontId="47" fillId="0" borderId="0" applyNumberFormat="0" applyFill="0" applyBorder="0" applyAlignment="0" applyProtection="0"/>
    <xf numFmtId="0" fontId="38" fillId="2" borderId="0" applyNumberFormat="0" applyBorder="0" applyAlignment="0" applyProtection="0"/>
    <xf numFmtId="164" fontId="38" fillId="2" borderId="0" applyNumberFormat="0" applyBorder="0" applyAlignment="0" applyProtection="0"/>
    <xf numFmtId="164" fontId="38" fillId="2" borderId="0" applyNumberFormat="0" applyBorder="0" applyAlignment="0" applyProtection="0"/>
    <xf numFmtId="0" fontId="35" fillId="0" borderId="1" applyNumberFormat="0" applyFill="0" applyAlignment="0" applyProtection="0"/>
    <xf numFmtId="164" fontId="35" fillId="0" borderId="1" applyNumberFormat="0" applyFill="0" applyAlignment="0" applyProtection="0"/>
    <xf numFmtId="164" fontId="35" fillId="0" borderId="1" applyNumberFormat="0" applyFill="0" applyAlignment="0" applyProtection="0"/>
    <xf numFmtId="0" fontId="36" fillId="0" borderId="2" applyNumberFormat="0" applyFill="0" applyAlignment="0" applyProtection="0"/>
    <xf numFmtId="164" fontId="36" fillId="0" borderId="2" applyNumberFormat="0" applyFill="0" applyAlignment="0" applyProtection="0"/>
    <xf numFmtId="164" fontId="36" fillId="0" borderId="2" applyNumberFormat="0" applyFill="0" applyAlignment="0" applyProtection="0"/>
    <xf numFmtId="0" fontId="37" fillId="0" borderId="3" applyNumberFormat="0" applyFill="0" applyAlignment="0" applyProtection="0"/>
    <xf numFmtId="164" fontId="37" fillId="0" borderId="3" applyNumberFormat="0" applyFill="0" applyAlignment="0" applyProtection="0"/>
    <xf numFmtId="164" fontId="37" fillId="0" borderId="3" applyNumberFormat="0" applyFill="0" applyAlignment="0" applyProtection="0"/>
    <xf numFmtId="0" fontId="37" fillId="0" borderId="0" applyNumberFormat="0" applyFill="0" applyBorder="0" applyAlignment="0" applyProtection="0"/>
    <xf numFmtId="164" fontId="37" fillId="0" borderId="0" applyNumberFormat="0" applyFill="0" applyBorder="0" applyAlignment="0" applyProtection="0"/>
    <xf numFmtId="164" fontId="37" fillId="0" borderId="0" applyNumberFormat="0" applyFill="0" applyBorder="0" applyAlignment="0" applyProtection="0"/>
    <xf numFmtId="0" fontId="41" fillId="5" borderId="4" applyNumberFormat="0" applyAlignment="0" applyProtection="0"/>
    <xf numFmtId="164" fontId="41" fillId="5" borderId="4" applyNumberFormat="0" applyAlignment="0" applyProtection="0"/>
    <xf numFmtId="164" fontId="41" fillId="5" borderId="4" applyNumberFormat="0" applyAlignment="0" applyProtection="0"/>
    <xf numFmtId="0" fontId="44" fillId="0" borderId="6" applyNumberFormat="0" applyFill="0" applyAlignment="0" applyProtection="0"/>
    <xf numFmtId="164" fontId="44" fillId="0" borderId="6" applyNumberFormat="0" applyFill="0" applyAlignment="0" applyProtection="0"/>
    <xf numFmtId="164" fontId="44" fillId="0" borderId="6" applyNumberFormat="0" applyFill="0" applyAlignment="0" applyProtection="0"/>
    <xf numFmtId="0" fontId="40" fillId="4" borderId="0" applyNumberFormat="0" applyBorder="0" applyAlignment="0" applyProtection="0"/>
    <xf numFmtId="164" fontId="40" fillId="4" borderId="0" applyNumberFormat="0" applyBorder="0" applyAlignment="0" applyProtection="0"/>
    <xf numFmtId="164" fontId="40" fillId="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164" fontId="3" fillId="0" borderId="0"/>
    <xf numFmtId="0" fontId="3" fillId="0" borderId="0"/>
    <xf numFmtId="0" fontId="3" fillId="8" borderId="8" applyNumberFormat="0" applyFont="0" applyAlignment="0" applyProtection="0"/>
    <xf numFmtId="164" fontId="3" fillId="8" borderId="8" applyNumberFormat="0" applyFont="0" applyAlignment="0" applyProtection="0"/>
    <xf numFmtId="164" fontId="3" fillId="8" borderId="8" applyNumberFormat="0" applyFont="0" applyAlignment="0" applyProtection="0"/>
    <xf numFmtId="0" fontId="42" fillId="6" borderId="5" applyNumberFormat="0" applyAlignment="0" applyProtection="0"/>
    <xf numFmtId="164" fontId="42" fillId="6" borderId="5" applyNumberFormat="0" applyAlignment="0" applyProtection="0"/>
    <xf numFmtId="164" fontId="42" fillId="6" borderId="5" applyNumberFormat="0" applyAlignment="0" applyProtection="0"/>
    <xf numFmtId="164" fontId="17" fillId="0" borderId="0" applyNumberFormat="0" applyFill="0" applyBorder="0" applyAlignment="0" applyProtection="0"/>
    <xf numFmtId="0" fontId="33" fillId="0" borderId="9" applyNumberFormat="0" applyFill="0" applyAlignment="0" applyProtection="0"/>
    <xf numFmtId="164" fontId="33" fillId="0" borderId="9" applyNumberFormat="0" applyFill="0" applyAlignment="0" applyProtection="0"/>
    <xf numFmtId="164" fontId="33" fillId="0" borderId="9" applyNumberFormat="0" applyFill="0" applyAlignment="0" applyProtection="0"/>
    <xf numFmtId="0" fontId="46" fillId="0" borderId="0" applyNumberFormat="0" applyFill="0" applyBorder="0" applyAlignment="0" applyProtection="0"/>
    <xf numFmtId="164" fontId="46" fillId="0" borderId="0" applyNumberFormat="0" applyFill="0" applyBorder="0" applyAlignment="0" applyProtection="0"/>
    <xf numFmtId="164" fontId="46" fillId="0" borderId="0" applyNumberFormat="0" applyFill="0" applyBorder="0" applyAlignment="0" applyProtection="0"/>
    <xf numFmtId="0" fontId="3" fillId="0" borderId="0"/>
    <xf numFmtId="164" fontId="3" fillId="0" borderId="0"/>
    <xf numFmtId="164" fontId="3" fillId="0" borderId="0"/>
    <xf numFmtId="164" fontId="17" fillId="0" borderId="0" applyNumberFormat="0" applyFill="0" applyBorder="0" applyAlignment="0" applyProtection="0"/>
    <xf numFmtId="164" fontId="35" fillId="0" borderId="1" applyNumberFormat="0" applyFill="0" applyAlignment="0" applyProtection="0"/>
    <xf numFmtId="164" fontId="36" fillId="0" borderId="2" applyNumberFormat="0" applyFill="0" applyAlignment="0" applyProtection="0"/>
    <xf numFmtId="164" fontId="37" fillId="0" borderId="3" applyNumberFormat="0" applyFill="0" applyAlignment="0" applyProtection="0"/>
    <xf numFmtId="164" fontId="37" fillId="0" borderId="0" applyNumberFormat="0" applyFill="0" applyBorder="0" applyAlignment="0" applyProtection="0"/>
    <xf numFmtId="164" fontId="38" fillId="2" borderId="0" applyNumberFormat="0" applyBorder="0" applyAlignment="0" applyProtection="0"/>
    <xf numFmtId="164" fontId="39" fillId="3" borderId="0" applyNumberFormat="0" applyBorder="0" applyAlignment="0" applyProtection="0"/>
    <xf numFmtId="164" fontId="40" fillId="4" borderId="0" applyNumberFormat="0" applyBorder="0" applyAlignment="0" applyProtection="0"/>
    <xf numFmtId="164" fontId="41" fillId="5" borderId="4" applyNumberFormat="0" applyAlignment="0" applyProtection="0"/>
    <xf numFmtId="164" fontId="42" fillId="6" borderId="5" applyNumberFormat="0" applyAlignment="0" applyProtection="0"/>
    <xf numFmtId="164" fontId="43" fillId="6" borderId="4" applyNumberFormat="0" applyAlignment="0" applyProtection="0"/>
    <xf numFmtId="164" fontId="44" fillId="0" borderId="6" applyNumberFormat="0" applyFill="0" applyAlignment="0" applyProtection="0"/>
    <xf numFmtId="164" fontId="45" fillId="7" borderId="7" applyNumberFormat="0" applyAlignment="0" applyProtection="0"/>
    <xf numFmtId="164" fontId="46" fillId="0" borderId="0" applyNumberFormat="0" applyFill="0" applyBorder="0" applyAlignment="0" applyProtection="0"/>
    <xf numFmtId="164" fontId="3" fillId="8" borderId="8" applyNumberFormat="0" applyFont="0" applyAlignment="0" applyProtection="0"/>
    <xf numFmtId="164" fontId="47" fillId="0" borderId="0" applyNumberFormat="0" applyFill="0" applyBorder="0" applyAlignment="0" applyProtection="0"/>
    <xf numFmtId="164" fontId="33" fillId="0" borderId="9" applyNumberFormat="0" applyFill="0" applyAlignment="0" applyProtection="0"/>
    <xf numFmtId="164" fontId="48" fillId="9" borderId="0" applyNumberFormat="0" applyBorder="0" applyAlignment="0" applyProtection="0"/>
    <xf numFmtId="164" fontId="3" fillId="10" borderId="0" applyNumberFormat="0" applyBorder="0" applyAlignment="0" applyProtection="0"/>
    <xf numFmtId="164" fontId="3" fillId="11" borderId="0" applyNumberFormat="0" applyBorder="0" applyAlignment="0" applyProtection="0"/>
    <xf numFmtId="164" fontId="48" fillId="12" borderId="0" applyNumberFormat="0" applyBorder="0" applyAlignment="0" applyProtection="0"/>
    <xf numFmtId="164" fontId="48" fillId="13" borderId="0" applyNumberFormat="0" applyBorder="0" applyAlignment="0" applyProtection="0"/>
    <xf numFmtId="164" fontId="3" fillId="14" borderId="0" applyNumberFormat="0" applyBorder="0" applyAlignment="0" applyProtection="0"/>
    <xf numFmtId="164" fontId="3" fillId="15" borderId="0" applyNumberFormat="0" applyBorder="0" applyAlignment="0" applyProtection="0"/>
    <xf numFmtId="164" fontId="48" fillId="16" borderId="0" applyNumberFormat="0" applyBorder="0" applyAlignment="0" applyProtection="0"/>
    <xf numFmtId="164" fontId="48" fillId="17" borderId="0" applyNumberFormat="0" applyBorder="0" applyAlignment="0" applyProtection="0"/>
    <xf numFmtId="164" fontId="3" fillId="18" borderId="0" applyNumberFormat="0" applyBorder="0" applyAlignment="0" applyProtection="0"/>
    <xf numFmtId="164" fontId="3" fillId="19" borderId="0" applyNumberFormat="0" applyBorder="0" applyAlignment="0" applyProtection="0"/>
    <xf numFmtId="164" fontId="48" fillId="20" borderId="0" applyNumberFormat="0" applyBorder="0" applyAlignment="0" applyProtection="0"/>
    <xf numFmtId="164" fontId="48" fillId="21" borderId="0" applyNumberFormat="0" applyBorder="0" applyAlignment="0" applyProtection="0"/>
    <xf numFmtId="164" fontId="3" fillId="22" borderId="0" applyNumberFormat="0" applyBorder="0" applyAlignment="0" applyProtection="0"/>
    <xf numFmtId="164" fontId="3" fillId="23" borderId="0" applyNumberFormat="0" applyBorder="0" applyAlignment="0" applyProtection="0"/>
    <xf numFmtId="164" fontId="48" fillId="24" borderId="0" applyNumberFormat="0" applyBorder="0" applyAlignment="0" applyProtection="0"/>
    <xf numFmtId="164" fontId="48" fillId="25" borderId="0" applyNumberFormat="0" applyBorder="0" applyAlignment="0" applyProtection="0"/>
    <xf numFmtId="164" fontId="3" fillId="26" borderId="0" applyNumberFormat="0" applyBorder="0" applyAlignment="0" applyProtection="0"/>
    <xf numFmtId="164" fontId="3" fillId="27" borderId="0" applyNumberFormat="0" applyBorder="0" applyAlignment="0" applyProtection="0"/>
    <xf numFmtId="164" fontId="48" fillId="28" borderId="0" applyNumberFormat="0" applyBorder="0" applyAlignment="0" applyProtection="0"/>
    <xf numFmtId="164" fontId="48" fillId="29" borderId="0" applyNumberFormat="0" applyBorder="0" applyAlignment="0" applyProtection="0"/>
    <xf numFmtId="164" fontId="3" fillId="30" borderId="0" applyNumberFormat="0" applyBorder="0" applyAlignment="0" applyProtection="0"/>
    <xf numFmtId="164" fontId="3" fillId="31" borderId="0" applyNumberFormat="0" applyBorder="0" applyAlignment="0" applyProtection="0"/>
    <xf numFmtId="164" fontId="48" fillId="32" borderId="0" applyNumberFormat="0" applyBorder="0" applyAlignment="0" applyProtection="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3" fillId="0" borderId="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52" fillId="0" borderId="0" applyNumberFormat="0" applyFill="0" applyBorder="0" applyAlignment="0" applyProtection="0"/>
    <xf numFmtId="0" fontId="52" fillId="0" borderId="0" applyNumberFormat="0" applyFill="0" applyBorder="0" applyAlignment="0" applyProtection="0"/>
    <xf numFmtId="164"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4" fillId="0" borderId="0"/>
    <xf numFmtId="0" fontId="3" fillId="0" borderId="0"/>
    <xf numFmtId="0" fontId="63" fillId="0" borderId="0" applyNumberFormat="0" applyFill="0" applyBorder="0" applyAlignment="0" applyProtection="0"/>
    <xf numFmtId="164" fontId="3" fillId="0" borderId="0"/>
    <xf numFmtId="164" fontId="3" fillId="0" borderId="0"/>
  </cellStyleXfs>
  <cellXfs count="143">
    <xf numFmtId="0" fontId="0" fillId="0" borderId="0" xfId="0"/>
    <xf numFmtId="164" fontId="6" fillId="0" borderId="0" xfId="0" applyNumberFormat="1" applyFont="1" applyAlignment="1">
      <alignment horizontal="center" vertical="center"/>
    </xf>
    <xf numFmtId="164" fontId="4" fillId="0" borderId="0" xfId="0" applyNumberFormat="1" applyFont="1" applyAlignment="1">
      <alignment horizontal="left" vertical="center"/>
    </xf>
    <xf numFmtId="1" fontId="4" fillId="0" borderId="0" xfId="0" applyNumberFormat="1" applyFont="1" applyAlignment="1">
      <alignment horizontal="center" vertical="center"/>
    </xf>
    <xf numFmtId="164" fontId="4" fillId="0" borderId="0" xfId="0" applyNumberFormat="1" applyFont="1" applyAlignment="1">
      <alignment horizontal="center" vertical="center" wrapText="1"/>
    </xf>
    <xf numFmtId="165"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164" fontId="5" fillId="0" borderId="0" xfId="0" applyNumberFormat="1" applyFont="1" applyAlignment="1">
      <alignment horizontal="center" vertical="center"/>
    </xf>
    <xf numFmtId="9" fontId="4" fillId="0" borderId="0" xfId="0" applyNumberFormat="1" applyFont="1" applyAlignment="1">
      <alignment horizontal="center" vertical="center" wrapText="1"/>
    </xf>
    <xf numFmtId="164" fontId="4" fillId="0" borderId="0" xfId="0" applyNumberFormat="1" applyFont="1" applyAlignment="1">
      <alignment horizontal="center" vertical="center"/>
    </xf>
    <xf numFmtId="164" fontId="6" fillId="0" borderId="0" xfId="0" applyNumberFormat="1" applyFont="1" applyAlignment="1">
      <alignment horizontal="left" vertical="center"/>
    </xf>
    <xf numFmtId="1" fontId="6" fillId="0" borderId="0" xfId="0" applyNumberFormat="1" applyFont="1" applyAlignment="1">
      <alignment horizontal="center" vertical="center"/>
    </xf>
    <xf numFmtId="9" fontId="7" fillId="0" borderId="0" xfId="0" applyNumberFormat="1" applyFont="1" applyAlignment="1">
      <alignment horizontal="center" vertical="center"/>
    </xf>
    <xf numFmtId="165" fontId="7" fillId="0" borderId="0" xfId="0" applyNumberFormat="1" applyFont="1" applyAlignment="1">
      <alignment horizontal="center" vertical="center"/>
    </xf>
    <xf numFmtId="9" fontId="8" fillId="0" borderId="0" xfId="0" applyNumberFormat="1" applyFont="1" applyAlignment="1">
      <alignment horizontal="center" vertical="center"/>
    </xf>
    <xf numFmtId="9" fontId="6" fillId="0" borderId="0" xfId="0" applyNumberFormat="1" applyFont="1" applyAlignment="1">
      <alignment horizontal="center" vertical="center"/>
    </xf>
    <xf numFmtId="1" fontId="7" fillId="0" borderId="0" xfId="0" applyNumberFormat="1" applyFont="1" applyAlignment="1">
      <alignment horizontal="center" vertical="center"/>
    </xf>
    <xf numFmtId="164" fontId="8" fillId="0" borderId="0" xfId="0" applyNumberFormat="1" applyFont="1" applyAlignment="1">
      <alignment horizontal="center" vertical="center"/>
    </xf>
    <xf numFmtId="165" fontId="6" fillId="0" borderId="0" xfId="0" applyNumberFormat="1" applyFont="1" applyAlignment="1">
      <alignment horizontal="center" vertical="center"/>
    </xf>
    <xf numFmtId="0" fontId="13" fillId="0" borderId="0" xfId="2" applyFont="1" applyAlignment="1">
      <alignment horizontal="left"/>
    </xf>
    <xf numFmtId="164" fontId="12" fillId="0" borderId="0" xfId="0" applyNumberFormat="1" applyFont="1" applyAlignment="1">
      <alignment horizontal="center" vertical="center"/>
    </xf>
    <xf numFmtId="164" fontId="11" fillId="0" borderId="0" xfId="0" applyNumberFormat="1" applyFont="1" applyAlignment="1">
      <alignment horizontal="center" vertical="center"/>
    </xf>
    <xf numFmtId="164" fontId="14" fillId="0" borderId="0" xfId="0" applyNumberFormat="1" applyFont="1" applyAlignment="1">
      <alignment horizontal="center" vertical="center"/>
    </xf>
    <xf numFmtId="9" fontId="6" fillId="0" borderId="0" xfId="112" applyNumberFormat="1" applyFont="1" applyAlignment="1">
      <alignment horizontal="center" vertical="center"/>
    </xf>
    <xf numFmtId="1" fontId="6" fillId="0" borderId="0" xfId="112" applyNumberFormat="1" applyFont="1" applyAlignment="1">
      <alignment horizontal="center" vertical="center"/>
    </xf>
    <xf numFmtId="1" fontId="7" fillId="0" borderId="0" xfId="112" applyNumberFormat="1" applyFont="1" applyAlignment="1">
      <alignment horizontal="center" vertical="center" wrapText="1"/>
    </xf>
    <xf numFmtId="1" fontId="7" fillId="0" borderId="0" xfId="112" applyNumberFormat="1" applyFont="1" applyAlignment="1">
      <alignment horizontal="center" vertical="center"/>
    </xf>
    <xf numFmtId="9" fontId="8" fillId="0" borderId="0" xfId="112" applyNumberFormat="1" applyFont="1" applyAlignment="1">
      <alignment horizontal="center" vertical="center"/>
    </xf>
    <xf numFmtId="9" fontId="7" fillId="0" borderId="0" xfId="112" applyNumberFormat="1" applyFont="1" applyAlignment="1">
      <alignment horizontal="center" vertical="center"/>
    </xf>
    <xf numFmtId="9" fontId="7" fillId="0" borderId="0" xfId="1" applyFont="1" applyBorder="1" applyAlignment="1">
      <alignment horizontal="center" vertical="center"/>
    </xf>
    <xf numFmtId="166" fontId="6" fillId="0" borderId="0" xfId="112" applyNumberFormat="1" applyFont="1" applyAlignment="1">
      <alignment horizontal="center" vertical="center"/>
    </xf>
    <xf numFmtId="166" fontId="7" fillId="0" borderId="0" xfId="0" applyNumberFormat="1" applyFont="1" applyAlignment="1">
      <alignment horizontal="center" vertical="center"/>
    </xf>
    <xf numFmtId="1" fontId="8" fillId="0" borderId="0" xfId="0" applyNumberFormat="1" applyFont="1" applyAlignment="1">
      <alignment horizontal="center" vertical="center"/>
    </xf>
    <xf numFmtId="166" fontId="7" fillId="0" borderId="0" xfId="1" applyNumberFormat="1" applyFont="1" applyBorder="1" applyAlignment="1">
      <alignment horizontal="center" vertical="center"/>
    </xf>
    <xf numFmtId="9" fontId="51" fillId="0" borderId="0" xfId="0" applyNumberFormat="1" applyFont="1" applyAlignment="1">
      <alignment horizontal="center"/>
    </xf>
    <xf numFmtId="166" fontId="7" fillId="0" borderId="0" xfId="1" applyNumberFormat="1" applyFont="1" applyFill="1" applyBorder="1" applyAlignment="1">
      <alignment horizontal="center" vertical="center"/>
    </xf>
    <xf numFmtId="9" fontId="7"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1" fontId="0" fillId="0" borderId="0" xfId="0" applyNumberFormat="1"/>
    <xf numFmtId="9" fontId="7" fillId="0" borderId="0" xfId="144" applyNumberFormat="1" applyFont="1" applyAlignment="1">
      <alignment horizontal="center" vertical="center" wrapText="1"/>
    </xf>
    <xf numFmtId="1" fontId="7" fillId="0" borderId="0" xfId="144" applyNumberFormat="1" applyFont="1" applyAlignment="1">
      <alignment horizontal="center" vertical="center"/>
    </xf>
    <xf numFmtId="9" fontId="7" fillId="0" borderId="0" xfId="144" applyNumberFormat="1" applyFont="1" applyAlignment="1">
      <alignment horizontal="center" vertical="center"/>
    </xf>
    <xf numFmtId="9" fontId="51" fillId="0" borderId="0" xfId="144" applyNumberFormat="1" applyFont="1" applyAlignment="1">
      <alignment horizontal="center"/>
    </xf>
    <xf numFmtId="164" fontId="31" fillId="0" borderId="0" xfId="0" applyNumberFormat="1" applyFont="1" applyAlignment="1">
      <alignment horizontal="center" vertical="center" wrapText="1"/>
    </xf>
    <xf numFmtId="164" fontId="6" fillId="0" borderId="0" xfId="112" applyFont="1" applyAlignment="1">
      <alignment horizontal="right" vertical="center"/>
    </xf>
    <xf numFmtId="164" fontId="6" fillId="0" borderId="0" xfId="0" applyNumberFormat="1" applyFont="1" applyAlignment="1">
      <alignment horizontal="right" vertical="center"/>
    </xf>
    <xf numFmtId="164" fontId="16" fillId="33" borderId="0" xfId="0" applyNumberFormat="1" applyFont="1" applyFill="1" applyAlignment="1">
      <alignment horizontal="center" vertical="center" wrapText="1"/>
    </xf>
    <xf numFmtId="166" fontId="60" fillId="0" borderId="0" xfId="0" applyNumberFormat="1" applyFont="1" applyAlignment="1">
      <alignment horizontal="center" vertical="center"/>
    </xf>
    <xf numFmtId="166" fontId="55" fillId="0" borderId="0" xfId="0" applyNumberFormat="1" applyFont="1" applyAlignment="1">
      <alignment horizontal="center"/>
    </xf>
    <xf numFmtId="9" fontId="60" fillId="0" borderId="0" xfId="1" applyFont="1" applyBorder="1" applyAlignment="1">
      <alignment horizontal="center" vertical="center"/>
    </xf>
    <xf numFmtId="1" fontId="54" fillId="0" borderId="0" xfId="0" applyNumberFormat="1" applyFont="1" applyAlignment="1">
      <alignment horizontal="center" wrapText="1"/>
    </xf>
    <xf numFmtId="0" fontId="55" fillId="0" borderId="0" xfId="0" applyFont="1"/>
    <xf numFmtId="164" fontId="6" fillId="0" borderId="0" xfId="0" applyNumberFormat="1" applyFont="1" applyAlignment="1">
      <alignment vertical="center"/>
    </xf>
    <xf numFmtId="0" fontId="58" fillId="0" borderId="0" xfId="0" applyFont="1" applyAlignment="1">
      <alignment horizontal="center" vertical="center" wrapText="1"/>
    </xf>
    <xf numFmtId="166" fontId="9" fillId="0" borderId="0" xfId="1" applyNumberFormat="1" applyFont="1" applyBorder="1" applyAlignment="1">
      <alignment horizontal="center"/>
    </xf>
    <xf numFmtId="14" fontId="58" fillId="0" borderId="0" xfId="0" applyNumberFormat="1" applyFont="1" applyAlignment="1">
      <alignment horizontal="center" vertical="center" wrapText="1"/>
    </xf>
    <xf numFmtId="1" fontId="7" fillId="0" borderId="0" xfId="144" applyNumberFormat="1" applyFont="1" applyAlignment="1">
      <alignment horizontal="center" vertical="center" wrapText="1"/>
    </xf>
    <xf numFmtId="0" fontId="59" fillId="0" borderId="0" xfId="0" applyFont="1" applyAlignment="1">
      <alignment horizontal="right"/>
    </xf>
    <xf numFmtId="9" fontId="60" fillId="0" borderId="0" xfId="1" applyFont="1" applyFill="1" applyBorder="1" applyAlignment="1">
      <alignment horizontal="center" vertical="center"/>
    </xf>
    <xf numFmtId="166" fontId="9" fillId="0" borderId="0" xfId="1" applyNumberFormat="1" applyFont="1" applyFill="1" applyBorder="1" applyAlignment="1">
      <alignment horizontal="center"/>
    </xf>
    <xf numFmtId="9" fontId="6" fillId="0" borderId="0" xfId="1" applyFont="1" applyBorder="1" applyAlignment="1">
      <alignment horizontal="center" vertical="center"/>
    </xf>
    <xf numFmtId="0" fontId="8" fillId="0" borderId="0" xfId="0" applyFont="1" applyAlignment="1">
      <alignment horizontal="center" vertical="center"/>
    </xf>
    <xf numFmtId="166" fontId="53" fillId="0" borderId="0" xfId="144" applyNumberFormat="1" applyFont="1" applyAlignment="1">
      <alignment horizontal="center" vertical="center"/>
    </xf>
    <xf numFmtId="9" fontId="62" fillId="0" borderId="0" xfId="144" applyNumberFormat="1" applyFont="1" applyAlignment="1">
      <alignment horizontal="center"/>
    </xf>
    <xf numFmtId="166" fontId="62" fillId="0" borderId="0" xfId="144" applyNumberFormat="1" applyFont="1" applyAlignment="1">
      <alignment horizontal="center"/>
    </xf>
    <xf numFmtId="166" fontId="6" fillId="0" borderId="0" xfId="1" applyNumberFormat="1" applyFont="1" applyBorder="1" applyAlignment="1">
      <alignment horizontal="center" vertical="center"/>
    </xf>
    <xf numFmtId="166" fontId="6" fillId="0" borderId="0" xfId="0" applyNumberFormat="1" applyFont="1" applyAlignment="1">
      <alignment horizontal="center" vertical="center"/>
    </xf>
    <xf numFmtId="9" fontId="7" fillId="0" borderId="0" xfId="552" applyNumberFormat="1" applyFont="1" applyAlignment="1">
      <alignment horizontal="center" vertical="center"/>
    </xf>
    <xf numFmtId="1" fontId="7" fillId="0" borderId="0" xfId="553" applyNumberFormat="1" applyFont="1" applyAlignment="1">
      <alignment horizontal="center" vertical="center"/>
    </xf>
    <xf numFmtId="9" fontId="7" fillId="0" borderId="0" xfId="553" applyNumberFormat="1" applyFont="1" applyAlignment="1">
      <alignment horizontal="center" vertical="center" wrapText="1"/>
    </xf>
    <xf numFmtId="9" fontId="7" fillId="0" borderId="0" xfId="554" applyNumberFormat="1" applyFont="1" applyAlignment="1">
      <alignment horizontal="center" vertical="center" wrapText="1"/>
    </xf>
    <xf numFmtId="1" fontId="7" fillId="0" borderId="0" xfId="555" applyNumberFormat="1" applyFont="1" applyAlignment="1">
      <alignment horizontal="center" vertical="center"/>
    </xf>
    <xf numFmtId="9" fontId="7" fillId="0" borderId="0" xfId="555" applyNumberFormat="1" applyFont="1" applyAlignment="1">
      <alignment horizontal="center" vertical="center" wrapText="1"/>
    </xf>
    <xf numFmtId="9" fontId="6" fillId="0" borderId="0" xfId="549" applyNumberFormat="1" applyFont="1" applyAlignment="1">
      <alignment horizontal="center" vertical="center"/>
    </xf>
    <xf numFmtId="166" fontId="6" fillId="0" borderId="0" xfId="549" applyNumberFormat="1" applyFont="1" applyAlignment="1">
      <alignment horizontal="center" vertical="center"/>
    </xf>
    <xf numFmtId="166" fontId="6" fillId="0" borderId="0" xfId="556" applyNumberFormat="1" applyFont="1" applyAlignment="1">
      <alignment horizontal="center" vertical="center"/>
    </xf>
    <xf numFmtId="2" fontId="55" fillId="0" borderId="0" xfId="0" applyNumberFormat="1" applyFont="1" applyAlignment="1">
      <alignment horizontal="center"/>
    </xf>
    <xf numFmtId="166" fontId="54" fillId="0" borderId="0" xfId="1" applyNumberFormat="1" applyFont="1" applyFill="1" applyBorder="1" applyAlignment="1">
      <alignment horizontal="center"/>
    </xf>
    <xf numFmtId="2" fontId="6" fillId="0" borderId="0" xfId="0" applyNumberFormat="1" applyFont="1" applyAlignment="1">
      <alignment horizontal="center" vertical="center"/>
    </xf>
    <xf numFmtId="2" fontId="12" fillId="0" borderId="0" xfId="0" applyNumberFormat="1" applyFont="1" applyAlignment="1">
      <alignment horizontal="center" vertical="center"/>
    </xf>
    <xf numFmtId="2" fontId="5" fillId="0" borderId="0" xfId="0" applyNumberFormat="1" applyFont="1" applyAlignment="1">
      <alignment horizontal="center" vertical="center"/>
    </xf>
    <xf numFmtId="2" fontId="8" fillId="0" borderId="0" xfId="112" applyNumberFormat="1" applyFont="1" applyAlignment="1">
      <alignment horizontal="center" vertical="center"/>
    </xf>
    <xf numFmtId="2" fontId="6" fillId="0" borderId="0" xfId="112" applyNumberFormat="1" applyFont="1" applyAlignment="1">
      <alignment horizontal="center" vertical="center"/>
    </xf>
    <xf numFmtId="2" fontId="8" fillId="0" borderId="0" xfId="0" applyNumberFormat="1" applyFont="1" applyAlignment="1">
      <alignment horizontal="center" vertical="center"/>
    </xf>
    <xf numFmtId="2" fontId="51" fillId="0" borderId="0" xfId="0" applyNumberFormat="1" applyFont="1" applyAlignment="1">
      <alignment horizontal="center"/>
    </xf>
    <xf numFmtId="2" fontId="7" fillId="0" borderId="0" xfId="0" applyNumberFormat="1" applyFont="1" applyAlignment="1">
      <alignment horizontal="center" vertical="center"/>
    </xf>
    <xf numFmtId="2" fontId="6" fillId="0" borderId="0" xfId="1" applyNumberFormat="1" applyFont="1" applyBorder="1" applyAlignment="1">
      <alignment horizontal="center" vertical="center"/>
    </xf>
    <xf numFmtId="164" fontId="6" fillId="0" borderId="0" xfId="0" applyNumberFormat="1" applyFont="1"/>
    <xf numFmtId="164" fontId="6" fillId="0" borderId="0" xfId="0" applyNumberFormat="1" applyFont="1" applyAlignment="1">
      <alignment horizontal="right"/>
    </xf>
    <xf numFmtId="1" fontId="4" fillId="0" borderId="0" xfId="0" applyNumberFormat="1" applyFont="1" applyAlignment="1">
      <alignment horizontal="right" vertical="center"/>
    </xf>
    <xf numFmtId="9" fontId="0" fillId="0" borderId="0" xfId="0" applyNumberFormat="1"/>
    <xf numFmtId="9" fontId="53" fillId="0" borderId="0" xfId="112" applyNumberFormat="1" applyFont="1" applyAlignment="1">
      <alignment horizontal="center" vertical="center"/>
    </xf>
    <xf numFmtId="9" fontId="53" fillId="0" borderId="0" xfId="1" applyFont="1" applyFill="1" applyBorder="1" applyAlignment="1">
      <alignment horizontal="center" vertical="center"/>
    </xf>
    <xf numFmtId="2" fontId="0" fillId="0" borderId="0" xfId="0" applyNumberFormat="1"/>
    <xf numFmtId="9" fontId="9" fillId="0" borderId="0" xfId="1" applyFont="1" applyAlignment="1">
      <alignment horizontal="center" vertical="center"/>
    </xf>
    <xf numFmtId="166" fontId="9" fillId="0" borderId="0" xfId="1" applyNumberFormat="1" applyFont="1" applyAlignment="1">
      <alignment horizontal="center" vertical="center"/>
    </xf>
    <xf numFmtId="0" fontId="9" fillId="0" borderId="0" xfId="0" applyFont="1" applyAlignment="1">
      <alignment horizontal="center" vertical="center"/>
    </xf>
    <xf numFmtId="1" fontId="9" fillId="0" borderId="0" xfId="0" applyNumberFormat="1" applyFont="1" applyAlignment="1">
      <alignment horizontal="center" vertical="center"/>
    </xf>
    <xf numFmtId="165" fontId="0" fillId="0" borderId="0" xfId="0" applyNumberFormat="1"/>
    <xf numFmtId="166" fontId="55" fillId="0" borderId="0" xfId="1" applyNumberFormat="1" applyFont="1" applyAlignment="1">
      <alignment horizontal="center"/>
    </xf>
    <xf numFmtId="166" fontId="54" fillId="0" borderId="0" xfId="1" applyNumberFormat="1" applyFont="1" applyAlignment="1">
      <alignment horizontal="center"/>
    </xf>
    <xf numFmtId="10" fontId="0" fillId="0" borderId="0" xfId="0" applyNumberFormat="1"/>
    <xf numFmtId="9" fontId="9" fillId="0" borderId="0" xfId="1" applyFont="1" applyAlignment="1">
      <alignment horizontal="center"/>
    </xf>
    <xf numFmtId="166" fontId="9" fillId="0" borderId="0" xfId="1" applyNumberFormat="1" applyFont="1" applyAlignment="1">
      <alignment horizontal="center"/>
    </xf>
    <xf numFmtId="166" fontId="0" fillId="0" borderId="0" xfId="0" applyNumberFormat="1"/>
    <xf numFmtId="9" fontId="6" fillId="0" borderId="0" xfId="1" applyFont="1" applyFill="1" applyBorder="1" applyAlignment="1">
      <alignment horizontal="center"/>
    </xf>
    <xf numFmtId="9" fontId="66" fillId="0" borderId="0" xfId="1" applyFont="1" applyAlignment="1">
      <alignment horizontal="center"/>
    </xf>
    <xf numFmtId="166" fontId="66" fillId="0" borderId="0" xfId="1" applyNumberFormat="1" applyFont="1" applyAlignment="1">
      <alignment horizontal="center"/>
    </xf>
    <xf numFmtId="0" fontId="6" fillId="0" borderId="0" xfId="0" applyFont="1" applyAlignment="1">
      <alignment horizontal="center" vertical="center"/>
    </xf>
    <xf numFmtId="166" fontId="54" fillId="0" borderId="0" xfId="0" applyNumberFormat="1" applyFont="1" applyAlignment="1">
      <alignment horizontal="center" vertical="center"/>
    </xf>
    <xf numFmtId="164" fontId="68" fillId="0" borderId="0" xfId="0" applyNumberFormat="1" applyFont="1" applyAlignment="1">
      <alignment horizontal="right" vertical="center"/>
    </xf>
    <xf numFmtId="164" fontId="9" fillId="0" borderId="0" xfId="0" applyNumberFormat="1" applyFont="1" applyAlignment="1">
      <alignment vertical="center"/>
    </xf>
    <xf numFmtId="164" fontId="67" fillId="0" borderId="0" xfId="0" applyNumberFormat="1" applyFont="1" applyAlignment="1">
      <alignment vertical="center"/>
    </xf>
    <xf numFmtId="164" fontId="68" fillId="0" borderId="0" xfId="0" applyNumberFormat="1" applyFont="1"/>
    <xf numFmtId="0" fontId="69" fillId="0" borderId="0" xfId="0" applyFont="1" applyAlignment="1">
      <alignment horizontal="right"/>
    </xf>
    <xf numFmtId="166" fontId="55" fillId="0" borderId="0" xfId="0" applyNumberFormat="1" applyFont="1" applyAlignment="1">
      <alignment horizontal="center" vertical="center"/>
    </xf>
    <xf numFmtId="1" fontId="9" fillId="0" borderId="0" xfId="1" applyNumberFormat="1" applyFont="1" applyAlignment="1">
      <alignment horizontal="center" vertical="center"/>
    </xf>
    <xf numFmtId="164" fontId="68" fillId="0" borderId="0" xfId="0" applyNumberFormat="1" applyFont="1" applyAlignment="1">
      <alignment horizontal="right"/>
    </xf>
    <xf numFmtId="0" fontId="69" fillId="0" borderId="0" xfId="0" applyFont="1"/>
    <xf numFmtId="164" fontId="70" fillId="0" borderId="0" xfId="0" applyNumberFormat="1" applyFont="1" applyAlignment="1">
      <alignment horizontal="right"/>
    </xf>
    <xf numFmtId="0" fontId="55" fillId="0" borderId="0" xfId="0" applyFont="1" applyAlignment="1">
      <alignment horizontal="left" vertical="top"/>
    </xf>
    <xf numFmtId="165" fontId="9" fillId="0" borderId="0" xfId="0" applyNumberFormat="1" applyFont="1" applyAlignment="1">
      <alignment horizontal="center" vertical="center"/>
    </xf>
    <xf numFmtId="0" fontId="71" fillId="0" borderId="0" xfId="0" applyFont="1" applyAlignment="1">
      <alignment horizontal="right" vertical="center"/>
    </xf>
    <xf numFmtId="0" fontId="71" fillId="0" borderId="0" xfId="0" applyFont="1" applyAlignment="1">
      <alignment horizontal="center" vertical="center"/>
    </xf>
    <xf numFmtId="0" fontId="71" fillId="0" borderId="0" xfId="0" applyFont="1" applyAlignment="1">
      <alignment horizontal="center" vertical="center" wrapText="1"/>
    </xf>
    <xf numFmtId="165" fontId="60" fillId="0" borderId="0" xfId="0" applyNumberFormat="1" applyFont="1" applyAlignment="1">
      <alignment horizontal="center" vertical="center"/>
    </xf>
    <xf numFmtId="10" fontId="55" fillId="0" borderId="0" xfId="0" applyNumberFormat="1" applyFont="1" applyAlignment="1">
      <alignment horizontal="center" vertical="center"/>
    </xf>
    <xf numFmtId="10" fontId="9" fillId="0" borderId="0" xfId="0" applyNumberFormat="1" applyFont="1" applyAlignment="1">
      <alignment horizontal="center" vertical="center"/>
    </xf>
    <xf numFmtId="164" fontId="12" fillId="33" borderId="0" xfId="0" applyNumberFormat="1" applyFont="1" applyFill="1" applyAlignment="1">
      <alignment horizontal="center" vertical="center" wrapText="1"/>
    </xf>
    <xf numFmtId="164" fontId="12" fillId="33" borderId="0" xfId="0" applyNumberFormat="1" applyFont="1" applyFill="1" applyAlignment="1">
      <alignment horizontal="center" vertical="center"/>
    </xf>
    <xf numFmtId="164" fontId="15" fillId="33" borderId="0" xfId="0" applyNumberFormat="1" applyFont="1" applyFill="1" applyAlignment="1">
      <alignment horizontal="center" vertical="center"/>
    </xf>
    <xf numFmtId="164" fontId="15" fillId="33" borderId="0" xfId="0" applyNumberFormat="1" applyFont="1" applyFill="1" applyAlignment="1">
      <alignment horizontal="center" vertical="center" wrapText="1"/>
    </xf>
    <xf numFmtId="164" fontId="1" fillId="33" borderId="0" xfId="0" applyNumberFormat="1" applyFont="1" applyFill="1" applyAlignment="1">
      <alignment horizontal="center" vertical="center" wrapText="1"/>
    </xf>
    <xf numFmtId="0" fontId="0" fillId="0" borderId="0" xfId="0" applyAlignment="1">
      <alignment horizontal="left" vertical="top" wrapText="1"/>
    </xf>
    <xf numFmtId="0" fontId="33" fillId="33" borderId="0" xfId="0" applyFont="1" applyFill="1" applyAlignment="1">
      <alignment horizontal="center" vertical="center" wrapText="1"/>
    </xf>
    <xf numFmtId="0" fontId="33" fillId="33" borderId="0" xfId="0" applyFont="1" applyFill="1" applyAlignment="1">
      <alignment horizontal="center" vertical="center"/>
    </xf>
    <xf numFmtId="0" fontId="55" fillId="0" borderId="0" xfId="0" applyFont="1" applyAlignment="1">
      <alignment horizontal="left" vertical="top"/>
    </xf>
    <xf numFmtId="0" fontId="0" fillId="0" borderId="0" xfId="0" applyAlignment="1">
      <alignment horizontal="left" vertical="top"/>
    </xf>
    <xf numFmtId="0" fontId="71" fillId="33" borderId="0" xfId="0" applyFont="1" applyFill="1" applyAlignment="1">
      <alignment horizontal="center" vertical="center" wrapText="1"/>
    </xf>
    <xf numFmtId="0" fontId="0" fillId="33" borderId="0" xfId="0" applyFill="1" applyAlignment="1">
      <alignment horizontal="center" vertical="center" wrapText="1"/>
    </xf>
    <xf numFmtId="0" fontId="54" fillId="33" borderId="0" xfId="0" applyFont="1" applyFill="1" applyAlignment="1">
      <alignment horizontal="center" vertical="center" wrapText="1"/>
    </xf>
    <xf numFmtId="0" fontId="55" fillId="0" borderId="0" xfId="0" applyFont="1" applyAlignment="1">
      <alignment horizontal="left" wrapText="1"/>
    </xf>
    <xf numFmtId="164" fontId="31" fillId="33" borderId="0" xfId="0" applyNumberFormat="1" applyFont="1" applyFill="1" applyAlignment="1">
      <alignment horizontal="center" vertical="center" wrapText="1"/>
    </xf>
  </cellXfs>
  <cellStyles count="579">
    <cellStyle name="20% - Accent1 2" xfId="74" xr:uid="{00000000-0005-0000-0000-000000000000}"/>
    <cellStyle name="20% - Accent1 2 2" xfId="116" xr:uid="{00000000-0005-0000-0000-000001000000}"/>
    <cellStyle name="20% - Accent1 2 3" xfId="207" xr:uid="{00000000-0005-0000-0000-000002000000}"/>
    <cellStyle name="20% - Accent1 3" xfId="99" xr:uid="{00000000-0005-0000-0000-000003000000}"/>
    <cellStyle name="20% - Accent1 3 2" xfId="130" xr:uid="{00000000-0005-0000-0000-000004000000}"/>
    <cellStyle name="20% - Accent1 4" xfId="24" xr:uid="{00000000-0005-0000-0000-000005000000}"/>
    <cellStyle name="20% - Accent1 4 2" xfId="266" xr:uid="{00000000-0005-0000-0000-000006000000}"/>
    <cellStyle name="20% - Accent1 5" xfId="267" xr:uid="{00000000-0005-0000-0000-000007000000}"/>
    <cellStyle name="20% - Accent1 6" xfId="268" xr:uid="{00000000-0005-0000-0000-000008000000}"/>
    <cellStyle name="20% - Accent1 7" xfId="415" xr:uid="{00000000-0005-0000-0000-000009000000}"/>
    <cellStyle name="20% - Accent2 2" xfId="78" xr:uid="{00000000-0005-0000-0000-00000A000000}"/>
    <cellStyle name="20% - Accent2 2 2" xfId="118" xr:uid="{00000000-0005-0000-0000-00000B000000}"/>
    <cellStyle name="20% - Accent2 2 3" xfId="211" xr:uid="{00000000-0005-0000-0000-00000C000000}"/>
    <cellStyle name="20% - Accent2 3" xfId="101" xr:uid="{00000000-0005-0000-0000-00000D000000}"/>
    <cellStyle name="20% - Accent2 3 2" xfId="132" xr:uid="{00000000-0005-0000-0000-00000E000000}"/>
    <cellStyle name="20% - Accent2 4" xfId="28" xr:uid="{00000000-0005-0000-0000-00000F000000}"/>
    <cellStyle name="20% - Accent2 4 2" xfId="269" xr:uid="{00000000-0005-0000-0000-000010000000}"/>
    <cellStyle name="20% - Accent2 5" xfId="270" xr:uid="{00000000-0005-0000-0000-000011000000}"/>
    <cellStyle name="20% - Accent2 6" xfId="271" xr:uid="{00000000-0005-0000-0000-000012000000}"/>
    <cellStyle name="20% - Accent2 7" xfId="419" xr:uid="{00000000-0005-0000-0000-000013000000}"/>
    <cellStyle name="20% - Accent3 2" xfId="82" xr:uid="{00000000-0005-0000-0000-000014000000}"/>
    <cellStyle name="20% - Accent3 2 2" xfId="120" xr:uid="{00000000-0005-0000-0000-000015000000}"/>
    <cellStyle name="20% - Accent3 2 3" xfId="215" xr:uid="{00000000-0005-0000-0000-000016000000}"/>
    <cellStyle name="20% - Accent3 3" xfId="103" xr:uid="{00000000-0005-0000-0000-000017000000}"/>
    <cellStyle name="20% - Accent3 3 2" xfId="134" xr:uid="{00000000-0005-0000-0000-000018000000}"/>
    <cellStyle name="20% - Accent3 4" xfId="32" xr:uid="{00000000-0005-0000-0000-000019000000}"/>
    <cellStyle name="20% - Accent3 4 2" xfId="272" xr:uid="{00000000-0005-0000-0000-00001A000000}"/>
    <cellStyle name="20% - Accent3 5" xfId="273" xr:uid="{00000000-0005-0000-0000-00001B000000}"/>
    <cellStyle name="20% - Accent3 6" xfId="274" xr:uid="{00000000-0005-0000-0000-00001C000000}"/>
    <cellStyle name="20% - Accent3 7" xfId="423" xr:uid="{00000000-0005-0000-0000-00001D000000}"/>
    <cellStyle name="20% - Accent4 2" xfId="86" xr:uid="{00000000-0005-0000-0000-00001E000000}"/>
    <cellStyle name="20% - Accent4 2 2" xfId="122" xr:uid="{00000000-0005-0000-0000-00001F000000}"/>
    <cellStyle name="20% - Accent4 2 3" xfId="219" xr:uid="{00000000-0005-0000-0000-000020000000}"/>
    <cellStyle name="20% - Accent4 3" xfId="105" xr:uid="{00000000-0005-0000-0000-000021000000}"/>
    <cellStyle name="20% - Accent4 3 2" xfId="136" xr:uid="{00000000-0005-0000-0000-000022000000}"/>
    <cellStyle name="20% - Accent4 4" xfId="36" xr:uid="{00000000-0005-0000-0000-000023000000}"/>
    <cellStyle name="20% - Accent4 4 2" xfId="275" xr:uid="{00000000-0005-0000-0000-000024000000}"/>
    <cellStyle name="20% - Accent4 5" xfId="276" xr:uid="{00000000-0005-0000-0000-000025000000}"/>
    <cellStyle name="20% - Accent4 6" xfId="277" xr:uid="{00000000-0005-0000-0000-000026000000}"/>
    <cellStyle name="20% - Accent4 7" xfId="427" xr:uid="{00000000-0005-0000-0000-000027000000}"/>
    <cellStyle name="20% - Accent5 2" xfId="90" xr:uid="{00000000-0005-0000-0000-000028000000}"/>
    <cellStyle name="20% - Accent5 2 2" xfId="124" xr:uid="{00000000-0005-0000-0000-000029000000}"/>
    <cellStyle name="20% - Accent5 2 3" xfId="223" xr:uid="{00000000-0005-0000-0000-00002A000000}"/>
    <cellStyle name="20% - Accent5 3" xfId="107" xr:uid="{00000000-0005-0000-0000-00002B000000}"/>
    <cellStyle name="20% - Accent5 3 2" xfId="138" xr:uid="{00000000-0005-0000-0000-00002C000000}"/>
    <cellStyle name="20% - Accent5 4" xfId="40" xr:uid="{00000000-0005-0000-0000-00002D000000}"/>
    <cellStyle name="20% - Accent5 4 2" xfId="278" xr:uid="{00000000-0005-0000-0000-00002E000000}"/>
    <cellStyle name="20% - Accent5 5" xfId="279" xr:uid="{00000000-0005-0000-0000-00002F000000}"/>
    <cellStyle name="20% - Accent5 6" xfId="280" xr:uid="{00000000-0005-0000-0000-000030000000}"/>
    <cellStyle name="20% - Accent5 7" xfId="431" xr:uid="{00000000-0005-0000-0000-000031000000}"/>
    <cellStyle name="20% - Accent6 2" xfId="94" xr:uid="{00000000-0005-0000-0000-000032000000}"/>
    <cellStyle name="20% - Accent6 2 2" xfId="126" xr:uid="{00000000-0005-0000-0000-000033000000}"/>
    <cellStyle name="20% - Accent6 2 3" xfId="227" xr:uid="{00000000-0005-0000-0000-000034000000}"/>
    <cellStyle name="20% - Accent6 3" xfId="109" xr:uid="{00000000-0005-0000-0000-000035000000}"/>
    <cellStyle name="20% - Accent6 3 2" xfId="140" xr:uid="{00000000-0005-0000-0000-000036000000}"/>
    <cellStyle name="20% - Accent6 4" xfId="44" xr:uid="{00000000-0005-0000-0000-000037000000}"/>
    <cellStyle name="20% - Accent6 4 2" xfId="281" xr:uid="{00000000-0005-0000-0000-000038000000}"/>
    <cellStyle name="20% - Accent6 5" xfId="282" xr:uid="{00000000-0005-0000-0000-000039000000}"/>
    <cellStyle name="20% - Accent6 6" xfId="283" xr:uid="{00000000-0005-0000-0000-00003A000000}"/>
    <cellStyle name="20% - Accent6 7" xfId="435" xr:uid="{00000000-0005-0000-0000-00003B000000}"/>
    <cellStyle name="40% - Accent1 2" xfId="75" xr:uid="{00000000-0005-0000-0000-00003C000000}"/>
    <cellStyle name="40% - Accent1 2 2" xfId="117" xr:uid="{00000000-0005-0000-0000-00003D000000}"/>
    <cellStyle name="40% - Accent1 2 3" xfId="208" xr:uid="{00000000-0005-0000-0000-00003E000000}"/>
    <cellStyle name="40% - Accent1 3" xfId="100" xr:uid="{00000000-0005-0000-0000-00003F000000}"/>
    <cellStyle name="40% - Accent1 3 2" xfId="131" xr:uid="{00000000-0005-0000-0000-000040000000}"/>
    <cellStyle name="40% - Accent1 4" xfId="25" xr:uid="{00000000-0005-0000-0000-000041000000}"/>
    <cellStyle name="40% - Accent1 4 2" xfId="284" xr:uid="{00000000-0005-0000-0000-000042000000}"/>
    <cellStyle name="40% - Accent1 5" xfId="285" xr:uid="{00000000-0005-0000-0000-000043000000}"/>
    <cellStyle name="40% - Accent1 6" xfId="286" xr:uid="{00000000-0005-0000-0000-000044000000}"/>
    <cellStyle name="40% - Accent1 7" xfId="416" xr:uid="{00000000-0005-0000-0000-000045000000}"/>
    <cellStyle name="40% - Accent2 2" xfId="79" xr:uid="{00000000-0005-0000-0000-000046000000}"/>
    <cellStyle name="40% - Accent2 2 2" xfId="119" xr:uid="{00000000-0005-0000-0000-000047000000}"/>
    <cellStyle name="40% - Accent2 2 3" xfId="212" xr:uid="{00000000-0005-0000-0000-000048000000}"/>
    <cellStyle name="40% - Accent2 3" xfId="102" xr:uid="{00000000-0005-0000-0000-000049000000}"/>
    <cellStyle name="40% - Accent2 3 2" xfId="133" xr:uid="{00000000-0005-0000-0000-00004A000000}"/>
    <cellStyle name="40% - Accent2 4" xfId="29" xr:uid="{00000000-0005-0000-0000-00004B000000}"/>
    <cellStyle name="40% - Accent2 4 2" xfId="287" xr:uid="{00000000-0005-0000-0000-00004C000000}"/>
    <cellStyle name="40% - Accent2 5" xfId="288" xr:uid="{00000000-0005-0000-0000-00004D000000}"/>
    <cellStyle name="40% - Accent2 6" xfId="289" xr:uid="{00000000-0005-0000-0000-00004E000000}"/>
    <cellStyle name="40% - Accent2 7" xfId="420" xr:uid="{00000000-0005-0000-0000-00004F000000}"/>
    <cellStyle name="40% - Accent3 2" xfId="83" xr:uid="{00000000-0005-0000-0000-000050000000}"/>
    <cellStyle name="40% - Accent3 2 2" xfId="121" xr:uid="{00000000-0005-0000-0000-000051000000}"/>
    <cellStyle name="40% - Accent3 2 3" xfId="216" xr:uid="{00000000-0005-0000-0000-000052000000}"/>
    <cellStyle name="40% - Accent3 3" xfId="104" xr:uid="{00000000-0005-0000-0000-000053000000}"/>
    <cellStyle name="40% - Accent3 3 2" xfId="135" xr:uid="{00000000-0005-0000-0000-000054000000}"/>
    <cellStyle name="40% - Accent3 4" xfId="33" xr:uid="{00000000-0005-0000-0000-000055000000}"/>
    <cellStyle name="40% - Accent3 4 2" xfId="290" xr:uid="{00000000-0005-0000-0000-000056000000}"/>
    <cellStyle name="40% - Accent3 5" xfId="291" xr:uid="{00000000-0005-0000-0000-000057000000}"/>
    <cellStyle name="40% - Accent3 6" xfId="292" xr:uid="{00000000-0005-0000-0000-000058000000}"/>
    <cellStyle name="40% - Accent3 7" xfId="424" xr:uid="{00000000-0005-0000-0000-000059000000}"/>
    <cellStyle name="40% - Accent4 2" xfId="87" xr:uid="{00000000-0005-0000-0000-00005A000000}"/>
    <cellStyle name="40% - Accent4 2 2" xfId="123" xr:uid="{00000000-0005-0000-0000-00005B000000}"/>
    <cellStyle name="40% - Accent4 2 3" xfId="220" xr:uid="{00000000-0005-0000-0000-00005C000000}"/>
    <cellStyle name="40% - Accent4 3" xfId="106" xr:uid="{00000000-0005-0000-0000-00005D000000}"/>
    <cellStyle name="40% - Accent4 3 2" xfId="137" xr:uid="{00000000-0005-0000-0000-00005E000000}"/>
    <cellStyle name="40% - Accent4 4" xfId="37" xr:uid="{00000000-0005-0000-0000-00005F000000}"/>
    <cellStyle name="40% - Accent4 4 2" xfId="293" xr:uid="{00000000-0005-0000-0000-000060000000}"/>
    <cellStyle name="40% - Accent4 5" xfId="294" xr:uid="{00000000-0005-0000-0000-000061000000}"/>
    <cellStyle name="40% - Accent4 6" xfId="295" xr:uid="{00000000-0005-0000-0000-000062000000}"/>
    <cellStyle name="40% - Accent4 7" xfId="428" xr:uid="{00000000-0005-0000-0000-000063000000}"/>
    <cellStyle name="40% - Accent5 2" xfId="91" xr:uid="{00000000-0005-0000-0000-000064000000}"/>
    <cellStyle name="40% - Accent5 2 2" xfId="125" xr:uid="{00000000-0005-0000-0000-000065000000}"/>
    <cellStyle name="40% - Accent5 2 3" xfId="224" xr:uid="{00000000-0005-0000-0000-000066000000}"/>
    <cellStyle name="40% - Accent5 3" xfId="108" xr:uid="{00000000-0005-0000-0000-000067000000}"/>
    <cellStyle name="40% - Accent5 3 2" xfId="139" xr:uid="{00000000-0005-0000-0000-000068000000}"/>
    <cellStyle name="40% - Accent5 4" xfId="41" xr:uid="{00000000-0005-0000-0000-000069000000}"/>
    <cellStyle name="40% - Accent5 4 2" xfId="296" xr:uid="{00000000-0005-0000-0000-00006A000000}"/>
    <cellStyle name="40% - Accent5 5" xfId="297" xr:uid="{00000000-0005-0000-0000-00006B000000}"/>
    <cellStyle name="40% - Accent5 6" xfId="298" xr:uid="{00000000-0005-0000-0000-00006C000000}"/>
    <cellStyle name="40% - Accent5 7" xfId="432" xr:uid="{00000000-0005-0000-0000-00006D000000}"/>
    <cellStyle name="40% - Accent6 2" xfId="95" xr:uid="{00000000-0005-0000-0000-00006E000000}"/>
    <cellStyle name="40% - Accent6 2 2" xfId="127" xr:uid="{00000000-0005-0000-0000-00006F000000}"/>
    <cellStyle name="40% - Accent6 2 3" xfId="228" xr:uid="{00000000-0005-0000-0000-000070000000}"/>
    <cellStyle name="40% - Accent6 3" xfId="110" xr:uid="{00000000-0005-0000-0000-000071000000}"/>
    <cellStyle name="40% - Accent6 3 2" xfId="141" xr:uid="{00000000-0005-0000-0000-000072000000}"/>
    <cellStyle name="40% - Accent6 4" xfId="45" xr:uid="{00000000-0005-0000-0000-000073000000}"/>
    <cellStyle name="40% - Accent6 4 2" xfId="299" xr:uid="{00000000-0005-0000-0000-000074000000}"/>
    <cellStyle name="40% - Accent6 5" xfId="300" xr:uid="{00000000-0005-0000-0000-000075000000}"/>
    <cellStyle name="40% - Accent6 6" xfId="301" xr:uid="{00000000-0005-0000-0000-000076000000}"/>
    <cellStyle name="40% - Accent6 7" xfId="436" xr:uid="{00000000-0005-0000-0000-000077000000}"/>
    <cellStyle name="60% - Accent1 2" xfId="76" xr:uid="{00000000-0005-0000-0000-000078000000}"/>
    <cellStyle name="60% - Accent1 2 2" xfId="155" xr:uid="{00000000-0005-0000-0000-000079000000}"/>
    <cellStyle name="60% - Accent1 2 3" xfId="209" xr:uid="{00000000-0005-0000-0000-00007A000000}"/>
    <cellStyle name="60% - Accent1 3" xfId="26" xr:uid="{00000000-0005-0000-0000-00007B000000}"/>
    <cellStyle name="60% - Accent1 3 2" xfId="302" xr:uid="{00000000-0005-0000-0000-00007C000000}"/>
    <cellStyle name="60% - Accent1 4" xfId="303" xr:uid="{00000000-0005-0000-0000-00007D000000}"/>
    <cellStyle name="60% - Accent1 5" xfId="304" xr:uid="{00000000-0005-0000-0000-00007E000000}"/>
    <cellStyle name="60% - Accent1 6" xfId="417" xr:uid="{00000000-0005-0000-0000-00007F000000}"/>
    <cellStyle name="60% - Accent2 2" xfId="80" xr:uid="{00000000-0005-0000-0000-000080000000}"/>
    <cellStyle name="60% - Accent2 2 2" xfId="156" xr:uid="{00000000-0005-0000-0000-000081000000}"/>
    <cellStyle name="60% - Accent2 2 3" xfId="213" xr:uid="{00000000-0005-0000-0000-000082000000}"/>
    <cellStyle name="60% - Accent2 3" xfId="30" xr:uid="{00000000-0005-0000-0000-000083000000}"/>
    <cellStyle name="60% - Accent2 3 2" xfId="305" xr:uid="{00000000-0005-0000-0000-000084000000}"/>
    <cellStyle name="60% - Accent2 4" xfId="306" xr:uid="{00000000-0005-0000-0000-000085000000}"/>
    <cellStyle name="60% - Accent2 5" xfId="307" xr:uid="{00000000-0005-0000-0000-000086000000}"/>
    <cellStyle name="60% - Accent2 6" xfId="421" xr:uid="{00000000-0005-0000-0000-000087000000}"/>
    <cellStyle name="60% - Accent3 2" xfId="84" xr:uid="{00000000-0005-0000-0000-000088000000}"/>
    <cellStyle name="60% - Accent3 2 2" xfId="157" xr:uid="{00000000-0005-0000-0000-000089000000}"/>
    <cellStyle name="60% - Accent3 2 3" xfId="217" xr:uid="{00000000-0005-0000-0000-00008A000000}"/>
    <cellStyle name="60% - Accent3 3" xfId="34" xr:uid="{00000000-0005-0000-0000-00008B000000}"/>
    <cellStyle name="60% - Accent3 3 2" xfId="308" xr:uid="{00000000-0005-0000-0000-00008C000000}"/>
    <cellStyle name="60% - Accent3 4" xfId="309" xr:uid="{00000000-0005-0000-0000-00008D000000}"/>
    <cellStyle name="60% - Accent3 5" xfId="310" xr:uid="{00000000-0005-0000-0000-00008E000000}"/>
    <cellStyle name="60% - Accent3 6" xfId="425" xr:uid="{00000000-0005-0000-0000-00008F000000}"/>
    <cellStyle name="60% - Accent4 2" xfId="88" xr:uid="{00000000-0005-0000-0000-000090000000}"/>
    <cellStyle name="60% - Accent4 2 2" xfId="158" xr:uid="{00000000-0005-0000-0000-000091000000}"/>
    <cellStyle name="60% - Accent4 2 3" xfId="221" xr:uid="{00000000-0005-0000-0000-000092000000}"/>
    <cellStyle name="60% - Accent4 3" xfId="38" xr:uid="{00000000-0005-0000-0000-000093000000}"/>
    <cellStyle name="60% - Accent4 3 2" xfId="311" xr:uid="{00000000-0005-0000-0000-000094000000}"/>
    <cellStyle name="60% - Accent4 4" xfId="312" xr:uid="{00000000-0005-0000-0000-000095000000}"/>
    <cellStyle name="60% - Accent4 5" xfId="313" xr:uid="{00000000-0005-0000-0000-000096000000}"/>
    <cellStyle name="60% - Accent4 6" xfId="429" xr:uid="{00000000-0005-0000-0000-000097000000}"/>
    <cellStyle name="60% - Accent5 2" xfId="92" xr:uid="{00000000-0005-0000-0000-000098000000}"/>
    <cellStyle name="60% - Accent5 2 2" xfId="159" xr:uid="{00000000-0005-0000-0000-000099000000}"/>
    <cellStyle name="60% - Accent5 2 3" xfId="225" xr:uid="{00000000-0005-0000-0000-00009A000000}"/>
    <cellStyle name="60% - Accent5 3" xfId="42" xr:uid="{00000000-0005-0000-0000-00009B000000}"/>
    <cellStyle name="60% - Accent5 3 2" xfId="314" xr:uid="{00000000-0005-0000-0000-00009C000000}"/>
    <cellStyle name="60% - Accent5 4" xfId="315" xr:uid="{00000000-0005-0000-0000-00009D000000}"/>
    <cellStyle name="60% - Accent5 5" xfId="316" xr:uid="{00000000-0005-0000-0000-00009E000000}"/>
    <cellStyle name="60% - Accent5 6" xfId="433" xr:uid="{00000000-0005-0000-0000-00009F000000}"/>
    <cellStyle name="60% - Accent6 2" xfId="96" xr:uid="{00000000-0005-0000-0000-0000A0000000}"/>
    <cellStyle name="60% - Accent6 2 2" xfId="160" xr:uid="{00000000-0005-0000-0000-0000A1000000}"/>
    <cellStyle name="60% - Accent6 2 3" xfId="229" xr:uid="{00000000-0005-0000-0000-0000A2000000}"/>
    <cellStyle name="60% - Accent6 3" xfId="46" xr:uid="{00000000-0005-0000-0000-0000A3000000}"/>
    <cellStyle name="60% - Accent6 3 2" xfId="317" xr:uid="{00000000-0005-0000-0000-0000A4000000}"/>
    <cellStyle name="60% - Accent6 4" xfId="318" xr:uid="{00000000-0005-0000-0000-0000A5000000}"/>
    <cellStyle name="60% - Accent6 5" xfId="319" xr:uid="{00000000-0005-0000-0000-0000A6000000}"/>
    <cellStyle name="60% - Accent6 6" xfId="437" xr:uid="{00000000-0005-0000-0000-0000A7000000}"/>
    <cellStyle name="Accent1 2" xfId="73" xr:uid="{00000000-0005-0000-0000-0000A8000000}"/>
    <cellStyle name="Accent1 2 2" xfId="161" xr:uid="{00000000-0005-0000-0000-0000A9000000}"/>
    <cellStyle name="Accent1 2 3" xfId="206" xr:uid="{00000000-0005-0000-0000-0000AA000000}"/>
    <cellStyle name="Accent1 3" xfId="23" xr:uid="{00000000-0005-0000-0000-0000AB000000}"/>
    <cellStyle name="Accent1 3 2" xfId="320" xr:uid="{00000000-0005-0000-0000-0000AC000000}"/>
    <cellStyle name="Accent1 4" xfId="321" xr:uid="{00000000-0005-0000-0000-0000AD000000}"/>
    <cellStyle name="Accent1 5" xfId="322" xr:uid="{00000000-0005-0000-0000-0000AE000000}"/>
    <cellStyle name="Accent1 6" xfId="414" xr:uid="{00000000-0005-0000-0000-0000AF000000}"/>
    <cellStyle name="Accent2 2" xfId="77" xr:uid="{00000000-0005-0000-0000-0000B0000000}"/>
    <cellStyle name="Accent2 2 2" xfId="162" xr:uid="{00000000-0005-0000-0000-0000B1000000}"/>
    <cellStyle name="Accent2 2 3" xfId="210" xr:uid="{00000000-0005-0000-0000-0000B2000000}"/>
    <cellStyle name="Accent2 3" xfId="27" xr:uid="{00000000-0005-0000-0000-0000B3000000}"/>
    <cellStyle name="Accent2 3 2" xfId="323" xr:uid="{00000000-0005-0000-0000-0000B4000000}"/>
    <cellStyle name="Accent2 4" xfId="324" xr:uid="{00000000-0005-0000-0000-0000B5000000}"/>
    <cellStyle name="Accent2 5" xfId="325" xr:uid="{00000000-0005-0000-0000-0000B6000000}"/>
    <cellStyle name="Accent2 6" xfId="418" xr:uid="{00000000-0005-0000-0000-0000B7000000}"/>
    <cellStyle name="Accent3 2" xfId="81" xr:uid="{00000000-0005-0000-0000-0000B8000000}"/>
    <cellStyle name="Accent3 2 2" xfId="163" xr:uid="{00000000-0005-0000-0000-0000B9000000}"/>
    <cellStyle name="Accent3 2 3" xfId="214" xr:uid="{00000000-0005-0000-0000-0000BA000000}"/>
    <cellStyle name="Accent3 3" xfId="31" xr:uid="{00000000-0005-0000-0000-0000BB000000}"/>
    <cellStyle name="Accent3 3 2" xfId="326" xr:uid="{00000000-0005-0000-0000-0000BC000000}"/>
    <cellStyle name="Accent3 4" xfId="327" xr:uid="{00000000-0005-0000-0000-0000BD000000}"/>
    <cellStyle name="Accent3 5" xfId="328" xr:uid="{00000000-0005-0000-0000-0000BE000000}"/>
    <cellStyle name="Accent3 6" xfId="422" xr:uid="{00000000-0005-0000-0000-0000BF000000}"/>
    <cellStyle name="Accent4 2" xfId="85" xr:uid="{00000000-0005-0000-0000-0000C0000000}"/>
    <cellStyle name="Accent4 2 2" xfId="164" xr:uid="{00000000-0005-0000-0000-0000C1000000}"/>
    <cellStyle name="Accent4 2 3" xfId="218" xr:uid="{00000000-0005-0000-0000-0000C2000000}"/>
    <cellStyle name="Accent4 3" xfId="35" xr:uid="{00000000-0005-0000-0000-0000C3000000}"/>
    <cellStyle name="Accent4 3 2" xfId="329" xr:uid="{00000000-0005-0000-0000-0000C4000000}"/>
    <cellStyle name="Accent4 4" xfId="330" xr:uid="{00000000-0005-0000-0000-0000C5000000}"/>
    <cellStyle name="Accent4 5" xfId="331" xr:uid="{00000000-0005-0000-0000-0000C6000000}"/>
    <cellStyle name="Accent4 6" xfId="426" xr:uid="{00000000-0005-0000-0000-0000C7000000}"/>
    <cellStyle name="Accent5 2" xfId="89" xr:uid="{00000000-0005-0000-0000-0000C8000000}"/>
    <cellStyle name="Accent5 2 2" xfId="165" xr:uid="{00000000-0005-0000-0000-0000C9000000}"/>
    <cellStyle name="Accent5 2 3" xfId="222" xr:uid="{00000000-0005-0000-0000-0000CA000000}"/>
    <cellStyle name="Accent5 3" xfId="39" xr:uid="{00000000-0005-0000-0000-0000CB000000}"/>
    <cellStyle name="Accent5 3 2" xfId="332" xr:uid="{00000000-0005-0000-0000-0000CC000000}"/>
    <cellStyle name="Accent5 4" xfId="333" xr:uid="{00000000-0005-0000-0000-0000CD000000}"/>
    <cellStyle name="Accent5 5" xfId="334" xr:uid="{00000000-0005-0000-0000-0000CE000000}"/>
    <cellStyle name="Accent5 6" xfId="430" xr:uid="{00000000-0005-0000-0000-0000CF000000}"/>
    <cellStyle name="Accent6 2" xfId="93" xr:uid="{00000000-0005-0000-0000-0000D0000000}"/>
    <cellStyle name="Accent6 2 2" xfId="166" xr:uid="{00000000-0005-0000-0000-0000D1000000}"/>
    <cellStyle name="Accent6 2 3" xfId="226" xr:uid="{00000000-0005-0000-0000-0000D2000000}"/>
    <cellStyle name="Accent6 3" xfId="43" xr:uid="{00000000-0005-0000-0000-0000D3000000}"/>
    <cellStyle name="Accent6 3 2" xfId="335" xr:uid="{00000000-0005-0000-0000-0000D4000000}"/>
    <cellStyle name="Accent6 4" xfId="336" xr:uid="{00000000-0005-0000-0000-0000D5000000}"/>
    <cellStyle name="Accent6 5" xfId="337" xr:uid="{00000000-0005-0000-0000-0000D6000000}"/>
    <cellStyle name="Accent6 6" xfId="434" xr:uid="{00000000-0005-0000-0000-0000D7000000}"/>
    <cellStyle name="Bad 2" xfId="62" xr:uid="{00000000-0005-0000-0000-0000D8000000}"/>
    <cellStyle name="Bad 2 2" xfId="167" xr:uid="{00000000-0005-0000-0000-0000D9000000}"/>
    <cellStyle name="Bad 2 3" xfId="195" xr:uid="{00000000-0005-0000-0000-0000DA000000}"/>
    <cellStyle name="Bad 3" xfId="12" xr:uid="{00000000-0005-0000-0000-0000DB000000}"/>
    <cellStyle name="Bad 3 2" xfId="338" xr:uid="{00000000-0005-0000-0000-0000DC000000}"/>
    <cellStyle name="Bad 4" xfId="339" xr:uid="{00000000-0005-0000-0000-0000DD000000}"/>
    <cellStyle name="Bad 5" xfId="340" xr:uid="{00000000-0005-0000-0000-0000DE000000}"/>
    <cellStyle name="Bad 6" xfId="403" xr:uid="{00000000-0005-0000-0000-0000DF000000}"/>
    <cellStyle name="Calculation 2" xfId="66" xr:uid="{00000000-0005-0000-0000-0000E0000000}"/>
    <cellStyle name="Calculation 2 2" xfId="168" xr:uid="{00000000-0005-0000-0000-0000E1000000}"/>
    <cellStyle name="Calculation 2 3" xfId="199" xr:uid="{00000000-0005-0000-0000-0000E2000000}"/>
    <cellStyle name="Calculation 3" xfId="16" xr:uid="{00000000-0005-0000-0000-0000E3000000}"/>
    <cellStyle name="Calculation 3 2" xfId="341" xr:uid="{00000000-0005-0000-0000-0000E4000000}"/>
    <cellStyle name="Calculation 4" xfId="342" xr:uid="{00000000-0005-0000-0000-0000E5000000}"/>
    <cellStyle name="Calculation 5" xfId="343" xr:uid="{00000000-0005-0000-0000-0000E6000000}"/>
    <cellStyle name="Calculation 6" xfId="407" xr:uid="{00000000-0005-0000-0000-0000E7000000}"/>
    <cellStyle name="Check Cell 2" xfId="68" xr:uid="{00000000-0005-0000-0000-0000E8000000}"/>
    <cellStyle name="Check Cell 2 2" xfId="169" xr:uid="{00000000-0005-0000-0000-0000E9000000}"/>
    <cellStyle name="Check Cell 2 3" xfId="201" xr:uid="{00000000-0005-0000-0000-0000EA000000}"/>
    <cellStyle name="Check Cell 3" xfId="18" xr:uid="{00000000-0005-0000-0000-0000EB000000}"/>
    <cellStyle name="Check Cell 3 2" xfId="344" xr:uid="{00000000-0005-0000-0000-0000EC000000}"/>
    <cellStyle name="Check Cell 4" xfId="345" xr:uid="{00000000-0005-0000-0000-0000ED000000}"/>
    <cellStyle name="Check Cell 5" xfId="346" xr:uid="{00000000-0005-0000-0000-0000EE000000}"/>
    <cellStyle name="Check Cell 6" xfId="409" xr:uid="{00000000-0005-0000-0000-0000EF000000}"/>
    <cellStyle name="Explanatory Text 2" xfId="71" xr:uid="{00000000-0005-0000-0000-0000F0000000}"/>
    <cellStyle name="Explanatory Text 2 2" xfId="170" xr:uid="{00000000-0005-0000-0000-0000F1000000}"/>
    <cellStyle name="Explanatory Text 2 3" xfId="204" xr:uid="{00000000-0005-0000-0000-0000F2000000}"/>
    <cellStyle name="Explanatory Text 3" xfId="21" xr:uid="{00000000-0005-0000-0000-0000F3000000}"/>
    <cellStyle name="Explanatory Text 3 2" xfId="347" xr:uid="{00000000-0005-0000-0000-0000F4000000}"/>
    <cellStyle name="Explanatory Text 4" xfId="348" xr:uid="{00000000-0005-0000-0000-0000F5000000}"/>
    <cellStyle name="Explanatory Text 5" xfId="349" xr:uid="{00000000-0005-0000-0000-0000F6000000}"/>
    <cellStyle name="Explanatory Text 6" xfId="412" xr:uid="{00000000-0005-0000-0000-0000F7000000}"/>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58" builtinId="9" hidden="1"/>
    <cellStyle name="Followed Hyperlink" xfId="559" builtinId="9" hidden="1"/>
    <cellStyle name="Followed Hyperlink 10" xfId="515" hidden="1" xr:uid="{00000000-0005-0000-0000-000021010000}"/>
    <cellStyle name="Followed Hyperlink 10" xfId="484" xr:uid="{00000000-0005-0000-0000-000022010000}"/>
    <cellStyle name="Followed Hyperlink 11" xfId="516" hidden="1" xr:uid="{00000000-0005-0000-0000-000023010000}"/>
    <cellStyle name="Followed Hyperlink 11" xfId="499" xr:uid="{00000000-0005-0000-0000-000024010000}"/>
    <cellStyle name="Followed Hyperlink 12" xfId="517" hidden="1" xr:uid="{00000000-0005-0000-0000-000025010000}"/>
    <cellStyle name="Followed Hyperlink 12" xfId="506" xr:uid="{00000000-0005-0000-0000-000026010000}"/>
    <cellStyle name="Followed Hyperlink 13" xfId="518" hidden="1" xr:uid="{00000000-0005-0000-0000-000027010000}"/>
    <cellStyle name="Followed Hyperlink 13" xfId="480" xr:uid="{00000000-0005-0000-0000-000028010000}"/>
    <cellStyle name="Followed Hyperlink 14" xfId="519" hidden="1" xr:uid="{00000000-0005-0000-0000-000029010000}"/>
    <cellStyle name="Followed Hyperlink 14" xfId="486" xr:uid="{00000000-0005-0000-0000-00002A010000}"/>
    <cellStyle name="Followed Hyperlink 15" xfId="520" hidden="1" xr:uid="{00000000-0005-0000-0000-00002B010000}"/>
    <cellStyle name="Followed Hyperlink 15" xfId="494" xr:uid="{00000000-0005-0000-0000-00002C010000}"/>
    <cellStyle name="Followed Hyperlink 16" xfId="521" hidden="1" xr:uid="{00000000-0005-0000-0000-00002D010000}"/>
    <cellStyle name="Followed Hyperlink 16" xfId="490" xr:uid="{00000000-0005-0000-0000-00002E010000}"/>
    <cellStyle name="Followed Hyperlink 17" xfId="522" hidden="1" xr:uid="{00000000-0005-0000-0000-00002F010000}"/>
    <cellStyle name="Followed Hyperlink 17" xfId="493" xr:uid="{00000000-0005-0000-0000-000030010000}"/>
    <cellStyle name="Followed Hyperlink 18" xfId="523" hidden="1" xr:uid="{00000000-0005-0000-0000-000031010000}"/>
    <cellStyle name="Followed Hyperlink 18" xfId="503" xr:uid="{00000000-0005-0000-0000-000032010000}"/>
    <cellStyle name="Followed Hyperlink 19" xfId="524" hidden="1" xr:uid="{00000000-0005-0000-0000-000033010000}"/>
    <cellStyle name="Followed Hyperlink 19" xfId="497" xr:uid="{00000000-0005-0000-0000-000034010000}"/>
    <cellStyle name="Followed Hyperlink 2" xfId="507" hidden="1" xr:uid="{00000000-0005-0000-0000-000035010000}"/>
    <cellStyle name="Followed Hyperlink 2" xfId="481" xr:uid="{00000000-0005-0000-0000-000036010000}"/>
    <cellStyle name="Followed Hyperlink 20" xfId="525" hidden="1" xr:uid="{00000000-0005-0000-0000-000037010000}"/>
    <cellStyle name="Followed Hyperlink 20" xfId="483" xr:uid="{00000000-0005-0000-0000-000038010000}"/>
    <cellStyle name="Followed Hyperlink 21" xfId="526" hidden="1" xr:uid="{00000000-0005-0000-0000-000039010000}"/>
    <cellStyle name="Followed Hyperlink 21" xfId="489" xr:uid="{00000000-0005-0000-0000-00003A010000}"/>
    <cellStyle name="Followed Hyperlink 22" xfId="527" hidden="1" xr:uid="{00000000-0005-0000-0000-00003B010000}"/>
    <cellStyle name="Followed Hyperlink 22" xfId="492" xr:uid="{00000000-0005-0000-0000-00003C010000}"/>
    <cellStyle name="Followed Hyperlink 23" xfId="528" hidden="1" xr:uid="{00000000-0005-0000-0000-00003D010000}"/>
    <cellStyle name="Followed Hyperlink 23" xfId="504" xr:uid="{00000000-0005-0000-0000-00003E010000}"/>
    <cellStyle name="Followed Hyperlink 24" xfId="529" hidden="1" xr:uid="{00000000-0005-0000-0000-00003F010000}"/>
    <cellStyle name="Followed Hyperlink 24" xfId="488" xr:uid="{00000000-0005-0000-0000-000040010000}"/>
    <cellStyle name="Followed Hyperlink 25" xfId="530" hidden="1" xr:uid="{00000000-0005-0000-0000-000041010000}"/>
    <cellStyle name="Followed Hyperlink 25" xfId="496" xr:uid="{00000000-0005-0000-0000-000042010000}"/>
    <cellStyle name="Followed Hyperlink 26" xfId="531" hidden="1" xr:uid="{00000000-0005-0000-0000-000043010000}"/>
    <cellStyle name="Followed Hyperlink 26" xfId="501" xr:uid="{00000000-0005-0000-0000-000044010000}"/>
    <cellStyle name="Followed Hyperlink 27" xfId="532" hidden="1" xr:uid="{00000000-0005-0000-0000-000045010000}"/>
    <cellStyle name="Followed Hyperlink 27" xfId="495" xr:uid="{00000000-0005-0000-0000-000046010000}"/>
    <cellStyle name="Followed Hyperlink 28" xfId="533" hidden="1" xr:uid="{00000000-0005-0000-0000-000047010000}"/>
    <cellStyle name="Followed Hyperlink 28" xfId="487" xr:uid="{00000000-0005-0000-0000-000048010000}"/>
    <cellStyle name="Followed Hyperlink 3" xfId="508" hidden="1" xr:uid="{00000000-0005-0000-0000-000049010000}"/>
    <cellStyle name="Followed Hyperlink 3" xfId="498" xr:uid="{00000000-0005-0000-0000-00004A010000}"/>
    <cellStyle name="Followed Hyperlink 4" xfId="509" hidden="1" xr:uid="{00000000-0005-0000-0000-00004B010000}"/>
    <cellStyle name="Followed Hyperlink 4" xfId="505" xr:uid="{00000000-0005-0000-0000-00004C010000}"/>
    <cellStyle name="Followed Hyperlink 5" xfId="510" hidden="1" xr:uid="{00000000-0005-0000-0000-00004D010000}"/>
    <cellStyle name="Followed Hyperlink 5" xfId="485" xr:uid="{00000000-0005-0000-0000-00004E010000}"/>
    <cellStyle name="Followed Hyperlink 6" xfId="511" hidden="1" xr:uid="{00000000-0005-0000-0000-00004F010000}"/>
    <cellStyle name="Followed Hyperlink 6" xfId="482" xr:uid="{00000000-0005-0000-0000-000050010000}"/>
    <cellStyle name="Followed Hyperlink 7" xfId="512" hidden="1" xr:uid="{00000000-0005-0000-0000-000051010000}"/>
    <cellStyle name="Followed Hyperlink 7" xfId="500" xr:uid="{00000000-0005-0000-0000-000052010000}"/>
    <cellStyle name="Followed Hyperlink 8" xfId="513" hidden="1" xr:uid="{00000000-0005-0000-0000-000053010000}"/>
    <cellStyle name="Followed Hyperlink 8" xfId="491" xr:uid="{00000000-0005-0000-0000-000054010000}"/>
    <cellStyle name="Followed Hyperlink 9" xfId="514" hidden="1" xr:uid="{00000000-0005-0000-0000-000055010000}"/>
    <cellStyle name="Followed Hyperlink 9" xfId="502" xr:uid="{00000000-0005-0000-0000-000056010000}"/>
    <cellStyle name="Good 2" xfId="61" xr:uid="{00000000-0005-0000-0000-000057010000}"/>
    <cellStyle name="Good 2 2" xfId="171" xr:uid="{00000000-0005-0000-0000-000058010000}"/>
    <cellStyle name="Good 2 3" xfId="194" xr:uid="{00000000-0005-0000-0000-000059010000}"/>
    <cellStyle name="Good 3" xfId="11" xr:uid="{00000000-0005-0000-0000-00005A010000}"/>
    <cellStyle name="Good 3 2" xfId="350" xr:uid="{00000000-0005-0000-0000-00005B010000}"/>
    <cellStyle name="Good 4" xfId="351" xr:uid="{00000000-0005-0000-0000-00005C010000}"/>
    <cellStyle name="Good 5" xfId="352" xr:uid="{00000000-0005-0000-0000-00005D010000}"/>
    <cellStyle name="Good 6" xfId="402" xr:uid="{00000000-0005-0000-0000-00005E010000}"/>
    <cellStyle name="Heading 1 2" xfId="57" xr:uid="{00000000-0005-0000-0000-00005F010000}"/>
    <cellStyle name="Heading 1 2 2" xfId="172" xr:uid="{00000000-0005-0000-0000-000060010000}"/>
    <cellStyle name="Heading 1 2 3" xfId="190" xr:uid="{00000000-0005-0000-0000-000061010000}"/>
    <cellStyle name="Heading 1 3" xfId="7" xr:uid="{00000000-0005-0000-0000-000062010000}"/>
    <cellStyle name="Heading 1 3 2" xfId="353" xr:uid="{00000000-0005-0000-0000-000063010000}"/>
    <cellStyle name="Heading 1 4" xfId="354" xr:uid="{00000000-0005-0000-0000-000064010000}"/>
    <cellStyle name="Heading 1 5" xfId="355" xr:uid="{00000000-0005-0000-0000-000065010000}"/>
    <cellStyle name="Heading 1 6" xfId="398" xr:uid="{00000000-0005-0000-0000-000066010000}"/>
    <cellStyle name="Heading 2 2" xfId="58" xr:uid="{00000000-0005-0000-0000-000067010000}"/>
    <cellStyle name="Heading 2 2 2" xfId="173" xr:uid="{00000000-0005-0000-0000-000068010000}"/>
    <cellStyle name="Heading 2 2 3" xfId="191" xr:uid="{00000000-0005-0000-0000-000069010000}"/>
    <cellStyle name="Heading 2 3" xfId="8" xr:uid="{00000000-0005-0000-0000-00006A010000}"/>
    <cellStyle name="Heading 2 3 2" xfId="356" xr:uid="{00000000-0005-0000-0000-00006B010000}"/>
    <cellStyle name="Heading 2 4" xfId="357" xr:uid="{00000000-0005-0000-0000-00006C010000}"/>
    <cellStyle name="Heading 2 5" xfId="358" xr:uid="{00000000-0005-0000-0000-00006D010000}"/>
    <cellStyle name="Heading 2 6" xfId="399" xr:uid="{00000000-0005-0000-0000-00006E010000}"/>
    <cellStyle name="Heading 3 2" xfId="59" xr:uid="{00000000-0005-0000-0000-00006F010000}"/>
    <cellStyle name="Heading 3 2 2" xfId="174" xr:uid="{00000000-0005-0000-0000-000070010000}"/>
    <cellStyle name="Heading 3 2 3" xfId="192" xr:uid="{00000000-0005-0000-0000-000071010000}"/>
    <cellStyle name="Heading 3 3" xfId="9" xr:uid="{00000000-0005-0000-0000-000072010000}"/>
    <cellStyle name="Heading 3 3 2" xfId="359" xr:uid="{00000000-0005-0000-0000-000073010000}"/>
    <cellStyle name="Heading 3 4" xfId="360" xr:uid="{00000000-0005-0000-0000-000074010000}"/>
    <cellStyle name="Heading 3 5" xfId="361" xr:uid="{00000000-0005-0000-0000-000075010000}"/>
    <cellStyle name="Heading 3 6" xfId="400" xr:uid="{00000000-0005-0000-0000-000076010000}"/>
    <cellStyle name="Heading 4 2" xfId="60" xr:uid="{00000000-0005-0000-0000-000077010000}"/>
    <cellStyle name="Heading 4 2 2" xfId="175" xr:uid="{00000000-0005-0000-0000-000078010000}"/>
    <cellStyle name="Heading 4 2 3" xfId="193" xr:uid="{00000000-0005-0000-0000-000079010000}"/>
    <cellStyle name="Heading 4 3" xfId="10" xr:uid="{00000000-0005-0000-0000-00007A010000}"/>
    <cellStyle name="Heading 4 3 2" xfId="362" xr:uid="{00000000-0005-0000-0000-00007B010000}"/>
    <cellStyle name="Heading 4 4" xfId="363" xr:uid="{00000000-0005-0000-0000-00007C010000}"/>
    <cellStyle name="Heading 4 5" xfId="364" xr:uid="{00000000-0005-0000-0000-00007D010000}"/>
    <cellStyle name="Heading 4 6" xfId="401" xr:uid="{00000000-0005-0000-0000-00007E010000}"/>
    <cellStyle name="Hyperlink" xfId="2" builtinId="8"/>
    <cellStyle name="Hyperlink 2" xfId="51" xr:uid="{00000000-0005-0000-0000-000080010000}"/>
    <cellStyle name="Hyperlink 3" xfId="48" xr:uid="{00000000-0005-0000-0000-000081010000}"/>
    <cellStyle name="Hyperlink 4" xfId="5" xr:uid="{00000000-0005-0000-0000-000082010000}"/>
    <cellStyle name="Input 2" xfId="64" xr:uid="{00000000-0005-0000-0000-000083010000}"/>
    <cellStyle name="Input 2 2" xfId="176" xr:uid="{00000000-0005-0000-0000-000084010000}"/>
    <cellStyle name="Input 2 3" xfId="197" xr:uid="{00000000-0005-0000-0000-000085010000}"/>
    <cellStyle name="Input 3" xfId="14" xr:uid="{00000000-0005-0000-0000-000086010000}"/>
    <cellStyle name="Input 3 2" xfId="365" xr:uid="{00000000-0005-0000-0000-000087010000}"/>
    <cellStyle name="Input 4" xfId="366" xr:uid="{00000000-0005-0000-0000-000088010000}"/>
    <cellStyle name="Input 5" xfId="367" xr:uid="{00000000-0005-0000-0000-000089010000}"/>
    <cellStyle name="Input 6" xfId="405" xr:uid="{00000000-0005-0000-0000-00008A010000}"/>
    <cellStyle name="Linked Cell 2" xfId="67" xr:uid="{00000000-0005-0000-0000-00008B010000}"/>
    <cellStyle name="Linked Cell 2 2" xfId="177" xr:uid="{00000000-0005-0000-0000-00008C010000}"/>
    <cellStyle name="Linked Cell 2 3" xfId="200" xr:uid="{00000000-0005-0000-0000-00008D010000}"/>
    <cellStyle name="Linked Cell 3" xfId="17" xr:uid="{00000000-0005-0000-0000-00008E010000}"/>
    <cellStyle name="Linked Cell 3 2" xfId="368" xr:uid="{00000000-0005-0000-0000-00008F010000}"/>
    <cellStyle name="Linked Cell 4" xfId="369" xr:uid="{00000000-0005-0000-0000-000090010000}"/>
    <cellStyle name="Linked Cell 5" xfId="370" xr:uid="{00000000-0005-0000-0000-000091010000}"/>
    <cellStyle name="Linked Cell 6" xfId="408" xr:uid="{00000000-0005-0000-0000-000092010000}"/>
    <cellStyle name="Neutral 2" xfId="63" xr:uid="{00000000-0005-0000-0000-000093010000}"/>
    <cellStyle name="Neutral 2 2" xfId="178" xr:uid="{00000000-0005-0000-0000-000094010000}"/>
    <cellStyle name="Neutral 2 3" xfId="196" xr:uid="{00000000-0005-0000-0000-000095010000}"/>
    <cellStyle name="Neutral 3" xfId="13" xr:uid="{00000000-0005-0000-0000-000096010000}"/>
    <cellStyle name="Neutral 3 2" xfId="371" xr:uid="{00000000-0005-0000-0000-000097010000}"/>
    <cellStyle name="Neutral 4" xfId="372" xr:uid="{00000000-0005-0000-0000-000098010000}"/>
    <cellStyle name="Neutral 5" xfId="373" xr:uid="{00000000-0005-0000-0000-000099010000}"/>
    <cellStyle name="Neutral 6" xfId="404" xr:uid="{00000000-0005-0000-0000-00009A010000}"/>
    <cellStyle name="Normal" xfId="0" builtinId="0"/>
    <cellStyle name="Normal 10" xfId="4" xr:uid="{00000000-0005-0000-0000-00009C010000}"/>
    <cellStyle name="Normal 100" xfId="577" xr:uid="{00000000-0005-0000-0000-00009D010000}"/>
    <cellStyle name="Normal 101" xfId="578" xr:uid="{00000000-0005-0000-0000-00009E010000}"/>
    <cellStyle name="Normal 11" xfId="111" xr:uid="{00000000-0005-0000-0000-00009F010000}"/>
    <cellStyle name="Normal 12" xfId="112" xr:uid="{00000000-0005-0000-0000-0000A0010000}"/>
    <cellStyle name="Normal 13" xfId="113" xr:uid="{00000000-0005-0000-0000-0000A1010000}"/>
    <cellStyle name="Normal 14" xfId="179" xr:uid="{00000000-0005-0000-0000-0000A2010000}"/>
    <cellStyle name="Normal 15" xfId="154" xr:uid="{00000000-0005-0000-0000-0000A3010000}"/>
    <cellStyle name="Normal 16" xfId="153" xr:uid="{00000000-0005-0000-0000-0000A4010000}"/>
    <cellStyle name="Normal 17" xfId="152" xr:uid="{00000000-0005-0000-0000-0000A5010000}"/>
    <cellStyle name="Normal 18" xfId="180" xr:uid="{00000000-0005-0000-0000-0000A6010000}"/>
    <cellStyle name="Normal 19" xfId="151" xr:uid="{00000000-0005-0000-0000-0000A7010000}"/>
    <cellStyle name="Normal 2" xfId="49" xr:uid="{00000000-0005-0000-0000-0000A8010000}"/>
    <cellStyle name="Normal 20" xfId="150" xr:uid="{00000000-0005-0000-0000-0000A9010000}"/>
    <cellStyle name="Normal 21" xfId="181" xr:uid="{00000000-0005-0000-0000-0000AA010000}"/>
    <cellStyle name="Normal 22" xfId="182" xr:uid="{00000000-0005-0000-0000-0000AB010000}"/>
    <cellStyle name="Normal 23" xfId="183" xr:uid="{00000000-0005-0000-0000-0000AC010000}"/>
    <cellStyle name="Normal 24" xfId="188" xr:uid="{00000000-0005-0000-0000-0000AD010000}"/>
    <cellStyle name="Normal 25" xfId="234" xr:uid="{00000000-0005-0000-0000-0000AE010000}"/>
    <cellStyle name="Normal 26" xfId="237" xr:uid="{00000000-0005-0000-0000-0000AF010000}"/>
    <cellStyle name="Normal 27" xfId="250" xr:uid="{00000000-0005-0000-0000-0000B0010000}"/>
    <cellStyle name="Normal 28" xfId="252" xr:uid="{00000000-0005-0000-0000-0000B1010000}"/>
    <cellStyle name="Normal 29" xfId="249" xr:uid="{00000000-0005-0000-0000-0000B2010000}"/>
    <cellStyle name="Normal 3" xfId="47" xr:uid="{00000000-0005-0000-0000-0000B3010000}"/>
    <cellStyle name="Normal 30" xfId="246" xr:uid="{00000000-0005-0000-0000-0000B4010000}"/>
    <cellStyle name="Normal 31" xfId="245" xr:uid="{00000000-0005-0000-0000-0000B5010000}"/>
    <cellStyle name="Normal 32" xfId="233" xr:uid="{00000000-0005-0000-0000-0000B6010000}"/>
    <cellStyle name="Normal 33" xfId="239" xr:uid="{00000000-0005-0000-0000-0000B7010000}"/>
    <cellStyle name="Normal 34" xfId="242" xr:uid="{00000000-0005-0000-0000-0000B8010000}"/>
    <cellStyle name="Normal 35" xfId="243" xr:uid="{00000000-0005-0000-0000-0000B9010000}"/>
    <cellStyle name="Normal 36" xfId="236" xr:uid="{00000000-0005-0000-0000-0000BA010000}"/>
    <cellStyle name="Normal 37" xfId="241" xr:uid="{00000000-0005-0000-0000-0000BB010000}"/>
    <cellStyle name="Normal 38" xfId="235" xr:uid="{00000000-0005-0000-0000-0000BC010000}"/>
    <cellStyle name="Normal 39" xfId="230" xr:uid="{00000000-0005-0000-0000-0000BD010000}"/>
    <cellStyle name="Normal 4" xfId="52" xr:uid="{00000000-0005-0000-0000-0000BE010000}"/>
    <cellStyle name="Normal 40" xfId="251" xr:uid="{00000000-0005-0000-0000-0000BF010000}"/>
    <cellStyle name="Normal 41" xfId="244" xr:uid="{00000000-0005-0000-0000-0000C0010000}"/>
    <cellStyle name="Normal 42" xfId="247" xr:uid="{00000000-0005-0000-0000-0000C1010000}"/>
    <cellStyle name="Normal 43" xfId="255" xr:uid="{00000000-0005-0000-0000-0000C2010000}"/>
    <cellStyle name="Normal 44" xfId="253" xr:uid="{00000000-0005-0000-0000-0000C3010000}"/>
    <cellStyle name="Normal 45" xfId="248" xr:uid="{00000000-0005-0000-0000-0000C4010000}"/>
    <cellStyle name="Normal 46" xfId="254" xr:uid="{00000000-0005-0000-0000-0000C5010000}"/>
    <cellStyle name="Normal 47" xfId="232" xr:uid="{00000000-0005-0000-0000-0000C6010000}"/>
    <cellStyle name="Normal 48" xfId="238" xr:uid="{00000000-0005-0000-0000-0000C7010000}"/>
    <cellStyle name="Normal 49" xfId="256" xr:uid="{00000000-0005-0000-0000-0000C8010000}"/>
    <cellStyle name="Normal 5" xfId="54" xr:uid="{00000000-0005-0000-0000-0000C9010000}"/>
    <cellStyle name="Normal 50" xfId="260" xr:uid="{00000000-0005-0000-0000-0000CA010000}"/>
    <cellStyle name="Normal 51" xfId="265" xr:uid="{00000000-0005-0000-0000-0000CB010000}"/>
    <cellStyle name="Normal 52" xfId="262" xr:uid="{00000000-0005-0000-0000-0000CC010000}"/>
    <cellStyle name="Normal 53" xfId="258" xr:uid="{00000000-0005-0000-0000-0000CD010000}"/>
    <cellStyle name="Normal 54" xfId="257" xr:uid="{00000000-0005-0000-0000-0000CE010000}"/>
    <cellStyle name="Normal 55" xfId="261" xr:uid="{00000000-0005-0000-0000-0000CF010000}"/>
    <cellStyle name="Normal 56" xfId="259" xr:uid="{00000000-0005-0000-0000-0000D0010000}"/>
    <cellStyle name="Normal 57" xfId="264" xr:uid="{00000000-0005-0000-0000-0000D1010000}"/>
    <cellStyle name="Normal 58" xfId="263" xr:uid="{00000000-0005-0000-0000-0000D2010000}"/>
    <cellStyle name="Normal 59" xfId="374" xr:uid="{00000000-0005-0000-0000-0000D3010000}"/>
    <cellStyle name="Normal 6" xfId="53" xr:uid="{00000000-0005-0000-0000-0000D4010000}"/>
    <cellStyle name="Normal 60" xfId="375" xr:uid="{00000000-0005-0000-0000-0000D5010000}"/>
    <cellStyle name="Normal 61" xfId="376" xr:uid="{00000000-0005-0000-0000-0000D6010000}"/>
    <cellStyle name="Normal 62" xfId="377" xr:uid="{00000000-0005-0000-0000-0000D7010000}"/>
    <cellStyle name="Normal 63" xfId="378" xr:uid="{00000000-0005-0000-0000-0000D8010000}"/>
    <cellStyle name="Normal 64" xfId="379" xr:uid="{00000000-0005-0000-0000-0000D9010000}"/>
    <cellStyle name="Normal 65" xfId="380" xr:uid="{00000000-0005-0000-0000-0000DA010000}"/>
    <cellStyle name="Normal 66" xfId="143" xr:uid="{00000000-0005-0000-0000-0000DB010000}"/>
    <cellStyle name="Normal 66 2" xfId="142" xr:uid="{00000000-0005-0000-0000-0000DC010000}"/>
    <cellStyle name="Normal 67" xfId="395" xr:uid="{00000000-0005-0000-0000-0000DD010000}"/>
    <cellStyle name="Normal 68" xfId="396" xr:uid="{00000000-0005-0000-0000-0000DE010000}"/>
    <cellStyle name="Normal 69" xfId="438" xr:uid="{00000000-0005-0000-0000-0000DF010000}"/>
    <cellStyle name="Normal 7" xfId="55" xr:uid="{00000000-0005-0000-0000-0000E0010000}"/>
    <cellStyle name="Normal 7 2" xfId="114" xr:uid="{00000000-0005-0000-0000-0000E1010000}"/>
    <cellStyle name="Normal 7 2 2" xfId="231" xr:uid="{00000000-0005-0000-0000-0000E2010000}"/>
    <cellStyle name="Normal 7 2 3" xfId="147" xr:uid="{00000000-0005-0000-0000-0000E3010000}"/>
    <cellStyle name="Normal 70" xfId="439" xr:uid="{00000000-0005-0000-0000-0000E4010000}"/>
    <cellStyle name="Normal 71" xfId="440" xr:uid="{00000000-0005-0000-0000-0000E5010000}"/>
    <cellStyle name="Normal 72" xfId="441" xr:uid="{00000000-0005-0000-0000-0000E6010000}"/>
    <cellStyle name="Normal 73" xfId="442" xr:uid="{00000000-0005-0000-0000-0000E7010000}"/>
    <cellStyle name="Normal 74" xfId="394" xr:uid="{00000000-0005-0000-0000-0000E8010000}"/>
    <cellStyle name="Normal 74 2" xfId="450" xr:uid="{00000000-0005-0000-0000-0000E9010000}"/>
    <cellStyle name="Normal 74 3" xfId="444" xr:uid="{00000000-0005-0000-0000-0000EA010000}"/>
    <cellStyle name="Normal 75" xfId="445" xr:uid="{00000000-0005-0000-0000-0000EB010000}"/>
    <cellStyle name="Normal 76" xfId="446" xr:uid="{00000000-0005-0000-0000-0000EC010000}"/>
    <cellStyle name="Normal 77" xfId="447" xr:uid="{00000000-0005-0000-0000-0000ED010000}"/>
    <cellStyle name="Normal 78" xfId="448" xr:uid="{00000000-0005-0000-0000-0000EE010000}"/>
    <cellStyle name="Normal 79" xfId="449" xr:uid="{00000000-0005-0000-0000-0000EF010000}"/>
    <cellStyle name="Normal 8" xfId="97" xr:uid="{00000000-0005-0000-0000-0000F0010000}"/>
    <cellStyle name="Normal 8 2" xfId="128" xr:uid="{00000000-0005-0000-0000-0000F1010000}"/>
    <cellStyle name="Normal 8 2 2" xfId="240" xr:uid="{00000000-0005-0000-0000-0000F2010000}"/>
    <cellStyle name="Normal 8 2 3" xfId="148" xr:uid="{00000000-0005-0000-0000-0000F3010000}"/>
    <cellStyle name="Normal 80" xfId="451" xr:uid="{00000000-0005-0000-0000-0000F4010000}"/>
    <cellStyle name="Normal 81" xfId="443" xr:uid="{00000000-0005-0000-0000-0000F5010000}"/>
    <cellStyle name="Normal 82" xfId="144" xr:uid="{00000000-0005-0000-0000-0000F6010000}"/>
    <cellStyle name="Normal 82 2" xfId="550" xr:uid="{00000000-0005-0000-0000-0000F7010000}"/>
    <cellStyle name="Normal 83" xfId="145" xr:uid="{00000000-0005-0000-0000-0000F8010000}"/>
    <cellStyle name="Normal 83 2" xfId="551" xr:uid="{00000000-0005-0000-0000-0000F9010000}"/>
    <cellStyle name="Normal 84" xfId="461" xr:uid="{00000000-0005-0000-0000-0000FA010000}"/>
    <cellStyle name="Normal 84 2" xfId="561" xr:uid="{00000000-0005-0000-0000-0000FB010000}"/>
    <cellStyle name="Normal 85" xfId="546" xr:uid="{00000000-0005-0000-0000-0000FC010000}"/>
    <cellStyle name="Normal 85 2" xfId="562" xr:uid="{00000000-0005-0000-0000-0000FD010000}"/>
    <cellStyle name="Normal 86" xfId="552" xr:uid="{00000000-0005-0000-0000-0000FE010000}"/>
    <cellStyle name="Normal 86 2" xfId="563" xr:uid="{00000000-0005-0000-0000-0000FF010000}"/>
    <cellStyle name="Normal 87" xfId="553" xr:uid="{00000000-0005-0000-0000-000000020000}"/>
    <cellStyle name="Normal 87 2" xfId="564" xr:uid="{00000000-0005-0000-0000-000001020000}"/>
    <cellStyle name="Normal 88" xfId="554" xr:uid="{00000000-0005-0000-0000-000002020000}"/>
    <cellStyle name="Normal 88 2" xfId="565" xr:uid="{00000000-0005-0000-0000-000003020000}"/>
    <cellStyle name="Normal 89" xfId="555" xr:uid="{00000000-0005-0000-0000-000004020000}"/>
    <cellStyle name="Normal 89 2" xfId="566" xr:uid="{00000000-0005-0000-0000-000005020000}"/>
    <cellStyle name="Normal 9" xfId="3" xr:uid="{00000000-0005-0000-0000-000006020000}"/>
    <cellStyle name="Normal 9 2" xfId="149" xr:uid="{00000000-0005-0000-0000-000007020000}"/>
    <cellStyle name="Normal 9 3" xfId="146" xr:uid="{00000000-0005-0000-0000-000008020000}"/>
    <cellStyle name="Normal 90" xfId="549" xr:uid="{00000000-0005-0000-0000-000009020000}"/>
    <cellStyle name="Normal 90 2" xfId="567" xr:uid="{00000000-0005-0000-0000-00000A020000}"/>
    <cellStyle name="Normal 91" xfId="556" xr:uid="{00000000-0005-0000-0000-00000B020000}"/>
    <cellStyle name="Normal 91 2" xfId="568" xr:uid="{00000000-0005-0000-0000-00000C020000}"/>
    <cellStyle name="Normal 92" xfId="548" xr:uid="{00000000-0005-0000-0000-00000D020000}"/>
    <cellStyle name="Normal 92 2" xfId="569" xr:uid="{00000000-0005-0000-0000-00000E020000}"/>
    <cellStyle name="Normal 93" xfId="557" xr:uid="{00000000-0005-0000-0000-00000F020000}"/>
    <cellStyle name="Normal 93 2" xfId="570" xr:uid="{00000000-0005-0000-0000-000010020000}"/>
    <cellStyle name="Normal 94" xfId="547" xr:uid="{00000000-0005-0000-0000-000011020000}"/>
    <cellStyle name="Normal 94 2" xfId="571" xr:uid="{00000000-0005-0000-0000-000012020000}"/>
    <cellStyle name="Normal 95" xfId="572" xr:uid="{00000000-0005-0000-0000-000013020000}"/>
    <cellStyle name="Normal 96" xfId="573" xr:uid="{00000000-0005-0000-0000-000014020000}"/>
    <cellStyle name="Normal 97" xfId="574" xr:uid="{00000000-0005-0000-0000-000015020000}"/>
    <cellStyle name="Normal 98" xfId="575" xr:uid="{00000000-0005-0000-0000-000016020000}"/>
    <cellStyle name="Normal 99" xfId="560" xr:uid="{00000000-0005-0000-0000-000017020000}"/>
    <cellStyle name="Note 2" xfId="70" xr:uid="{00000000-0005-0000-0000-000018020000}"/>
    <cellStyle name="Note 2 2" xfId="115" xr:uid="{00000000-0005-0000-0000-000019020000}"/>
    <cellStyle name="Note 2 3" xfId="203" xr:uid="{00000000-0005-0000-0000-00001A020000}"/>
    <cellStyle name="Note 3" xfId="98" xr:uid="{00000000-0005-0000-0000-00001B020000}"/>
    <cellStyle name="Note 3 2" xfId="129" xr:uid="{00000000-0005-0000-0000-00001C020000}"/>
    <cellStyle name="Note 4" xfId="20" xr:uid="{00000000-0005-0000-0000-00001D020000}"/>
    <cellStyle name="Note 4 2" xfId="381" xr:uid="{00000000-0005-0000-0000-00001E020000}"/>
    <cellStyle name="Note 5" xfId="382" xr:uid="{00000000-0005-0000-0000-00001F020000}"/>
    <cellStyle name="Note 6" xfId="383" xr:uid="{00000000-0005-0000-0000-000020020000}"/>
    <cellStyle name="Note 7" xfId="411" xr:uid="{00000000-0005-0000-0000-000021020000}"/>
    <cellStyle name="Output 2" xfId="65" xr:uid="{00000000-0005-0000-0000-000022020000}"/>
    <cellStyle name="Output 2 2" xfId="184" xr:uid="{00000000-0005-0000-0000-000023020000}"/>
    <cellStyle name="Output 2 3" xfId="198" xr:uid="{00000000-0005-0000-0000-000024020000}"/>
    <cellStyle name="Output 3" xfId="15" xr:uid="{00000000-0005-0000-0000-000025020000}"/>
    <cellStyle name="Output 3 2" xfId="384" xr:uid="{00000000-0005-0000-0000-000026020000}"/>
    <cellStyle name="Output 4" xfId="385" xr:uid="{00000000-0005-0000-0000-000027020000}"/>
    <cellStyle name="Output 5" xfId="386" xr:uid="{00000000-0005-0000-0000-000028020000}"/>
    <cellStyle name="Output 6" xfId="406" xr:uid="{00000000-0005-0000-0000-000029020000}"/>
    <cellStyle name="Percent" xfId="1" builtinId="5"/>
    <cellStyle name="Percent 2" xfId="50" xr:uid="{00000000-0005-0000-0000-00002B020000}"/>
    <cellStyle name="Title 2" xfId="56" xr:uid="{00000000-0005-0000-0000-00002C020000}"/>
    <cellStyle name="Title 2 2" xfId="185" xr:uid="{00000000-0005-0000-0000-00002D020000}"/>
    <cellStyle name="Title 2 3" xfId="189" xr:uid="{00000000-0005-0000-0000-00002E020000}"/>
    <cellStyle name="Title 3" xfId="6" xr:uid="{00000000-0005-0000-0000-00002F020000}"/>
    <cellStyle name="Title 4" xfId="387" xr:uid="{00000000-0005-0000-0000-000030020000}"/>
    <cellStyle name="Title 5" xfId="397" xr:uid="{00000000-0005-0000-0000-000031020000}"/>
    <cellStyle name="Title 6" xfId="576" xr:uid="{00000000-0005-0000-0000-000032020000}"/>
    <cellStyle name="Total 2" xfId="72" xr:uid="{00000000-0005-0000-0000-000033020000}"/>
    <cellStyle name="Total 2 2" xfId="186" xr:uid="{00000000-0005-0000-0000-000034020000}"/>
    <cellStyle name="Total 2 3" xfId="205" xr:uid="{00000000-0005-0000-0000-000035020000}"/>
    <cellStyle name="Total 3" xfId="22" xr:uid="{00000000-0005-0000-0000-000036020000}"/>
    <cellStyle name="Total 3 2" xfId="388" xr:uid="{00000000-0005-0000-0000-000037020000}"/>
    <cellStyle name="Total 4" xfId="389" xr:uid="{00000000-0005-0000-0000-000038020000}"/>
    <cellStyle name="Total 5" xfId="390" xr:uid="{00000000-0005-0000-0000-000039020000}"/>
    <cellStyle name="Total 6" xfId="413" xr:uid="{00000000-0005-0000-0000-00003A020000}"/>
    <cellStyle name="Warning Text 2" xfId="69" xr:uid="{00000000-0005-0000-0000-00003B020000}"/>
    <cellStyle name="Warning Text 2 2" xfId="187" xr:uid="{00000000-0005-0000-0000-00003C020000}"/>
    <cellStyle name="Warning Text 2 3" xfId="202" xr:uid="{00000000-0005-0000-0000-00003D020000}"/>
    <cellStyle name="Warning Text 3" xfId="19" xr:uid="{00000000-0005-0000-0000-00003E020000}"/>
    <cellStyle name="Warning Text 3 2" xfId="391" xr:uid="{00000000-0005-0000-0000-00003F020000}"/>
    <cellStyle name="Warning Text 4" xfId="392" xr:uid="{00000000-0005-0000-0000-000040020000}"/>
    <cellStyle name="Warning Text 5" xfId="393" xr:uid="{00000000-0005-0000-0000-000041020000}"/>
    <cellStyle name="Warning Text 6" xfId="410" xr:uid="{00000000-0005-0000-0000-000042020000}"/>
  </cellStyles>
  <dxfs count="1">
    <dxf>
      <font>
        <b val="0"/>
        <i val="0"/>
      </font>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Default Theme">
  <a:themeElements>
    <a:clrScheme name="2012_ChartColors_PPT">
      <a:dk1>
        <a:srgbClr val="000000"/>
      </a:dk1>
      <a:lt1>
        <a:srgbClr val="FFFFFF"/>
      </a:lt1>
      <a:dk2>
        <a:srgbClr val="F69616"/>
      </a:dk2>
      <a:lt2>
        <a:srgbClr val="A400A4"/>
      </a:lt2>
      <a:accent1>
        <a:srgbClr val="1A5EA2"/>
      </a:accent1>
      <a:accent2>
        <a:srgbClr val="4DA7DF"/>
      </a:accent2>
      <a:accent3>
        <a:srgbClr val="258F64"/>
      </a:accent3>
      <a:accent4>
        <a:srgbClr val="AB2105"/>
      </a:accent4>
      <a:accent5>
        <a:srgbClr val="ADC1B4"/>
      </a:accent5>
      <a:accent6>
        <a:srgbClr val="B9A44B"/>
      </a:accent6>
      <a:hlink>
        <a:srgbClr val="3333CC"/>
      </a:hlink>
      <a:folHlink>
        <a:srgbClr val="7F7F7F"/>
      </a:folHlink>
    </a:clrScheme>
    <a:fontScheme name="SlideRevampFont">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frbatlanta.org/research/inflationproject/bi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Z159"/>
  <sheetViews>
    <sheetView topLeftCell="A133" zoomScaleNormal="100" zoomScalePageLayoutView="150" workbookViewId="0">
      <pane xSplit="1" topLeftCell="V1" activePane="topRight" state="frozen"/>
      <selection pane="topRight" activeCell="AE170" sqref="AE170"/>
    </sheetView>
  </sheetViews>
  <sheetFormatPr defaultColWidth="8.58203125" defaultRowHeight="12" x14ac:dyDescent="0.35"/>
  <cols>
    <col min="1" max="1" width="52.5" style="10" bestFit="1" customWidth="1"/>
    <col min="2" max="2" width="3.83203125" style="11" bestFit="1" customWidth="1"/>
    <col min="3" max="3" width="11.83203125" style="11" bestFit="1" customWidth="1"/>
    <col min="4" max="5" width="11.83203125" style="1" bestFit="1" customWidth="1"/>
    <col min="6" max="6" width="11.33203125" style="1" bestFit="1" customWidth="1"/>
    <col min="7" max="7" width="11.83203125" style="1" bestFit="1" customWidth="1"/>
    <col min="8" max="8" width="14.25" style="1" bestFit="1" customWidth="1"/>
    <col min="9" max="9" width="4" style="18" customWidth="1"/>
    <col min="10" max="11" width="10.83203125" style="1" bestFit="1" customWidth="1"/>
    <col min="12" max="12" width="6.08203125" style="1" customWidth="1"/>
    <col min="13" max="13" width="10.83203125" style="17" bestFit="1" customWidth="1"/>
    <col min="14" max="14" width="9.75" style="15" bestFit="1" customWidth="1"/>
    <col min="15" max="15" width="11.58203125" style="15" bestFit="1" customWidth="1"/>
    <col min="16" max="16" width="4.33203125" style="15" customWidth="1"/>
    <col min="17" max="17" width="7.08203125" style="15" customWidth="1"/>
    <col min="18" max="18" width="10.33203125" style="15" customWidth="1"/>
    <col min="19" max="19" width="11.08203125" style="11" customWidth="1"/>
    <col min="20" max="20" width="11.33203125" style="17" customWidth="1"/>
    <col min="21" max="21" width="10.58203125" style="15" customWidth="1"/>
    <col min="22" max="22" width="9.08203125" style="15" bestFit="1" customWidth="1"/>
    <col min="23" max="23" width="8.33203125" style="15" customWidth="1"/>
    <col min="24" max="24" width="4.33203125" style="78" customWidth="1"/>
    <col min="25" max="25" width="9.08203125" style="15" bestFit="1" customWidth="1"/>
    <col min="26" max="26" width="8.33203125" style="11" customWidth="1"/>
    <col min="27" max="27" width="10.08203125" style="11" customWidth="1"/>
    <col min="28" max="28" width="10.58203125" style="17" customWidth="1"/>
    <col min="29" max="29" width="10.33203125" style="15" customWidth="1"/>
    <col min="30" max="30" width="6" style="15" customWidth="1"/>
    <col min="31" max="31" width="6.33203125" style="15" customWidth="1"/>
    <col min="32" max="32" width="5.33203125" style="15" customWidth="1"/>
    <col min="33" max="33" width="9" style="15" customWidth="1"/>
    <col min="34" max="34" width="12" style="17" bestFit="1" customWidth="1"/>
    <col min="35" max="35" width="8.58203125" style="17"/>
    <col min="36" max="16384" width="8.58203125" style="1"/>
  </cols>
  <sheetData>
    <row r="1" spans="1:50" ht="27" x14ac:dyDescent="0.35">
      <c r="A1" s="46" t="s">
        <v>39</v>
      </c>
      <c r="I1" s="1"/>
    </row>
    <row r="2" spans="1:50" s="20" customFormat="1" ht="44.25" customHeight="1" x14ac:dyDescent="0.35">
      <c r="A2" s="19" t="s">
        <v>28</v>
      </c>
      <c r="B2" s="21"/>
      <c r="C2" s="131" t="s">
        <v>47</v>
      </c>
      <c r="D2" s="129"/>
      <c r="E2" s="129"/>
      <c r="F2" s="129"/>
      <c r="G2" s="129"/>
      <c r="H2" s="130"/>
      <c r="I2" s="1"/>
      <c r="J2" s="128" t="s">
        <v>48</v>
      </c>
      <c r="K2" s="129"/>
      <c r="L2" s="129"/>
      <c r="M2" s="129"/>
      <c r="N2" s="129"/>
      <c r="O2" s="130"/>
      <c r="Q2" s="128" t="s">
        <v>34</v>
      </c>
      <c r="R2" s="128"/>
      <c r="S2" s="128"/>
      <c r="T2" s="128"/>
      <c r="U2" s="128"/>
      <c r="V2" s="128"/>
      <c r="W2" s="128"/>
      <c r="X2" s="79"/>
      <c r="Y2" s="128" t="s">
        <v>33</v>
      </c>
      <c r="Z2" s="128"/>
      <c r="AA2" s="128"/>
      <c r="AB2" s="128"/>
      <c r="AC2" s="128"/>
      <c r="AD2" s="128"/>
      <c r="AE2" s="128"/>
      <c r="AF2" s="128"/>
      <c r="AG2" s="128"/>
      <c r="AH2"/>
      <c r="AI2"/>
      <c r="AJ2"/>
      <c r="AK2"/>
      <c r="AL2"/>
      <c r="AM2"/>
      <c r="AN2"/>
      <c r="AO2"/>
      <c r="AP2"/>
    </row>
    <row r="3" spans="1:50" s="9" customFormat="1" ht="48" x14ac:dyDescent="0.35">
      <c r="A3" s="2"/>
      <c r="B3" s="3" t="s">
        <v>3</v>
      </c>
      <c r="C3" s="8" t="s">
        <v>20</v>
      </c>
      <c r="D3" s="8" t="s">
        <v>21</v>
      </c>
      <c r="E3" s="8" t="s">
        <v>22</v>
      </c>
      <c r="F3" s="8" t="s">
        <v>23</v>
      </c>
      <c r="G3" s="8" t="s">
        <v>24</v>
      </c>
      <c r="H3" s="6" t="s">
        <v>17</v>
      </c>
      <c r="J3" s="8" t="s">
        <v>20</v>
      </c>
      <c r="K3" s="8" t="s">
        <v>21</v>
      </c>
      <c r="L3" s="8" t="s">
        <v>22</v>
      </c>
      <c r="M3" s="8" t="s">
        <v>23</v>
      </c>
      <c r="N3" s="8" t="s">
        <v>24</v>
      </c>
      <c r="O3" s="6" t="s">
        <v>35</v>
      </c>
      <c r="P3" s="7"/>
      <c r="Q3" s="8" t="s">
        <v>37</v>
      </c>
      <c r="R3" s="8" t="s">
        <v>36</v>
      </c>
      <c r="S3" s="8" t="s">
        <v>25</v>
      </c>
      <c r="T3" s="8" t="s">
        <v>26</v>
      </c>
      <c r="U3" s="8" t="s">
        <v>27</v>
      </c>
      <c r="V3" s="6" t="s">
        <v>8</v>
      </c>
      <c r="W3" s="6" t="s">
        <v>11</v>
      </c>
      <c r="X3" s="80"/>
      <c r="Y3" s="4" t="s">
        <v>38</v>
      </c>
      <c r="Z3" s="4" t="s">
        <v>4</v>
      </c>
      <c r="AA3" s="4" t="s">
        <v>5</v>
      </c>
      <c r="AB3" s="4" t="s">
        <v>6</v>
      </c>
      <c r="AC3" s="4" t="s">
        <v>7</v>
      </c>
      <c r="AD3" s="5" t="s">
        <v>8</v>
      </c>
      <c r="AE3" s="4" t="s">
        <v>9</v>
      </c>
      <c r="AF3" s="4" t="s">
        <v>10</v>
      </c>
      <c r="AG3" s="4" t="s">
        <v>11</v>
      </c>
      <c r="AH3" s="55"/>
      <c r="AI3" s="55"/>
      <c r="AJ3" s="53"/>
      <c r="AK3" s="53"/>
      <c r="AL3" s="53"/>
      <c r="AM3" s="53"/>
      <c r="AN3" s="53"/>
      <c r="AO3" s="53"/>
      <c r="AP3" s="53"/>
      <c r="AQ3"/>
      <c r="AR3"/>
      <c r="AS3"/>
      <c r="AT3"/>
      <c r="AU3"/>
      <c r="AV3"/>
      <c r="AW3"/>
      <c r="AX3"/>
    </row>
    <row r="4" spans="1:50" ht="14.5" x14ac:dyDescent="0.35">
      <c r="A4" s="44">
        <v>40837</v>
      </c>
      <c r="B4" s="24">
        <v>164</v>
      </c>
      <c r="C4" s="23">
        <v>0.31471330532212877</v>
      </c>
      <c r="D4" s="23">
        <v>0.33362955182072818</v>
      </c>
      <c r="E4" s="23">
        <v>0.22628935574229689</v>
      </c>
      <c r="F4" s="23">
        <v>0.12036778711484594</v>
      </c>
      <c r="G4" s="23">
        <v>5.0000000000000001E-3</v>
      </c>
      <c r="H4" s="26">
        <v>-41.634418767506986</v>
      </c>
      <c r="I4" s="1"/>
      <c r="J4" s="23">
        <v>0.25373382352941176</v>
      </c>
      <c r="K4" s="23">
        <v>0.40368235294117655</v>
      </c>
      <c r="L4" s="23">
        <v>0.24794901960784313</v>
      </c>
      <c r="M4" s="23">
        <v>9.4634803921568617E-2</v>
      </c>
      <c r="N4" s="23">
        <v>0</v>
      </c>
      <c r="O4" s="24">
        <v>-40.825759803921571</v>
      </c>
      <c r="P4" s="27"/>
      <c r="Q4" s="28">
        <v>0.11639936974789915</v>
      </c>
      <c r="R4" s="28">
        <v>0.20702969187675074</v>
      </c>
      <c r="S4" s="28">
        <v>0.46093074229691872</v>
      </c>
      <c r="T4" s="28">
        <v>0.12660245098039216</v>
      </c>
      <c r="U4" s="28">
        <v>8.9037745098039217E-2</v>
      </c>
      <c r="V4" s="31">
        <v>1.1000000000000001E-2</v>
      </c>
      <c r="W4" s="31">
        <v>4.4999999999999998E-2</v>
      </c>
      <c r="X4" s="81">
        <v>1.0611650427041983</v>
      </c>
      <c r="Y4" s="28">
        <v>8.1150084422657948E-2</v>
      </c>
      <c r="Z4" s="28">
        <v>0.28140943899782139</v>
      </c>
      <c r="AA4" s="28">
        <v>0.33326703703703719</v>
      </c>
      <c r="AB4" s="28">
        <v>0.20118248311546846</v>
      </c>
      <c r="AC4" s="28">
        <v>0.10299095642701522</v>
      </c>
      <c r="AD4" s="30">
        <v>1.9269095762527232E-2</v>
      </c>
      <c r="AE4" s="30">
        <v>1.8487179289446928E-2</v>
      </c>
      <c r="AF4" s="30">
        <v>1.7860257625272331E-2</v>
      </c>
      <c r="AG4" s="30">
        <v>2.6134128644226585E-2</v>
      </c>
      <c r="AH4" s="44"/>
      <c r="AI4" s="57"/>
      <c r="AJ4" s="49"/>
      <c r="AK4" s="49"/>
      <c r="AL4" s="49"/>
      <c r="AM4" s="49"/>
      <c r="AN4" s="49"/>
      <c r="AO4" s="47"/>
      <c r="AP4" s="54"/>
      <c r="AQ4"/>
      <c r="AR4"/>
      <c r="AS4"/>
      <c r="AT4"/>
      <c r="AU4"/>
      <c r="AV4"/>
      <c r="AW4"/>
      <c r="AX4"/>
    </row>
    <row r="5" spans="1:50" ht="14.5" x14ac:dyDescent="0.35">
      <c r="A5" s="44">
        <v>40865</v>
      </c>
      <c r="B5" s="24">
        <v>159</v>
      </c>
      <c r="C5" s="23">
        <v>0.25563714435796309</v>
      </c>
      <c r="D5" s="23">
        <v>0.3211621631246484</v>
      </c>
      <c r="E5" s="23">
        <v>0.25033250035073801</v>
      </c>
      <c r="F5" s="23">
        <v>0.15118471878677789</v>
      </c>
      <c r="G5" s="23">
        <v>2.1683473379872573E-2</v>
      </c>
      <c r="H5" s="26">
        <v>-31.894239314702581</v>
      </c>
      <c r="J5" s="23">
        <v>0.24007324504529101</v>
      </c>
      <c r="K5" s="23">
        <v>0.40579790897784129</v>
      </c>
      <c r="L5" s="23">
        <v>0.24348412694178795</v>
      </c>
      <c r="M5" s="23">
        <v>0.11064471903507986</v>
      </c>
      <c r="N5" s="23">
        <v>0</v>
      </c>
      <c r="O5" s="26">
        <v>-38.764984001667173</v>
      </c>
      <c r="P5" s="27"/>
      <c r="Q5" s="28">
        <v>8.3056769682073525E-2</v>
      </c>
      <c r="R5" s="28">
        <v>0.19304464073266081</v>
      </c>
      <c r="S5" s="28">
        <v>0.55355850491388703</v>
      </c>
      <c r="T5" s="28">
        <v>0.11763680248998722</v>
      </c>
      <c r="U5" s="28">
        <v>5.2703282181391586E-2</v>
      </c>
      <c r="V5" s="31">
        <v>1.7277703735119259E-2</v>
      </c>
      <c r="W5" s="31">
        <v>3.3407776331681974E-2</v>
      </c>
      <c r="X5" s="81"/>
      <c r="Y5" s="28">
        <v>7.3368564867737102E-2</v>
      </c>
      <c r="Z5" s="28">
        <v>0.23629158722740665</v>
      </c>
      <c r="AA5" s="28">
        <v>0.38593045032150847</v>
      </c>
      <c r="AB5" s="28">
        <v>0.22005262346893539</v>
      </c>
      <c r="AC5" s="28">
        <v>8.4356774114412614E-2</v>
      </c>
      <c r="AD5" s="30">
        <v>2.0114749094697602E-2</v>
      </c>
      <c r="AE5" s="30">
        <v>1.9884468889044687E-2</v>
      </c>
      <c r="AF5" s="30">
        <v>1.8860492497396141E-2</v>
      </c>
      <c r="AG5" s="30">
        <v>2.5532186486305054E-2</v>
      </c>
      <c r="AH5" s="44"/>
      <c r="AI5" s="57"/>
      <c r="AJ5" s="49"/>
      <c r="AK5" s="49"/>
      <c r="AL5" s="49"/>
      <c r="AM5" s="49"/>
      <c r="AN5" s="49"/>
      <c r="AO5" s="47"/>
      <c r="AP5" s="54"/>
      <c r="AQ5"/>
      <c r="AR5"/>
      <c r="AS5"/>
      <c r="AT5"/>
      <c r="AU5"/>
      <c r="AV5"/>
      <c r="AW5"/>
      <c r="AX5"/>
    </row>
    <row r="6" spans="1:50" ht="14.5" x14ac:dyDescent="0.35">
      <c r="A6" s="44">
        <v>40893</v>
      </c>
      <c r="B6" s="24">
        <v>167</v>
      </c>
      <c r="C6" s="23">
        <v>0.21327822934625751</v>
      </c>
      <c r="D6" s="23">
        <v>0.38703366585175331</v>
      </c>
      <c r="E6" s="23">
        <v>0.2229311252980721</v>
      </c>
      <c r="F6" s="23">
        <v>0.15934426016647774</v>
      </c>
      <c r="G6" s="23">
        <v>1.7412719337439528E-2</v>
      </c>
      <c r="H6" s="26">
        <v>-30.971021285145575</v>
      </c>
      <c r="J6" s="23">
        <v>0.20963329532883462</v>
      </c>
      <c r="K6" s="23">
        <v>0.42178022689580424</v>
      </c>
      <c r="L6" s="23">
        <v>0.24917714214866343</v>
      </c>
      <c r="M6" s="23">
        <v>0.11175624314345546</v>
      </c>
      <c r="N6" s="23">
        <v>7.6530924832423249E-3</v>
      </c>
      <c r="O6" s="26">
        <v>-35.699219472176665</v>
      </c>
      <c r="P6" s="27"/>
      <c r="Q6" s="28">
        <v>8.3921434811785461E-2</v>
      </c>
      <c r="R6" s="28">
        <v>0.24930963993603733</v>
      </c>
      <c r="S6" s="28">
        <v>0.40997201264981542</v>
      </c>
      <c r="T6" s="28">
        <v>0.18228630173173102</v>
      </c>
      <c r="U6" s="28">
        <v>7.4510610870630906E-2</v>
      </c>
      <c r="V6" s="31">
        <v>1.8283100278267687E-2</v>
      </c>
      <c r="W6" s="31">
        <v>4.2318190510448869E-2</v>
      </c>
      <c r="X6" s="81"/>
      <c r="Y6" s="28">
        <v>8.529018217829637E-2</v>
      </c>
      <c r="Z6" s="28">
        <v>0.28222218260099963</v>
      </c>
      <c r="AA6" s="28">
        <v>0.35296143853101797</v>
      </c>
      <c r="AB6" s="28">
        <v>0.17666587076394913</v>
      </c>
      <c r="AC6" s="28">
        <v>0.10286032592573648</v>
      </c>
      <c r="AD6" s="30">
        <v>1.8591679513156587E-2</v>
      </c>
      <c r="AE6" s="30">
        <v>1.8237369056288099E-2</v>
      </c>
      <c r="AF6" s="30">
        <v>1.7043132098814993E-2</v>
      </c>
      <c r="AG6" s="30">
        <v>2.7643705112826419E-2</v>
      </c>
      <c r="AH6" s="44"/>
      <c r="AI6" s="57"/>
      <c r="AJ6" s="49"/>
      <c r="AK6" s="49"/>
      <c r="AL6" s="49"/>
      <c r="AM6" s="49"/>
      <c r="AN6" s="49"/>
      <c r="AO6" s="47"/>
      <c r="AP6" s="54"/>
      <c r="AQ6"/>
      <c r="AR6"/>
      <c r="AS6"/>
      <c r="AT6"/>
      <c r="AU6"/>
      <c r="AV6"/>
      <c r="AW6"/>
      <c r="AX6"/>
    </row>
    <row r="7" spans="1:50" ht="14.5" x14ac:dyDescent="0.35">
      <c r="A7" s="44">
        <v>40928</v>
      </c>
      <c r="B7" s="24">
        <v>170</v>
      </c>
      <c r="C7" s="23">
        <v>0.17633098565990379</v>
      </c>
      <c r="D7" s="23">
        <v>0.37561690308298396</v>
      </c>
      <c r="E7" s="23">
        <v>0.2766831459465684</v>
      </c>
      <c r="F7" s="23">
        <v>0.1607314072587519</v>
      </c>
      <c r="G7" s="23">
        <v>1.0637558051792015E-2</v>
      </c>
      <c r="H7" s="24">
        <v>-27.31361755202278</v>
      </c>
      <c r="J7" s="23">
        <v>0.20047903477059065</v>
      </c>
      <c r="K7" s="23">
        <v>0.3645561015920149</v>
      </c>
      <c r="L7" s="23">
        <v>0.33987728530635591</v>
      </c>
      <c r="M7" s="23">
        <v>9.5087578331038577E-2</v>
      </c>
      <c r="N7" s="23">
        <v>0</v>
      </c>
      <c r="O7" s="24">
        <v>-33.521329640107879</v>
      </c>
      <c r="P7" s="27"/>
      <c r="Q7" s="28">
        <v>9.0554348020244591E-2</v>
      </c>
      <c r="R7" s="28">
        <v>0.26784371426845949</v>
      </c>
      <c r="S7" s="28">
        <v>0.4662465984813825</v>
      </c>
      <c r="T7" s="28">
        <v>0.14081004111473003</v>
      </c>
      <c r="U7" s="28">
        <v>3.4545298115183483E-2</v>
      </c>
      <c r="V7" s="31">
        <v>1.5218964540722968E-2</v>
      </c>
      <c r="W7" s="31">
        <v>3.4076263590709636E-2</v>
      </c>
      <c r="X7" s="81"/>
      <c r="Y7" s="28">
        <v>6.2451081030253167E-2</v>
      </c>
      <c r="Z7" s="28">
        <v>0.30625141907925024</v>
      </c>
      <c r="AA7" s="28">
        <v>0.3693482314954234</v>
      </c>
      <c r="AB7" s="28">
        <v>0.17861203423623007</v>
      </c>
      <c r="AC7" s="28">
        <v>8.3337234158843448E-2</v>
      </c>
      <c r="AD7" s="30">
        <v>1.8282658428283194E-2</v>
      </c>
      <c r="AE7" s="30">
        <v>1.8440243806198717E-2</v>
      </c>
      <c r="AF7" s="30">
        <v>1.7573412751320187E-2</v>
      </c>
      <c r="AG7" s="30">
        <v>2.5854109345321077E-2</v>
      </c>
      <c r="AH7" s="45"/>
      <c r="AI7" s="57"/>
      <c r="AJ7" s="49"/>
      <c r="AK7" s="49"/>
      <c r="AL7" s="49"/>
      <c r="AM7" s="49"/>
      <c r="AN7" s="49"/>
      <c r="AO7" s="47"/>
      <c r="AP7" s="54"/>
      <c r="AQ7"/>
      <c r="AR7"/>
      <c r="AS7"/>
      <c r="AT7"/>
      <c r="AU7"/>
      <c r="AV7"/>
      <c r="AW7"/>
      <c r="AX7"/>
    </row>
    <row r="8" spans="1:50" ht="14.5" x14ac:dyDescent="0.35">
      <c r="A8" s="44">
        <v>40956</v>
      </c>
      <c r="B8" s="24">
        <v>168</v>
      </c>
      <c r="C8" s="23">
        <v>0.17695788367272708</v>
      </c>
      <c r="D8" s="23">
        <v>0.37008391811831592</v>
      </c>
      <c r="E8" s="23">
        <v>0.30635766456646907</v>
      </c>
      <c r="F8" s="23">
        <v>0.13669121865635053</v>
      </c>
      <c r="G8" s="23">
        <v>9.9093149861374536E-3</v>
      </c>
      <c r="H8" s="24">
        <v>-28.374491841757234</v>
      </c>
      <c r="J8" s="23">
        <v>0.16695512894214593</v>
      </c>
      <c r="K8" s="23">
        <v>0.43808237286867457</v>
      </c>
      <c r="L8" s="23">
        <v>0.31506260953162601</v>
      </c>
      <c r="M8" s="23">
        <v>7.98998886575535E-2</v>
      </c>
      <c r="N8" s="23">
        <v>0</v>
      </c>
      <c r="O8" s="24">
        <v>-34.604637104770646</v>
      </c>
      <c r="P8" s="27"/>
      <c r="Q8" s="28">
        <v>7.4459554939614203E-2</v>
      </c>
      <c r="R8" s="28">
        <v>0.20668424346290873</v>
      </c>
      <c r="S8" s="28">
        <v>0.52071507847467535</v>
      </c>
      <c r="T8" s="28">
        <v>0.15980923727609755</v>
      </c>
      <c r="U8" s="28">
        <v>3.8331885846704328E-2</v>
      </c>
      <c r="V8" s="31">
        <v>1.7617393112547394E-2</v>
      </c>
      <c r="W8" s="31">
        <v>3.2138688197357566E-2</v>
      </c>
      <c r="X8" s="81"/>
      <c r="Y8" s="28">
        <v>6.8718683456637966E-2</v>
      </c>
      <c r="Z8" s="28">
        <v>0.28886574547735178</v>
      </c>
      <c r="AA8" s="28">
        <v>0.380373948307341</v>
      </c>
      <c r="AB8" s="28">
        <v>0.16186127911011791</v>
      </c>
      <c r="AC8" s="29">
        <v>0.10018034364855119</v>
      </c>
      <c r="AD8" s="30">
        <v>1.8718377080331854E-2</v>
      </c>
      <c r="AE8" s="30">
        <v>1.8035302940200594E-2</v>
      </c>
      <c r="AF8" s="30">
        <v>1.7665860566012472E-2</v>
      </c>
      <c r="AG8" s="30">
        <v>2.7697254807126304E-2</v>
      </c>
      <c r="AH8" s="45"/>
      <c r="AI8" s="57"/>
      <c r="AJ8" s="49"/>
      <c r="AK8" s="49"/>
      <c r="AL8" s="49"/>
      <c r="AM8" s="49"/>
      <c r="AN8" s="49"/>
      <c r="AO8" s="47"/>
      <c r="AP8" s="54"/>
      <c r="AQ8"/>
      <c r="AR8"/>
      <c r="AS8"/>
      <c r="AT8"/>
      <c r="AU8"/>
      <c r="AV8"/>
      <c r="AW8"/>
      <c r="AX8"/>
    </row>
    <row r="9" spans="1:50" ht="14.5" x14ac:dyDescent="0.35">
      <c r="A9" s="44">
        <v>40984</v>
      </c>
      <c r="B9" s="24">
        <v>162</v>
      </c>
      <c r="C9" s="28">
        <v>0.1815130654871481</v>
      </c>
      <c r="D9" s="23">
        <v>0.28891096067885857</v>
      </c>
      <c r="E9" s="23">
        <v>0.31101337038346544</v>
      </c>
      <c r="F9" s="28">
        <v>0.20661166641367848</v>
      </c>
      <c r="G9" s="23">
        <v>1.1950937036849551E-2</v>
      </c>
      <c r="H9" s="24">
        <v>-21.071177558288863</v>
      </c>
      <c r="J9" s="28">
        <v>0.1446550894241109</v>
      </c>
      <c r="K9" s="23">
        <v>0.42429339910730202</v>
      </c>
      <c r="L9" s="23">
        <v>0.32360687612546407</v>
      </c>
      <c r="M9" s="28">
        <v>0.10744463534312315</v>
      </c>
      <c r="N9" s="23">
        <v>0</v>
      </c>
      <c r="O9" s="24">
        <v>-30.307947130620029</v>
      </c>
      <c r="P9" s="28"/>
      <c r="Q9" s="23">
        <v>5.6607422560950971E-2</v>
      </c>
      <c r="R9" s="23">
        <v>0.2250061407382658</v>
      </c>
      <c r="S9" s="28">
        <v>0.54652104451260097</v>
      </c>
      <c r="T9" s="23">
        <v>0.11875978990064302</v>
      </c>
      <c r="U9" s="23">
        <v>5.3105602287539522E-2</v>
      </c>
      <c r="V9" s="31">
        <v>1.7735000172311093E-2</v>
      </c>
      <c r="W9" s="31">
        <v>3.0791698779371754E-2</v>
      </c>
      <c r="X9" s="82"/>
      <c r="Y9" s="28">
        <v>6.250397557066055E-2</v>
      </c>
      <c r="Z9" s="23">
        <v>0.25062393116047643</v>
      </c>
      <c r="AA9" s="23">
        <v>0.41910556857840947</v>
      </c>
      <c r="AB9" s="28">
        <v>0.17437821621181052</v>
      </c>
      <c r="AC9" s="23">
        <v>9.3388308478643059E-2</v>
      </c>
      <c r="AD9" s="30">
        <v>1.9710459017345985E-2</v>
      </c>
      <c r="AE9" s="30">
        <v>1.9589954477836621E-2</v>
      </c>
      <c r="AF9" s="30">
        <v>1.9008678432280254E-2</v>
      </c>
      <c r="AG9" s="30">
        <v>2.4466878895124177E-2</v>
      </c>
      <c r="AH9" s="45"/>
      <c r="AI9" s="57"/>
      <c r="AJ9" s="49"/>
      <c r="AK9" s="49"/>
      <c r="AL9" s="49"/>
      <c r="AM9" s="49"/>
      <c r="AN9" s="49"/>
      <c r="AO9" s="47"/>
      <c r="AP9" s="54"/>
      <c r="AQ9"/>
      <c r="AR9"/>
      <c r="AS9"/>
      <c r="AT9"/>
      <c r="AU9"/>
      <c r="AV9"/>
      <c r="AW9"/>
      <c r="AX9"/>
    </row>
    <row r="10" spans="1:50" s="15" customFormat="1" ht="14.5" x14ac:dyDescent="0.35">
      <c r="A10" s="44">
        <v>41012</v>
      </c>
      <c r="B10" s="24">
        <v>165</v>
      </c>
      <c r="C10" s="23">
        <v>0.16611164050725338</v>
      </c>
      <c r="D10" s="23">
        <v>0.35758621802995222</v>
      </c>
      <c r="E10" s="23">
        <v>0.26862355742723948</v>
      </c>
      <c r="F10" s="23">
        <v>0.18454881367810796</v>
      </c>
      <c r="G10" s="23">
        <v>2.312977035744699E-2</v>
      </c>
      <c r="H10" s="24">
        <v>-22.950057232572856</v>
      </c>
      <c r="J10" s="23">
        <v>0.19123214164898836</v>
      </c>
      <c r="K10" s="23">
        <v>0.35790454607785166</v>
      </c>
      <c r="L10" s="23">
        <v>0.35832425282585184</v>
      </c>
      <c r="M10" s="23">
        <v>9.2539059447308072E-2</v>
      </c>
      <c r="N10" s="23">
        <v>0</v>
      </c>
      <c r="O10" s="24">
        <v>-32.391488496426021</v>
      </c>
      <c r="P10" s="27"/>
      <c r="Q10" s="28">
        <v>2.6467222252852873E-2</v>
      </c>
      <c r="R10" s="28">
        <v>0.24184533730884061</v>
      </c>
      <c r="S10" s="28">
        <v>0.55507497796094285</v>
      </c>
      <c r="T10" s="28">
        <v>0.11755937436068431</v>
      </c>
      <c r="U10" s="28">
        <v>5.9053088116678948E-2</v>
      </c>
      <c r="V10" s="31">
        <v>1.8817715375589926E-2</v>
      </c>
      <c r="W10" s="31">
        <v>2.7919658432594412E-2</v>
      </c>
      <c r="X10" s="81"/>
      <c r="Y10" s="28">
        <v>5.2477449709974679E-2</v>
      </c>
      <c r="Z10" s="28">
        <v>0.27123788391330933</v>
      </c>
      <c r="AA10" s="28">
        <v>0.37438489476887904</v>
      </c>
      <c r="AB10" s="28">
        <v>0.19842410365363825</v>
      </c>
      <c r="AC10" s="28">
        <v>0.1034756679541993</v>
      </c>
      <c r="AD10" s="30">
        <v>2.0583653124575562E-2</v>
      </c>
      <c r="AE10" s="30">
        <v>2.0479862055168465E-2</v>
      </c>
      <c r="AF10" s="30">
        <v>2.0197315079754436E-2</v>
      </c>
      <c r="AG10" s="30">
        <v>2.7023787184932316E-2</v>
      </c>
      <c r="AQ10"/>
      <c r="AR10"/>
      <c r="AS10"/>
      <c r="AT10"/>
      <c r="AU10"/>
      <c r="AV10"/>
      <c r="AW10"/>
      <c r="AX10"/>
    </row>
    <row r="11" spans="1:50" s="15" customFormat="1" x14ac:dyDescent="0.35">
      <c r="A11" s="44">
        <v>41047</v>
      </c>
      <c r="B11" s="24">
        <v>164</v>
      </c>
      <c r="C11" s="23">
        <v>0.17120990302341973</v>
      </c>
      <c r="D11" s="23">
        <v>0.36618229027597171</v>
      </c>
      <c r="E11" s="23">
        <v>0.30214320604313205</v>
      </c>
      <c r="F11" s="23">
        <v>0.14479589065801027</v>
      </c>
      <c r="G11" s="23">
        <v>1.5668709999465846E-2</v>
      </c>
      <c r="H11" s="24">
        <v>-26.623439283293457</v>
      </c>
      <c r="J11" s="23">
        <v>0.18368759289661643</v>
      </c>
      <c r="K11" s="23">
        <v>0.36754557082236494</v>
      </c>
      <c r="L11" s="23">
        <v>0.31935371116905809</v>
      </c>
      <c r="M11" s="23">
        <v>0.12941312511196043</v>
      </c>
      <c r="N11" s="23">
        <v>0</v>
      </c>
      <c r="O11" s="24">
        <v>-30.275381575181868</v>
      </c>
      <c r="P11" s="27"/>
      <c r="Q11" s="28">
        <v>8.1774339026645451E-2</v>
      </c>
      <c r="R11" s="28">
        <v>0.21643063517950259</v>
      </c>
      <c r="S11" s="28">
        <v>0.54302228131644759</v>
      </c>
      <c r="T11" s="28">
        <v>0.11682760600700046</v>
      </c>
      <c r="U11" s="28">
        <v>4.194513847040441E-2</v>
      </c>
      <c r="V11" s="31">
        <v>1.6414771394300309E-2</v>
      </c>
      <c r="W11" s="31">
        <v>3.1840059631475369E-2</v>
      </c>
      <c r="X11" s="81"/>
      <c r="Y11" s="28">
        <v>8.0465773655246278E-2</v>
      </c>
      <c r="Z11" s="28">
        <v>0.26717315074077125</v>
      </c>
      <c r="AA11" s="28">
        <v>0.39395467906692505</v>
      </c>
      <c r="AB11" s="28">
        <v>0.17469063477653482</v>
      </c>
      <c r="AC11" s="28">
        <v>8.3715761760523269E-2</v>
      </c>
      <c r="AD11" s="30">
        <v>1.8280349204926348E-2</v>
      </c>
      <c r="AE11" s="30">
        <v>1.7874595481492447E-2</v>
      </c>
      <c r="AF11" s="30">
        <v>1.694979818990042E-2</v>
      </c>
      <c r="AG11" s="30">
        <v>2.9412086276072374E-2</v>
      </c>
    </row>
    <row r="12" spans="1:50" s="15" customFormat="1" x14ac:dyDescent="0.35">
      <c r="A12" s="44">
        <v>41075</v>
      </c>
      <c r="B12" s="24">
        <v>167</v>
      </c>
      <c r="C12" s="23">
        <v>0.15982629209787519</v>
      </c>
      <c r="D12" s="23">
        <v>0.33717575590611681</v>
      </c>
      <c r="E12" s="23">
        <v>0.32601792186103262</v>
      </c>
      <c r="F12" s="23">
        <v>0.15986751529637561</v>
      </c>
      <c r="G12" s="23">
        <v>1.711251483860015E-2</v>
      </c>
      <c r="H12" s="24">
        <v>-23.136789756414569</v>
      </c>
      <c r="J12" s="23">
        <v>0.11723405760476237</v>
      </c>
      <c r="K12" s="23">
        <v>0.34950383685506203</v>
      </c>
      <c r="L12" s="23">
        <v>0.41996815379642222</v>
      </c>
      <c r="M12" s="23">
        <v>0.10824630815999764</v>
      </c>
      <c r="N12" s="23">
        <v>5.0476435837558545E-3</v>
      </c>
      <c r="O12" s="24">
        <v>-23.281517836853869</v>
      </c>
      <c r="P12" s="27"/>
      <c r="Q12" s="28">
        <v>8.2279568412123527E-2</v>
      </c>
      <c r="R12" s="28">
        <v>0.25544376883524783</v>
      </c>
      <c r="S12" s="28">
        <v>0.50840690684392342</v>
      </c>
      <c r="T12" s="28">
        <v>0.11213570515199554</v>
      </c>
      <c r="U12" s="28">
        <v>4.1734050756709794E-2</v>
      </c>
      <c r="V12" s="31">
        <v>1.5512018020118413E-2</v>
      </c>
      <c r="W12" s="31">
        <v>3.2531159801328854E-2</v>
      </c>
      <c r="X12" s="81"/>
      <c r="Y12" s="28">
        <v>8.6198347182680143E-2</v>
      </c>
      <c r="Z12" s="28">
        <v>0.30377486413597532</v>
      </c>
      <c r="AA12" s="28">
        <v>0.36672351470375086</v>
      </c>
      <c r="AB12" s="28">
        <v>0.1643583618090636</v>
      </c>
      <c r="AC12" s="28">
        <v>7.8944912168530251E-2</v>
      </c>
      <c r="AD12" s="30">
        <v>1.6921532552895774E-2</v>
      </c>
      <c r="AE12" s="30">
        <v>1.6404920629654273E-2</v>
      </c>
      <c r="AF12" s="30">
        <v>1.5113768379716808E-2</v>
      </c>
      <c r="AG12" s="30">
        <v>2.897453658283106E-2</v>
      </c>
    </row>
    <row r="13" spans="1:50" s="15" customFormat="1" x14ac:dyDescent="0.35">
      <c r="A13" s="44">
        <v>41110</v>
      </c>
      <c r="B13" s="24">
        <v>160</v>
      </c>
      <c r="C13" s="23">
        <v>0.15689040347318062</v>
      </c>
      <c r="D13" s="23">
        <v>0.39044573787414505</v>
      </c>
      <c r="E13" s="23">
        <v>0.29903926175561585</v>
      </c>
      <c r="F13" s="23">
        <v>0.13858318233501579</v>
      </c>
      <c r="G13" s="23">
        <v>1.5041414562042959E-2</v>
      </c>
      <c r="H13" s="24">
        <v>-26.778026668070233</v>
      </c>
      <c r="J13" s="23">
        <v>0.14609630261172263</v>
      </c>
      <c r="K13" s="23">
        <v>0.38847137133821036</v>
      </c>
      <c r="L13" s="23">
        <v>0.39026024343947463</v>
      </c>
      <c r="M13" s="23">
        <v>7.0626319864618814E-2</v>
      </c>
      <c r="N13" s="23">
        <v>4.5457627459737438E-3</v>
      </c>
      <c r="O13" s="24">
        <v>-30.047306560254466</v>
      </c>
      <c r="P13" s="27"/>
      <c r="Q13" s="28">
        <v>5.7443260495511857E-2</v>
      </c>
      <c r="R13" s="28">
        <v>0.28045105216350086</v>
      </c>
      <c r="S13" s="28">
        <v>0.53597931277898514</v>
      </c>
      <c r="T13" s="28">
        <v>9.8018280923178297E-2</v>
      </c>
      <c r="U13" s="28">
        <v>2.810809363882338E-2</v>
      </c>
      <c r="V13" s="31">
        <v>1.5177937900926001E-2</v>
      </c>
      <c r="W13" s="31">
        <v>2.6501761696228209E-2</v>
      </c>
      <c r="X13" s="81"/>
      <c r="Y13" s="28">
        <v>7.6151694115853555E-2</v>
      </c>
      <c r="Z13" s="28">
        <v>0.31366935509802057</v>
      </c>
      <c r="AA13" s="28">
        <v>0.37856259003041176</v>
      </c>
      <c r="AB13" s="28">
        <v>0.1449526106594427</v>
      </c>
      <c r="AC13" s="28">
        <v>8.6663750096271072E-2</v>
      </c>
      <c r="AD13" s="30">
        <v>1.7046147350445125E-2</v>
      </c>
      <c r="AE13" s="30">
        <v>1.6193015345002525E-2</v>
      </c>
      <c r="AF13" s="30">
        <v>1.5017621728789295E-2</v>
      </c>
      <c r="AG13" s="30">
        <v>2.8399811994786705E-2</v>
      </c>
    </row>
    <row r="14" spans="1:50" s="15" customFormat="1" x14ac:dyDescent="0.35">
      <c r="A14" s="45">
        <v>41138</v>
      </c>
      <c r="B14" s="11">
        <v>169</v>
      </c>
      <c r="C14" s="15">
        <v>0.17130035860524628</v>
      </c>
      <c r="D14" s="15">
        <v>0.37576768957583417</v>
      </c>
      <c r="E14" s="15">
        <v>0.30634654411622431</v>
      </c>
      <c r="F14" s="15">
        <v>0.13085740807611987</v>
      </c>
      <c r="G14" s="15">
        <v>1.5727999626575128E-2</v>
      </c>
      <c r="H14" s="11">
        <v>-27.802749972852837</v>
      </c>
      <c r="J14" s="15">
        <v>0.16626091802265833</v>
      </c>
      <c r="K14" s="15">
        <v>0.42282608021811718</v>
      </c>
      <c r="L14" s="15">
        <v>0.30816703256078776</v>
      </c>
      <c r="M14" s="15">
        <v>0.10274596919843644</v>
      </c>
      <c r="N14" s="15">
        <v>0</v>
      </c>
      <c r="O14" s="11">
        <v>-32.630097353249866</v>
      </c>
      <c r="P14" s="32"/>
      <c r="Q14" s="12">
        <v>4.9861907462955005E-2</v>
      </c>
      <c r="R14" s="12">
        <v>0.259987340602858</v>
      </c>
      <c r="S14" s="12">
        <v>0.56601673827594445</v>
      </c>
      <c r="T14" s="12">
        <v>7.805647518520048E-2</v>
      </c>
      <c r="U14" s="12">
        <v>4.6077538473041961E-2</v>
      </c>
      <c r="V14" s="31">
        <v>1.6210007932050338E-2</v>
      </c>
      <c r="W14" s="31">
        <v>2.7435659993769707E-2</v>
      </c>
      <c r="X14" s="83"/>
      <c r="Y14" s="12">
        <v>7.7095209413835172E-2</v>
      </c>
      <c r="Z14" s="12">
        <v>0.27170971298824514</v>
      </c>
      <c r="AA14" s="12">
        <v>0.3846737450121484</v>
      </c>
      <c r="AB14" s="12">
        <v>0.18023535859554937</v>
      </c>
      <c r="AC14" s="12">
        <v>8.6285973990222156E-2</v>
      </c>
      <c r="AD14" s="31">
        <v>1.8538143495201574E-2</v>
      </c>
      <c r="AE14" s="31">
        <v>1.8387358754492565E-2</v>
      </c>
      <c r="AF14" s="31">
        <v>1.7527920705541586E-2</v>
      </c>
      <c r="AG14" s="31">
        <v>2.8118111250182265E-2</v>
      </c>
    </row>
    <row r="15" spans="1:50" s="15" customFormat="1" x14ac:dyDescent="0.35">
      <c r="A15" s="45">
        <v>41166</v>
      </c>
      <c r="B15" s="11">
        <v>192</v>
      </c>
      <c r="C15" s="15">
        <v>0.11551060443412473</v>
      </c>
      <c r="D15" s="15">
        <v>0.37974281752292638</v>
      </c>
      <c r="E15" s="15">
        <v>0.35143328532220602</v>
      </c>
      <c r="F15" s="15">
        <v>0.1476631136036835</v>
      </c>
      <c r="G15" s="15">
        <v>5.650179117059206E-3</v>
      </c>
      <c r="H15" s="11">
        <v>-22.590027727668698</v>
      </c>
      <c r="J15" s="15">
        <v>0.13361752112132269</v>
      </c>
      <c r="K15" s="15">
        <v>0.4087735641018263</v>
      </c>
      <c r="L15" s="15">
        <v>0.34446210893485651</v>
      </c>
      <c r="M15" s="15">
        <v>0.10745067543242552</v>
      </c>
      <c r="N15" s="15">
        <v>5.6961304095690148E-3</v>
      </c>
      <c r="O15" s="11">
        <v>-27.858283504645406</v>
      </c>
      <c r="P15" s="14"/>
      <c r="Q15" s="12">
        <v>9.543611038146381E-2</v>
      </c>
      <c r="R15" s="12">
        <v>0.28556939740723597</v>
      </c>
      <c r="S15" s="12">
        <v>0.49750748047962312</v>
      </c>
      <c r="T15" s="12">
        <v>9.7322005590867844E-2</v>
      </c>
      <c r="U15" s="12">
        <v>2.4165006140809124E-2</v>
      </c>
      <c r="V15" s="31">
        <v>1.3384207994046443E-2</v>
      </c>
      <c r="W15" s="31">
        <v>3.0074964376883909E-2</v>
      </c>
      <c r="X15" s="83"/>
      <c r="Y15" s="12">
        <v>7.8206583230237395E-2</v>
      </c>
      <c r="Z15" s="12">
        <v>0.28807846676926219</v>
      </c>
      <c r="AA15" s="12">
        <v>0.39789900682257445</v>
      </c>
      <c r="AB15" s="12">
        <v>0.16283207023466029</v>
      </c>
      <c r="AC15" s="12">
        <v>7.2983872943265637E-2</v>
      </c>
      <c r="AD15" s="31">
        <v>1.72861636578291E-2</v>
      </c>
      <c r="AE15" s="31">
        <v>1.7260078585404581E-2</v>
      </c>
      <c r="AF15" s="31">
        <v>1.5750765134540986E-2</v>
      </c>
      <c r="AG15" s="31">
        <v>2.6188236997028803E-2</v>
      </c>
    </row>
    <row r="16" spans="1:50" s="15" customFormat="1" x14ac:dyDescent="0.35">
      <c r="A16" s="45">
        <v>41201</v>
      </c>
      <c r="B16" s="11">
        <v>196</v>
      </c>
      <c r="C16" s="15">
        <v>0.1466435991602815</v>
      </c>
      <c r="D16" s="15">
        <v>0.44960929024298246</v>
      </c>
      <c r="E16" s="15">
        <v>0.27045676609549252</v>
      </c>
      <c r="F16" s="15">
        <v>0.11953167834371749</v>
      </c>
      <c r="G16" s="15">
        <v>1.3758666157526113E-2</v>
      </c>
      <c r="H16" s="11">
        <v>-29.792373895238789</v>
      </c>
      <c r="J16" s="15">
        <v>0.18801394100304031</v>
      </c>
      <c r="K16" s="15">
        <v>0.41708907586096766</v>
      </c>
      <c r="L16" s="15">
        <v>0.3050206869311935</v>
      </c>
      <c r="M16" s="15">
        <v>8.3489137202905489E-2</v>
      </c>
      <c r="N16" s="15">
        <v>6.3871590018930169E-3</v>
      </c>
      <c r="O16" s="11">
        <v>-34.842675133017835</v>
      </c>
      <c r="P16" s="14"/>
      <c r="Q16" s="12">
        <v>7.669900779676686E-2</v>
      </c>
      <c r="R16" s="12">
        <v>0.28841540306305652</v>
      </c>
      <c r="S16" s="12">
        <v>0.52825074083332302</v>
      </c>
      <c r="T16" s="12">
        <v>6.5768684692266446E-2</v>
      </c>
      <c r="U16" s="12">
        <v>4.0866163614587378E-2</v>
      </c>
      <c r="V16" s="31">
        <v>1.4113751865297022E-2</v>
      </c>
      <c r="W16" s="31">
        <v>2.9512999225700151E-2</v>
      </c>
      <c r="X16" s="83"/>
      <c r="Y16" s="12">
        <v>6.4920104723277583E-2</v>
      </c>
      <c r="Z16" s="12">
        <v>0.28817857197047264</v>
      </c>
      <c r="AA16" s="12">
        <v>0.39964420683528734</v>
      </c>
      <c r="AB16" s="12">
        <v>0.16291843310102322</v>
      </c>
      <c r="AC16" s="12">
        <v>8.4338683369939091E-2</v>
      </c>
      <c r="AD16" s="33">
        <v>1.8271540368477484E-2</v>
      </c>
      <c r="AE16" s="31">
        <v>1.8080906948275549E-2</v>
      </c>
      <c r="AF16" s="31">
        <v>1.6858958274016587E-2</v>
      </c>
      <c r="AG16" s="31">
        <v>2.4810233044323927E-2</v>
      </c>
    </row>
    <row r="17" spans="1:33" s="15" customFormat="1" x14ac:dyDescent="0.35">
      <c r="A17" s="45">
        <v>41229</v>
      </c>
      <c r="B17" s="11">
        <v>198</v>
      </c>
      <c r="C17" s="15">
        <v>0.16511879439681448</v>
      </c>
      <c r="D17" s="15">
        <v>0.41865164652988845</v>
      </c>
      <c r="E17" s="15">
        <v>0.2850301033589433</v>
      </c>
      <c r="F17" s="15">
        <v>0.11175333704100991</v>
      </c>
      <c r="G17" s="15">
        <v>1.944611867334373E-2</v>
      </c>
      <c r="H17" s="11">
        <v>-29.912183046791</v>
      </c>
      <c r="J17" s="15">
        <v>0.14587374192053656</v>
      </c>
      <c r="K17" s="15">
        <v>0.44949533048566914</v>
      </c>
      <c r="L17" s="15">
        <v>0.33536833181605835</v>
      </c>
      <c r="M17" s="15">
        <v>6.2952802185534326E-2</v>
      </c>
      <c r="N17" s="15">
        <v>6.3097935922015978E-3</v>
      </c>
      <c r="O17" s="11">
        <v>-33.283521247840234</v>
      </c>
      <c r="P17" s="14"/>
      <c r="Q17" s="12">
        <v>6.8471579316792389E-2</v>
      </c>
      <c r="R17" s="12">
        <v>0.22501209630823216</v>
      </c>
      <c r="S17" s="12">
        <v>0.55743232986864144</v>
      </c>
      <c r="T17" s="12">
        <v>0.10782737595006886</v>
      </c>
      <c r="U17" s="12">
        <v>4.1256618556265126E-2</v>
      </c>
      <c r="V17" s="31">
        <v>1.6567707162415641E-2</v>
      </c>
      <c r="W17" s="31">
        <v>2.9692027137727939E-2</v>
      </c>
      <c r="X17" s="83"/>
      <c r="Y17" s="12">
        <v>5.9690838467196361E-2</v>
      </c>
      <c r="Z17" s="12">
        <v>0.2310146915876013</v>
      </c>
      <c r="AA17" s="12">
        <v>0.41126194566757379</v>
      </c>
      <c r="AB17" s="12">
        <v>0.20027576886314993</v>
      </c>
      <c r="AC17" s="12">
        <v>9.7756755414478716E-2</v>
      </c>
      <c r="AD17" s="33">
        <v>2.0907858223402274E-2</v>
      </c>
      <c r="AE17" s="31">
        <v>2.0321927270678049E-2</v>
      </c>
      <c r="AF17" s="31">
        <v>1.9287067038981656E-2</v>
      </c>
      <c r="AG17" s="31">
        <v>2.6059392459089236E-2</v>
      </c>
    </row>
    <row r="18" spans="1:33" s="15" customFormat="1" x14ac:dyDescent="0.35">
      <c r="A18" s="45">
        <v>41257</v>
      </c>
      <c r="B18" s="11">
        <v>207</v>
      </c>
      <c r="C18" s="15">
        <v>0.13891840750195164</v>
      </c>
      <c r="D18" s="15">
        <v>0.41070674985624156</v>
      </c>
      <c r="E18" s="15">
        <v>0.2563852685794632</v>
      </c>
      <c r="F18" s="15">
        <v>0.17352570651638263</v>
      </c>
      <c r="G18" s="15">
        <v>2.0463867545960836E-2</v>
      </c>
      <c r="H18" s="11">
        <v>-23.704506162592033</v>
      </c>
      <c r="J18" s="15">
        <v>0.1488772177855483</v>
      </c>
      <c r="K18" s="15">
        <v>0.36596157245752792</v>
      </c>
      <c r="L18" s="15">
        <v>0.36736891522752835</v>
      </c>
      <c r="M18" s="15">
        <v>0.11191610824765411</v>
      </c>
      <c r="N18" s="15">
        <v>5.8761862817415756E-3</v>
      </c>
      <c r="O18" s="11">
        <v>-27.002376360874358</v>
      </c>
      <c r="P18" s="14"/>
      <c r="Q18" s="12">
        <v>7.5724497490547799E-2</v>
      </c>
      <c r="R18" s="12">
        <v>0.26837348287620633</v>
      </c>
      <c r="S18" s="12">
        <v>0.53046859757928755</v>
      </c>
      <c r="T18" s="12">
        <v>9.0654619531405689E-2</v>
      </c>
      <c r="U18" s="12">
        <v>3.4778802522552506E-2</v>
      </c>
      <c r="V18" s="31">
        <v>1.4807794934384173E-2</v>
      </c>
      <c r="W18" s="31">
        <v>2.9345752754059845E-2</v>
      </c>
      <c r="X18" s="83"/>
      <c r="Y18" s="12">
        <v>7.0870482671740009E-2</v>
      </c>
      <c r="Z18" s="12">
        <v>0.25594024355643774</v>
      </c>
      <c r="AA18" s="12">
        <v>0.42005586292681463</v>
      </c>
      <c r="AB18" s="12">
        <v>0.1737878726880058</v>
      </c>
      <c r="AC18" s="12">
        <v>7.9345538157001697E-2</v>
      </c>
      <c r="AD18" s="33">
        <v>1.8695954802041833E-2</v>
      </c>
      <c r="AE18" s="31">
        <v>1.8162540736954915E-2</v>
      </c>
      <c r="AF18" s="31">
        <v>1.7880017278649268E-2</v>
      </c>
      <c r="AG18" s="31">
        <v>2.538423874355944E-2</v>
      </c>
    </row>
    <row r="19" spans="1:33" x14ac:dyDescent="0.35">
      <c r="A19" s="45">
        <v>41285</v>
      </c>
      <c r="B19" s="16">
        <v>200</v>
      </c>
      <c r="C19" s="36">
        <v>0.1423539026801387</v>
      </c>
      <c r="D19" s="36">
        <v>0.42791636014455037</v>
      </c>
      <c r="E19" s="36">
        <v>0.29330241464646872</v>
      </c>
      <c r="F19" s="36">
        <v>0.1364273225288421</v>
      </c>
      <c r="G19" s="36">
        <v>0</v>
      </c>
      <c r="H19" s="16">
        <v>-28.809842148799287</v>
      </c>
      <c r="J19" s="36">
        <v>0.14093276884880054</v>
      </c>
      <c r="K19" s="36">
        <v>0.45348826924388447</v>
      </c>
      <c r="L19" s="36">
        <v>0.3464985141735123</v>
      </c>
      <c r="M19" s="36">
        <v>5.9080447733802686E-2</v>
      </c>
      <c r="N19" s="36">
        <v>0</v>
      </c>
      <c r="O19" s="16">
        <v>-33.813667960384144</v>
      </c>
      <c r="P19" s="34"/>
      <c r="Q19" s="36">
        <v>7.3098459112935596E-2</v>
      </c>
      <c r="R19" s="36">
        <v>0.24063416770703352</v>
      </c>
      <c r="S19" s="36">
        <v>0.54248704641180379</v>
      </c>
      <c r="T19" s="36">
        <v>0.10752898072750317</v>
      </c>
      <c r="U19" s="36">
        <v>3.6251346040723845E-2</v>
      </c>
      <c r="V19" s="31">
        <v>1.586401173752091E-2</v>
      </c>
      <c r="W19" s="31">
        <v>2.9711854871230528E-2</v>
      </c>
      <c r="X19" s="84"/>
      <c r="Y19" s="12">
        <v>5.9472103323433653E-2</v>
      </c>
      <c r="Z19" s="12">
        <v>0.28187460940870507</v>
      </c>
      <c r="AA19" s="12">
        <v>0.4173460371997792</v>
      </c>
      <c r="AB19" s="12">
        <v>0.17305725800942276</v>
      </c>
      <c r="AC19" s="12">
        <v>6.824999205865924E-2</v>
      </c>
      <c r="AD19" s="35">
        <v>1.8174768521423371E-2</v>
      </c>
      <c r="AE19" s="35">
        <v>1.7601887345185089E-2</v>
      </c>
      <c r="AF19" s="35">
        <v>1.6831995307548218E-2</v>
      </c>
      <c r="AG19" s="35">
        <v>2.3897983694869698E-2</v>
      </c>
    </row>
    <row r="20" spans="1:33" x14ac:dyDescent="0.35">
      <c r="A20" s="45">
        <v>41313</v>
      </c>
      <c r="B20" s="16">
        <v>199</v>
      </c>
      <c r="C20" s="36">
        <v>0.16531239144422011</v>
      </c>
      <c r="D20" s="36">
        <v>0.40581955856781776</v>
      </c>
      <c r="E20" s="36">
        <v>0.29427062108857072</v>
      </c>
      <c r="F20" s="36">
        <v>0.12954978531563574</v>
      </c>
      <c r="G20" s="36">
        <v>5.0476435837558545E-3</v>
      </c>
      <c r="H20" s="16">
        <v>-29.839963448655524</v>
      </c>
      <c r="J20" s="36">
        <v>0.15989472783744599</v>
      </c>
      <c r="K20" s="36">
        <v>0.3905727804752091</v>
      </c>
      <c r="L20" s="36">
        <v>0.35585698524633863</v>
      </c>
      <c r="M20" s="36">
        <v>8.977913837302888E-2</v>
      </c>
      <c r="N20" s="36">
        <v>3.8963680679774942E-3</v>
      </c>
      <c r="O20" s="16">
        <v>-30.639518082055858</v>
      </c>
      <c r="P20" s="34"/>
      <c r="Q20" s="36">
        <v>5.597908167751104E-2</v>
      </c>
      <c r="R20" s="36">
        <v>0.23162611919830847</v>
      </c>
      <c r="S20" s="36">
        <v>0.55832481968804348</v>
      </c>
      <c r="T20" s="36">
        <v>0.13007047105447878</v>
      </c>
      <c r="U20" s="36">
        <v>2.3999508381657861E-2</v>
      </c>
      <c r="V20" s="31">
        <v>1.668970410528927E-2</v>
      </c>
      <c r="W20" s="31">
        <v>2.6168632128524633E-2</v>
      </c>
      <c r="X20" s="84"/>
      <c r="Y20" s="12">
        <v>5.1285257721736394E-2</v>
      </c>
      <c r="Z20" s="12">
        <v>0.2604047948811683</v>
      </c>
      <c r="AA20" s="12">
        <v>0.43394621593717064</v>
      </c>
      <c r="AB20" s="12">
        <v>0.17360562850128361</v>
      </c>
      <c r="AC20" s="12">
        <v>8.0758102958641109E-2</v>
      </c>
      <c r="AD20" s="35">
        <v>1.9442930481878493E-2</v>
      </c>
      <c r="AE20" s="35">
        <v>1.9520288242546674E-2</v>
      </c>
      <c r="AF20" s="35">
        <v>1.8409935589048246E-2</v>
      </c>
      <c r="AG20" s="35">
        <v>2.3750784029143185E-2</v>
      </c>
    </row>
    <row r="21" spans="1:33" x14ac:dyDescent="0.35">
      <c r="A21" s="45">
        <v>41348</v>
      </c>
      <c r="B21" s="16">
        <v>193</v>
      </c>
      <c r="C21" s="36">
        <v>0.10415967785552219</v>
      </c>
      <c r="D21" s="36">
        <v>0.41112658482237863</v>
      </c>
      <c r="E21" s="36">
        <v>0.31158382590470568</v>
      </c>
      <c r="F21" s="36">
        <v>0.16236184907555587</v>
      </c>
      <c r="G21" s="36">
        <v>1.076806234183763E-2</v>
      </c>
      <c r="H21" s="16">
        <v>-21.777398338709595</v>
      </c>
      <c r="J21" s="36">
        <v>0.10110202987967529</v>
      </c>
      <c r="K21" s="36">
        <v>0.47577587547916678</v>
      </c>
      <c r="L21" s="36">
        <v>0.32110636414332666</v>
      </c>
      <c r="M21" s="36">
        <v>0.10201573049783126</v>
      </c>
      <c r="N21" s="36">
        <v>0</v>
      </c>
      <c r="O21" s="16">
        <v>-28.798210237034308</v>
      </c>
      <c r="P21" s="34"/>
      <c r="Q21" s="36">
        <v>4.3152762920859677E-2</v>
      </c>
      <c r="R21" s="36">
        <v>0.21333180155035167</v>
      </c>
      <c r="S21" s="36">
        <v>0.60683102709872638</v>
      </c>
      <c r="T21" s="36">
        <v>0.10016959722255601</v>
      </c>
      <c r="U21" s="36">
        <v>3.651481120750609E-2</v>
      </c>
      <c r="V21" s="31">
        <v>1.7471237844909938E-2</v>
      </c>
      <c r="W21" s="31">
        <v>2.464740400775324E-2</v>
      </c>
      <c r="X21" s="84"/>
      <c r="Y21" s="12">
        <v>6.3564057629291237E-2</v>
      </c>
      <c r="Z21" s="12">
        <v>0.25151015019771483</v>
      </c>
      <c r="AA21" s="12">
        <v>0.43219479143014844</v>
      </c>
      <c r="AB21" s="12">
        <v>0.17135733374527398</v>
      </c>
      <c r="AC21" s="12">
        <v>8.1373666997571731E-2</v>
      </c>
      <c r="AD21" s="35">
        <v>1.9109328045682404E-2</v>
      </c>
      <c r="AE21" s="35">
        <v>1.9105216150153561E-2</v>
      </c>
      <c r="AF21" s="35">
        <v>1.777563540729855E-2</v>
      </c>
      <c r="AG21" s="35">
        <v>2.2557790589347943E-2</v>
      </c>
    </row>
    <row r="22" spans="1:33" x14ac:dyDescent="0.35">
      <c r="A22" s="45">
        <v>41376</v>
      </c>
      <c r="B22" s="16">
        <v>189</v>
      </c>
      <c r="C22" s="36">
        <v>0.13404473992527041</v>
      </c>
      <c r="D22" s="36">
        <v>0.42467871305040156</v>
      </c>
      <c r="E22" s="36">
        <v>0.24467692394593496</v>
      </c>
      <c r="F22" s="36">
        <v>0.1915519794946374</v>
      </c>
      <c r="G22" s="36">
        <v>5.0476435837558545E-3</v>
      </c>
      <c r="H22" s="16">
        <v>-24.556046311939664</v>
      </c>
      <c r="J22" s="36">
        <v>0.13951621444303286</v>
      </c>
      <c r="K22" s="36">
        <v>0.41336907004892481</v>
      </c>
      <c r="L22" s="36">
        <v>0.33144505447355116</v>
      </c>
      <c r="M22" s="36">
        <v>0.11198390745667475</v>
      </c>
      <c r="N22" s="36">
        <v>3.6857535778165489E-3</v>
      </c>
      <c r="O22" s="16">
        <v>-28.652304216134134</v>
      </c>
      <c r="P22" s="34"/>
      <c r="Q22" s="36">
        <v>5.7374806577721225E-2</v>
      </c>
      <c r="R22" s="36">
        <v>0.18474776450668451</v>
      </c>
      <c r="S22" s="36">
        <v>0.60842098101356878</v>
      </c>
      <c r="T22" s="36">
        <v>0.11809020754741568</v>
      </c>
      <c r="U22" s="36">
        <v>3.1366240354610324E-2</v>
      </c>
      <c r="V22" s="31">
        <v>1.7626506211890196E-2</v>
      </c>
      <c r="W22" s="31">
        <v>2.5748739115117446E-2</v>
      </c>
      <c r="X22" s="84"/>
      <c r="Y22" s="12">
        <v>5.5359816710534367E-2</v>
      </c>
      <c r="Z22" s="12">
        <v>0.23241191335418393</v>
      </c>
      <c r="AA22" s="12">
        <v>0.41795045254403951</v>
      </c>
      <c r="AB22" s="12">
        <v>0.20414097712120136</v>
      </c>
      <c r="AC22" s="12">
        <v>9.013684027004093E-2</v>
      </c>
      <c r="AD22" s="35">
        <v>2.0825662217720621E-2</v>
      </c>
      <c r="AE22" s="35">
        <v>2.0571653576362939E-2</v>
      </c>
      <c r="AF22" s="35">
        <v>1.9530789879227028E-2</v>
      </c>
      <c r="AG22" s="35">
        <v>2.2837485504436476E-2</v>
      </c>
    </row>
    <row r="23" spans="1:33" x14ac:dyDescent="0.35">
      <c r="A23" s="45">
        <v>41404</v>
      </c>
      <c r="B23" s="40">
        <v>184</v>
      </c>
      <c r="C23" s="39">
        <v>0.10395037734988871</v>
      </c>
      <c r="D23" s="39">
        <v>0.43555258448522127</v>
      </c>
      <c r="E23" s="39">
        <v>0.25840036410275297</v>
      </c>
      <c r="F23" s="39">
        <v>0.19614325831930887</v>
      </c>
      <c r="G23" s="39">
        <v>5.9534157428282383E-3</v>
      </c>
      <c r="H23" s="40">
        <v>-21.770162469001672</v>
      </c>
      <c r="J23" s="39">
        <v>0.11400641889486042</v>
      </c>
      <c r="K23" s="39">
        <v>0.43115303723251602</v>
      </c>
      <c r="L23" s="39">
        <v>0.31064715830872908</v>
      </c>
      <c r="M23" s="39">
        <v>0.13160898353613018</v>
      </c>
      <c r="N23" s="39">
        <v>1.2584402027764403E-2</v>
      </c>
      <c r="O23" s="40">
        <v>-25.119404371528887</v>
      </c>
      <c r="P23" s="42"/>
      <c r="Q23" s="39">
        <v>5.2597633539767263E-2</v>
      </c>
      <c r="R23" s="39">
        <v>0.21494891462748558</v>
      </c>
      <c r="S23" s="39">
        <v>0.5650974430372725</v>
      </c>
      <c r="T23" s="39">
        <v>0.12763208245482807</v>
      </c>
      <c r="U23" s="39">
        <v>3.9723926340646656E-2</v>
      </c>
      <c r="V23" s="31">
        <v>1.7738715068582041E-2</v>
      </c>
      <c r="W23" s="31">
        <v>2.7963348510052978E-2</v>
      </c>
      <c r="X23" s="85"/>
      <c r="Y23" s="41">
        <v>7.4022036011091946E-2</v>
      </c>
      <c r="Z23" s="41">
        <v>0.25404064176199098</v>
      </c>
      <c r="AA23" s="41">
        <v>0.37849043927970039</v>
      </c>
      <c r="AB23" s="41">
        <v>0.19839912625062592</v>
      </c>
      <c r="AC23" s="41">
        <v>9.5047756696590588E-2</v>
      </c>
      <c r="AD23" s="35">
        <v>1.9728198517192649E-2</v>
      </c>
      <c r="AE23" s="35">
        <v>1.9228739125347866E-2</v>
      </c>
      <c r="AF23" s="35">
        <v>1.8467441485119154E-2</v>
      </c>
      <c r="AG23" s="35">
        <v>2.4871156724921219E-2</v>
      </c>
    </row>
    <row r="24" spans="1:33" x14ac:dyDescent="0.35">
      <c r="A24" s="45">
        <v>41439</v>
      </c>
      <c r="B24" s="11">
        <v>190</v>
      </c>
      <c r="C24" s="15">
        <v>0.11322909674113646</v>
      </c>
      <c r="D24" s="15">
        <v>0.32260391508905684</v>
      </c>
      <c r="E24" s="15">
        <v>0.30971242469925131</v>
      </c>
      <c r="F24" s="15">
        <v>0.24082597242636453</v>
      </c>
      <c r="G24" s="15">
        <v>1.3628591044190577E-2</v>
      </c>
      <c r="H24" s="11">
        <v>-14.048947702829203</v>
      </c>
      <c r="J24" s="15">
        <v>9.8286094628230514E-2</v>
      </c>
      <c r="K24" s="15">
        <v>0.39979984886546965</v>
      </c>
      <c r="L24" s="15">
        <v>0.36390315734412298</v>
      </c>
      <c r="M24" s="15">
        <v>0.1246539418005627</v>
      </c>
      <c r="N24" s="15">
        <v>1.3356957361613938E-2</v>
      </c>
      <c r="O24" s="11">
        <v>-22.250209079907002</v>
      </c>
      <c r="P24" s="17"/>
      <c r="Q24" s="12">
        <v>4.5066907440536506E-2</v>
      </c>
      <c r="R24" s="12">
        <v>0.22088008594962827</v>
      </c>
      <c r="S24" s="12">
        <v>0.59589143674984002</v>
      </c>
      <c r="T24" s="12">
        <v>0.12069386100695458</v>
      </c>
      <c r="U24" s="12">
        <v>1.746770885304063E-2</v>
      </c>
      <c r="V24" s="31">
        <v>1.6892307557646691E-2</v>
      </c>
      <c r="W24" s="31">
        <v>2.2702721253609684E-2</v>
      </c>
      <c r="X24" s="83"/>
      <c r="Y24" s="29">
        <v>7.6427941215086614E-2</v>
      </c>
      <c r="Z24" s="29">
        <v>0.28165740019431601</v>
      </c>
      <c r="AA24" s="29">
        <v>0.39430301889765185</v>
      </c>
      <c r="AB24" s="29">
        <v>0.1655311270026055</v>
      </c>
      <c r="AC24" s="29">
        <v>8.2080512690340571E-2</v>
      </c>
      <c r="AD24" s="33">
        <v>1.7903577395175951E-2</v>
      </c>
      <c r="AE24" s="33">
        <v>1.7465068740946235E-2</v>
      </c>
      <c r="AF24" s="33">
        <v>1.6018553368286854E-2</v>
      </c>
      <c r="AG24" s="33">
        <v>2.5505804783203634E-2</v>
      </c>
    </row>
    <row r="25" spans="1:33" x14ac:dyDescent="0.35">
      <c r="A25" s="45">
        <v>41467</v>
      </c>
      <c r="B25" s="11">
        <v>209</v>
      </c>
      <c r="C25" s="15">
        <v>0.13122341797494907</v>
      </c>
      <c r="D25" s="15">
        <v>0.36880675886344755</v>
      </c>
      <c r="E25" s="15">
        <v>0.28929217768110299</v>
      </c>
      <c r="F25" s="15">
        <v>0.20781205937859271</v>
      </c>
      <c r="G25" s="15">
        <v>2.8655861019074051E-3</v>
      </c>
      <c r="H25" s="11">
        <v>-20.885518161546909</v>
      </c>
      <c r="I25" s="13"/>
      <c r="J25" s="15">
        <v>7.5787478705431843E-2</v>
      </c>
      <c r="K25" s="15">
        <v>0.45995470086425189</v>
      </c>
      <c r="L25" s="15">
        <v>0.33260252932267886</v>
      </c>
      <c r="M25" s="15">
        <v>0.12878970500572973</v>
      </c>
      <c r="N25" s="15">
        <v>2.8655861019074051E-3</v>
      </c>
      <c r="O25" s="11">
        <v>-23.850439053278546</v>
      </c>
      <c r="Q25" s="12">
        <v>4.8210399207514153E-2</v>
      </c>
      <c r="R25" s="12">
        <v>0.22528710596990184</v>
      </c>
      <c r="S25" s="12">
        <v>0.57978683764987371</v>
      </c>
      <c r="T25" s="12">
        <v>9.4968404071506765E-2</v>
      </c>
      <c r="U25" s="12">
        <v>5.1747253101203594E-2</v>
      </c>
      <c r="V25" s="31">
        <v>1.7535100117779655E-2</v>
      </c>
      <c r="W25" s="31">
        <v>2.819587162811419E-2</v>
      </c>
      <c r="X25" s="85"/>
      <c r="Y25" s="29">
        <v>6.8951482314634133E-2</v>
      </c>
      <c r="Z25" s="29">
        <v>0.26404857037998392</v>
      </c>
      <c r="AA25" s="29">
        <v>0.41922665917978724</v>
      </c>
      <c r="AB25" s="29">
        <v>0.17181731569460582</v>
      </c>
      <c r="AC25" s="29">
        <v>7.595597243098931E-2</v>
      </c>
      <c r="AD25" s="33">
        <v>1.8435554510946653E-2</v>
      </c>
      <c r="AE25" s="33">
        <v>1.8326261282489324E-2</v>
      </c>
      <c r="AF25" s="33">
        <v>1.6958304521489977E-2</v>
      </c>
      <c r="AG25" s="33">
        <v>2.4833988672204384E-2</v>
      </c>
    </row>
    <row r="26" spans="1:33" x14ac:dyDescent="0.35">
      <c r="A26" s="45">
        <v>41495</v>
      </c>
      <c r="B26" s="11">
        <v>212</v>
      </c>
      <c r="C26" s="15">
        <v>0.1071223968016824</v>
      </c>
      <c r="D26" s="15">
        <v>0.36250335339088324</v>
      </c>
      <c r="E26" s="15">
        <v>0.30204413243868156</v>
      </c>
      <c r="F26" s="15">
        <v>0.20270251740010464</v>
      </c>
      <c r="G26" s="15">
        <v>2.5627599968648586E-2</v>
      </c>
      <c r="H26" s="11">
        <v>-16.139521482842309</v>
      </c>
      <c r="I26" s="13"/>
      <c r="J26" s="15">
        <v>0.10123924613650001</v>
      </c>
      <c r="K26" s="15">
        <v>0.4510342751440119</v>
      </c>
      <c r="L26" s="15">
        <v>0.32969393266461738</v>
      </c>
      <c r="M26" s="15">
        <v>9.6647499204166057E-2</v>
      </c>
      <c r="N26" s="15">
        <v>2.1385046850704591E-2</v>
      </c>
      <c r="O26" s="11">
        <v>-25.704758725571832</v>
      </c>
      <c r="Q26" s="12">
        <v>6.3898384535549385E-2</v>
      </c>
      <c r="R26" s="12">
        <v>0.24522289999807012</v>
      </c>
      <c r="S26" s="12">
        <v>0.51027682860500201</v>
      </c>
      <c r="T26" s="12">
        <v>0.13709968711582185</v>
      </c>
      <c r="U26" s="12">
        <v>4.3502199745556532E-2</v>
      </c>
      <c r="V26" s="31">
        <v>1.7021688350755328E-2</v>
      </c>
      <c r="W26" s="31">
        <v>3.1589962941529971E-2</v>
      </c>
      <c r="X26" s="85"/>
      <c r="Y26" s="29">
        <v>5.0692157177812509E-2</v>
      </c>
      <c r="Z26" s="29">
        <v>0.25344349859217313</v>
      </c>
      <c r="AA26" s="29">
        <v>0.42135883386225742</v>
      </c>
      <c r="AB26" s="29">
        <v>0.19548497136205992</v>
      </c>
      <c r="AC26" s="29">
        <v>7.9020539005696944E-2</v>
      </c>
      <c r="AD26" s="33">
        <v>1.9973964728513115E-2</v>
      </c>
      <c r="AE26" s="33">
        <v>1.9627688199895105E-2</v>
      </c>
      <c r="AF26" s="33">
        <v>1.8746360575783796E-2</v>
      </c>
      <c r="AG26" s="33">
        <v>2.3269795715524191E-2</v>
      </c>
    </row>
    <row r="27" spans="1:33" x14ac:dyDescent="0.35">
      <c r="A27" s="45">
        <v>41530</v>
      </c>
      <c r="B27" s="11">
        <v>206</v>
      </c>
      <c r="C27" s="15">
        <v>0.12058829673978738</v>
      </c>
      <c r="D27" s="15">
        <v>0.35784367898808356</v>
      </c>
      <c r="E27" s="15">
        <v>0.33274759228724909</v>
      </c>
      <c r="F27" s="15">
        <v>0.17989532527164756</v>
      </c>
      <c r="G27" s="15">
        <v>8.9251067132324405E-3</v>
      </c>
      <c r="H27" s="11">
        <v>-20.063736688477295</v>
      </c>
      <c r="I27" s="65"/>
      <c r="J27" s="15">
        <v>0.11828700858285311</v>
      </c>
      <c r="K27" s="15">
        <v>0.39398147995986738</v>
      </c>
      <c r="L27" s="15">
        <v>0.35629132049641221</v>
      </c>
      <c r="M27" s="15">
        <v>0.12805358920406751</v>
      </c>
      <c r="N27" s="15">
        <v>3.3866017567996611E-3</v>
      </c>
      <c r="O27" s="11">
        <v>-24.786435220395344</v>
      </c>
      <c r="P27" s="66"/>
      <c r="Q27" s="12">
        <v>4.6653200016564894E-2</v>
      </c>
      <c r="R27" s="12">
        <v>0.2561539264669801</v>
      </c>
      <c r="S27" s="12">
        <v>0.54784449183902528</v>
      </c>
      <c r="T27" s="12">
        <v>0.11074263352569774</v>
      </c>
      <c r="U27" s="12">
        <v>3.8605748151731858E-2</v>
      </c>
      <c r="V27" s="31">
        <v>1.6769876066581021E-2</v>
      </c>
      <c r="W27" s="31">
        <v>2.7273924044109981E-2</v>
      </c>
      <c r="X27" s="85"/>
      <c r="Y27" s="29">
        <v>6.3258376704813421E-2</v>
      </c>
      <c r="Z27" s="29">
        <v>0.26953084504142355</v>
      </c>
      <c r="AA27" s="29">
        <v>0.41236461526668777</v>
      </c>
      <c r="AB27" s="29">
        <v>0.17389973641504747</v>
      </c>
      <c r="AC27" s="29">
        <v>8.0946426572027622E-2</v>
      </c>
      <c r="AD27" s="33">
        <v>1.8794899822161058E-2</v>
      </c>
      <c r="AE27" s="33">
        <v>1.8598425824662587E-2</v>
      </c>
      <c r="AF27" s="33">
        <v>1.6088534441662444E-2</v>
      </c>
      <c r="AG27" s="33">
        <v>2.419980022964445E-2</v>
      </c>
    </row>
    <row r="28" spans="1:33" x14ac:dyDescent="0.35">
      <c r="A28" s="45">
        <v>41558</v>
      </c>
      <c r="B28" s="11">
        <v>216</v>
      </c>
      <c r="C28" s="15">
        <v>0.15026210613047664</v>
      </c>
      <c r="D28" s="15">
        <v>0.37683861929252721</v>
      </c>
      <c r="E28" s="15">
        <v>0.30492394776473086</v>
      </c>
      <c r="F28" s="15">
        <v>0.16331874939666588</v>
      </c>
      <c r="G28" s="15">
        <v>4.6565774155995334E-3</v>
      </c>
      <c r="H28" s="11">
        <v>-25.236546366280773</v>
      </c>
      <c r="I28" s="65"/>
      <c r="J28" s="15">
        <v>0.13714734862499978</v>
      </c>
      <c r="K28" s="15">
        <v>0.45209536412395329</v>
      </c>
      <c r="L28" s="15">
        <v>0.26779422128259345</v>
      </c>
      <c r="M28" s="15">
        <v>0.14296306596845351</v>
      </c>
      <c r="N28" s="15">
        <v>0</v>
      </c>
      <c r="O28" s="11">
        <v>-29.171349770274965</v>
      </c>
      <c r="P28" s="66"/>
      <c r="Q28" s="12">
        <v>5.7962864971013987E-2</v>
      </c>
      <c r="R28" s="12">
        <v>0.23045972353144026</v>
      </c>
      <c r="S28" s="12">
        <v>0.55765699062258045</v>
      </c>
      <c r="T28" s="12">
        <v>0.11883405077113282</v>
      </c>
      <c r="U28" s="12">
        <v>3.5086370103832268E-2</v>
      </c>
      <c r="V28" s="31">
        <v>1.6852426750106567E-2</v>
      </c>
      <c r="W28" s="31">
        <v>2.7868906847733851E-2</v>
      </c>
      <c r="X28" s="85"/>
      <c r="Y28" s="29">
        <v>6.7437218498593271E-2</v>
      </c>
      <c r="Z28" s="29">
        <v>0.25612305926619494</v>
      </c>
      <c r="AA28" s="29">
        <v>0.41158570423388857</v>
      </c>
      <c r="AB28" s="29">
        <v>0.18228072392362946</v>
      </c>
      <c r="AC28" s="29">
        <v>8.257329407769351E-2</v>
      </c>
      <c r="AD28" s="33">
        <v>1.9128596316312703E-2</v>
      </c>
      <c r="AE28" s="33">
        <v>1.9099273463336949E-2</v>
      </c>
      <c r="AF28" s="33">
        <v>1.7383401064977783E-2</v>
      </c>
      <c r="AG28" s="33">
        <v>2.3927880042071532E-2</v>
      </c>
    </row>
    <row r="29" spans="1:33" x14ac:dyDescent="0.35">
      <c r="A29" s="45">
        <v>41586</v>
      </c>
      <c r="B29" s="11">
        <v>207</v>
      </c>
      <c r="C29" s="15">
        <v>0.12563464905723346</v>
      </c>
      <c r="D29" s="15">
        <v>0.4327856871279453</v>
      </c>
      <c r="E29" s="15">
        <v>0.28757452567697028</v>
      </c>
      <c r="F29" s="15">
        <v>0.14943171389038673</v>
      </c>
      <c r="G29" s="15">
        <v>4.5734242474638276E-3</v>
      </c>
      <c r="H29" s="11">
        <v>-26.273821142854892</v>
      </c>
      <c r="I29" s="65"/>
      <c r="J29" s="15">
        <v>0.11838841880751076</v>
      </c>
      <c r="K29" s="15">
        <v>0.46409609146512504</v>
      </c>
      <c r="L29" s="15">
        <v>0.31952674928227892</v>
      </c>
      <c r="M29" s="15">
        <v>9.4602138688285375E-2</v>
      </c>
      <c r="N29" s="15">
        <v>3.3866017567996611E-3</v>
      </c>
      <c r="O29" s="11">
        <v>-29.974879343913095</v>
      </c>
      <c r="P29" s="66"/>
      <c r="Q29" s="12">
        <v>4.2453600812157273E-2</v>
      </c>
      <c r="R29" s="12">
        <v>0.28479387253543242</v>
      </c>
      <c r="S29" s="12">
        <v>0.52635772324945751</v>
      </c>
      <c r="T29" s="12">
        <v>0.11720533120998775</v>
      </c>
      <c r="U29" s="12">
        <v>2.9189472192964624E-2</v>
      </c>
      <c r="V29" s="31">
        <v>1.6117664028723402E-2</v>
      </c>
      <c r="W29" s="31">
        <v>2.6035606571249467E-2</v>
      </c>
      <c r="X29" s="85"/>
      <c r="Y29" s="29">
        <v>5.3070339503983252E-2</v>
      </c>
      <c r="Z29" s="29">
        <v>0.27328233234880495</v>
      </c>
      <c r="AA29" s="29">
        <v>0.4225313880790017</v>
      </c>
      <c r="AB29" s="29">
        <v>0.17922157618606985</v>
      </c>
      <c r="AC29" s="29">
        <v>7.1894363882140377E-2</v>
      </c>
      <c r="AD29" s="33">
        <v>1.8871745851871582E-2</v>
      </c>
      <c r="AE29" s="33">
        <v>1.9214120264945577E-2</v>
      </c>
      <c r="AF29" s="33">
        <v>1.7553149024045415E-2</v>
      </c>
      <c r="AG29" s="33">
        <v>2.3359336367505232E-2</v>
      </c>
    </row>
    <row r="30" spans="1:33" x14ac:dyDescent="0.35">
      <c r="A30" s="52">
        <v>41617</v>
      </c>
      <c r="B30" s="11">
        <v>203</v>
      </c>
      <c r="C30" s="15">
        <v>0.11944909802884192</v>
      </c>
      <c r="D30" s="15">
        <v>0.34655834312411715</v>
      </c>
      <c r="E30" s="15">
        <v>0.32944767374336625</v>
      </c>
      <c r="F30" s="15">
        <v>0.18699720766076994</v>
      </c>
      <c r="G30" s="15">
        <v>1.754767744290445E-2</v>
      </c>
      <c r="H30" s="11">
        <v>-18.168198831761107</v>
      </c>
      <c r="I30" s="13"/>
      <c r="J30" s="15">
        <v>0.15452030830377744</v>
      </c>
      <c r="K30" s="15">
        <v>0.34678169456982033</v>
      </c>
      <c r="L30" s="15">
        <v>0.36736353802710026</v>
      </c>
      <c r="M30" s="15">
        <v>0.12130938522091025</v>
      </c>
      <c r="N30" s="15">
        <v>1.0025073878391688E-2</v>
      </c>
      <c r="O30" s="11">
        <v>-25.723138909984076</v>
      </c>
      <c r="Q30" s="12">
        <v>3.7280331284987901E-2</v>
      </c>
      <c r="R30" s="12">
        <v>0.25214071762383755</v>
      </c>
      <c r="S30" s="12">
        <v>0.53374965289982701</v>
      </c>
      <c r="T30" s="12">
        <v>0.1464918242566671</v>
      </c>
      <c r="U30" s="12">
        <v>3.0337473934679986E-2</v>
      </c>
      <c r="V30" s="31">
        <v>1.7609307838644273E-2</v>
      </c>
      <c r="W30" s="31">
        <v>2.6192609609330248E-2</v>
      </c>
      <c r="X30" s="85"/>
      <c r="Y30" s="29">
        <v>5.6583592329257415E-2</v>
      </c>
      <c r="Z30" s="29">
        <v>0.25582602111662828</v>
      </c>
      <c r="AA30" s="29">
        <v>0.43888031320219939</v>
      </c>
      <c r="AB30" s="29">
        <v>0.17470247557723809</v>
      </c>
      <c r="AC30" s="29">
        <v>7.4007597774676984E-2</v>
      </c>
      <c r="AD30" s="33">
        <v>1.9074489307028972E-2</v>
      </c>
      <c r="AE30" s="33">
        <v>1.8538222395742224E-2</v>
      </c>
      <c r="AF30" s="33">
        <v>1.737184250495322E-2</v>
      </c>
      <c r="AG30" s="33">
        <v>2.2525820421947281E-2</v>
      </c>
    </row>
    <row r="31" spans="1:33" x14ac:dyDescent="0.35">
      <c r="A31" s="52">
        <v>41649</v>
      </c>
      <c r="B31" s="11">
        <v>208</v>
      </c>
      <c r="C31" s="72">
        <v>0.12744409239411933</v>
      </c>
      <c r="D31" s="72">
        <v>0.38677039624255599</v>
      </c>
      <c r="E31" s="72">
        <v>0.34012415141848118</v>
      </c>
      <c r="F31" s="72">
        <v>0.13682953402919901</v>
      </c>
      <c r="G31" s="72">
        <v>8.8318259156443084E-3</v>
      </c>
      <c r="H31" s="71">
        <v>-24.358269758515355</v>
      </c>
      <c r="I31" s="13"/>
      <c r="J31" s="69">
        <v>0.15536555022119777</v>
      </c>
      <c r="K31" s="69">
        <v>0.3872090832224489</v>
      </c>
      <c r="L31" s="69">
        <v>0.34449870963467855</v>
      </c>
      <c r="M31" s="69">
        <v>0.10409483100603026</v>
      </c>
      <c r="N31" s="69">
        <v>8.8318259156443084E-3</v>
      </c>
      <c r="O31" s="68">
        <v>-28.809085041376274</v>
      </c>
      <c r="Q31" s="70">
        <v>5.6697710920573581E-2</v>
      </c>
      <c r="R31" s="70">
        <v>0.23692764448251544</v>
      </c>
      <c r="S31" s="70">
        <v>0.54170568815859643</v>
      </c>
      <c r="T31" s="70">
        <v>0.12516094364741398</v>
      </c>
      <c r="U31" s="70">
        <v>3.9508012790899862E-2</v>
      </c>
      <c r="V31" s="31">
        <v>1.7000000000000001E-2</v>
      </c>
      <c r="W31" s="31">
        <v>2.9000000000000001E-2</v>
      </c>
      <c r="X31" s="85"/>
      <c r="Y31" s="67">
        <v>6.4481295292576152E-2</v>
      </c>
      <c r="Z31" s="67">
        <v>0.25725736883776573</v>
      </c>
      <c r="AA31" s="67">
        <v>0.43090887993092764</v>
      </c>
      <c r="AB31" s="67">
        <v>0.1630538914087922</v>
      </c>
      <c r="AC31" s="67">
        <v>8.4298564529938197E-2</v>
      </c>
      <c r="AD31" s="35">
        <v>1.8908621220915012E-2</v>
      </c>
      <c r="AE31" s="35">
        <v>1.8616728359739473E-2</v>
      </c>
      <c r="AF31" s="35">
        <v>1.7340322619731462E-2</v>
      </c>
      <c r="AG31" s="35">
        <v>2.3139041648862796E-2</v>
      </c>
    </row>
    <row r="32" spans="1:33" x14ac:dyDescent="0.35">
      <c r="A32" s="52">
        <v>41677</v>
      </c>
      <c r="B32" s="11">
        <v>200</v>
      </c>
      <c r="C32" s="72">
        <v>0.12079395927275961</v>
      </c>
      <c r="D32" s="72">
        <v>0.39011076617151602</v>
      </c>
      <c r="E32" s="72">
        <v>0.27630160756194688</v>
      </c>
      <c r="F32" s="72">
        <v>0.20458922107105426</v>
      </c>
      <c r="G32" s="72">
        <v>8.2044459227229895E-3</v>
      </c>
      <c r="H32" s="71">
        <v>-20.535028590026752</v>
      </c>
      <c r="I32" s="13"/>
      <c r="J32" s="69">
        <v>9.560600031465788E-2</v>
      </c>
      <c r="K32" s="69">
        <v>0.42478687745751631</v>
      </c>
      <c r="L32" s="69">
        <v>0.34585498850556123</v>
      </c>
      <c r="M32" s="69">
        <v>0.13375213372226424</v>
      </c>
      <c r="N32" s="69">
        <v>0</v>
      </c>
      <c r="O32" s="68">
        <v>-24.11233721822839</v>
      </c>
      <c r="Q32" s="70">
        <v>4.9138133377763307E-2</v>
      </c>
      <c r="R32" s="70">
        <v>0.23453996434192656</v>
      </c>
      <c r="S32" s="70">
        <v>0.54307036594443714</v>
      </c>
      <c r="T32" s="70">
        <v>0.1301839489388939</v>
      </c>
      <c r="U32" s="70">
        <v>4.3067587396978982E-2</v>
      </c>
      <c r="V32" s="33">
        <v>1.7670057852707966E-2</v>
      </c>
      <c r="W32" s="33">
        <v>2.8799008814218787E-2</v>
      </c>
      <c r="X32" s="85"/>
      <c r="Y32" s="67">
        <v>6.0519165757891936E-2</v>
      </c>
      <c r="Z32" s="67">
        <v>0.24161146369849884</v>
      </c>
      <c r="AA32" s="67">
        <v>0.42801466859478798</v>
      </c>
      <c r="AB32" s="67">
        <v>0.1895243473261824</v>
      </c>
      <c r="AC32" s="67">
        <v>8.0330354622639141E-2</v>
      </c>
      <c r="AD32" s="35">
        <v>1.9750705227143561E-2</v>
      </c>
      <c r="AE32" s="35">
        <v>1.9550475805338165E-2</v>
      </c>
      <c r="AF32" s="35">
        <v>1.7797948499498645E-2</v>
      </c>
      <c r="AG32" s="35">
        <v>2.3611439787792229E-2</v>
      </c>
    </row>
    <row r="33" spans="1:35" x14ac:dyDescent="0.35">
      <c r="A33" s="52">
        <v>41712</v>
      </c>
      <c r="B33" s="11">
        <v>196</v>
      </c>
      <c r="C33" s="72">
        <v>0.12379132315104374</v>
      </c>
      <c r="D33" s="72">
        <v>0.36872812868156296</v>
      </c>
      <c r="E33" s="72">
        <v>0.32520556180334997</v>
      </c>
      <c r="F33" s="72">
        <v>0.17312939776560263</v>
      </c>
      <c r="G33" s="72">
        <v>9.1455885984407514E-3</v>
      </c>
      <c r="H33" s="71">
        <v>-21.244510001058316</v>
      </c>
      <c r="I33" s="13"/>
      <c r="J33" s="69">
        <v>0.13932165041012542</v>
      </c>
      <c r="K33" s="69">
        <v>0.45863566487838903</v>
      </c>
      <c r="L33" s="69">
        <v>0.30507246924592679</v>
      </c>
      <c r="M33" s="69">
        <v>9.1634553843517749E-2</v>
      </c>
      <c r="N33" s="69">
        <v>5.3356616220411324E-3</v>
      </c>
      <c r="O33" s="68">
        <v>-31.748654430551991</v>
      </c>
      <c r="Q33" s="70">
        <v>4.4207499911807238E-2</v>
      </c>
      <c r="R33" s="70">
        <v>0.21250229204245502</v>
      </c>
      <c r="S33" s="70">
        <v>0.62119094525962981</v>
      </c>
      <c r="T33" s="70">
        <v>8.7831628984131896E-2</v>
      </c>
      <c r="U33" s="70">
        <v>3.4267633801976054E-2</v>
      </c>
      <c r="V33" s="33">
        <v>1.7108992094440289E-2</v>
      </c>
      <c r="W33" s="33">
        <v>2.3733585564267936E-2</v>
      </c>
      <c r="X33" s="85"/>
      <c r="Y33" s="67">
        <v>6.5502562618052582E-2</v>
      </c>
      <c r="Z33" s="67">
        <v>0.27781091673055658</v>
      </c>
      <c r="AA33" s="67">
        <v>0.42390432678440271</v>
      </c>
      <c r="AB33" s="67">
        <v>0.16415090175295277</v>
      </c>
      <c r="AC33" s="67">
        <v>6.8631292114035375E-2</v>
      </c>
      <c r="AD33" s="35">
        <v>1.7851948880287224E-2</v>
      </c>
      <c r="AE33" s="35">
        <v>1.7818923230190603E-2</v>
      </c>
      <c r="AF33" s="35">
        <v>1.6508612960232486E-2</v>
      </c>
      <c r="AG33" s="35">
        <v>2.3694128450232242E-2</v>
      </c>
    </row>
    <row r="34" spans="1:35" x14ac:dyDescent="0.35">
      <c r="A34" s="52">
        <v>41740</v>
      </c>
      <c r="B34" s="11">
        <v>181</v>
      </c>
      <c r="C34" s="15">
        <v>0.15026128978760345</v>
      </c>
      <c r="D34" s="15">
        <v>0.32708418130159517</v>
      </c>
      <c r="E34" s="15">
        <v>0.33176666740233007</v>
      </c>
      <c r="F34" s="15">
        <v>0.16862918628122753</v>
      </c>
      <c r="G34" s="15">
        <v>2.2258675227243327E-2</v>
      </c>
      <c r="H34" s="11">
        <v>-20.723011207054395</v>
      </c>
      <c r="I34" s="13"/>
      <c r="J34" s="69">
        <v>0.14176647566635922</v>
      </c>
      <c r="K34" s="69">
        <v>0.35167662042817566</v>
      </c>
      <c r="L34" s="69">
        <v>0.39512684377161889</v>
      </c>
      <c r="M34" s="69">
        <v>9.2286352980825284E-2</v>
      </c>
      <c r="N34" s="69">
        <v>1.9143707153020308E-2</v>
      </c>
      <c r="O34" s="68">
        <v>-25.23179022370141</v>
      </c>
      <c r="Q34" s="70">
        <v>5.3411228533463681E-2</v>
      </c>
      <c r="R34" s="70">
        <v>0.20837964915561152</v>
      </c>
      <c r="S34" s="70">
        <v>0.61375410747977077</v>
      </c>
      <c r="T34" s="70">
        <v>7.1190606234964149E-2</v>
      </c>
      <c r="U34" s="12">
        <v>5.3264408596189729E-2</v>
      </c>
      <c r="V34" s="65">
        <v>1.7250346344096092E-2</v>
      </c>
      <c r="W34" s="65">
        <v>2.7494852633624996E-2</v>
      </c>
      <c r="X34" s="85"/>
      <c r="Y34" s="29">
        <v>5.6633563045770483E-2</v>
      </c>
      <c r="Z34" s="29">
        <v>0.26605365699292077</v>
      </c>
      <c r="AA34" s="29">
        <v>0.43785519549162139</v>
      </c>
      <c r="AB34" s="29">
        <v>0.1630630479079839</v>
      </c>
      <c r="AC34" s="29">
        <v>7.6394536561703655E-2</v>
      </c>
      <c r="AD34" s="33">
        <v>1.8730626758938603E-2</v>
      </c>
      <c r="AE34" s="33">
        <v>1.9036778147642416E-2</v>
      </c>
      <c r="AF34" s="33">
        <v>1.6719286518592044E-2</v>
      </c>
      <c r="AG34" s="33">
        <v>2.4124712660759468E-2</v>
      </c>
    </row>
    <row r="35" spans="1:35" x14ac:dyDescent="0.35">
      <c r="A35" s="52">
        <v>41768</v>
      </c>
      <c r="B35" s="11">
        <v>182</v>
      </c>
      <c r="C35" s="15">
        <v>0.12270826114210737</v>
      </c>
      <c r="D35" s="15">
        <v>0.33734206460139032</v>
      </c>
      <c r="E35" s="15">
        <v>0.33189389822608434</v>
      </c>
      <c r="F35" s="15">
        <v>0.19957207405137248</v>
      </c>
      <c r="G35" s="15">
        <v>8.4837019790454E-3</v>
      </c>
      <c r="H35" s="11">
        <v>-18.310955443807089</v>
      </c>
      <c r="I35" s="13"/>
      <c r="J35" s="69">
        <v>0.1163256428858494</v>
      </c>
      <c r="K35" s="69">
        <v>0.41012403418259552</v>
      </c>
      <c r="L35" s="69">
        <v>0.35993528715159018</v>
      </c>
      <c r="M35" s="69">
        <v>0.10932225347495883</v>
      </c>
      <c r="N35" s="69">
        <v>4.2927823050058203E-3</v>
      </c>
      <c r="O35" s="68">
        <v>-26.243375093466188</v>
      </c>
      <c r="Q35" s="70">
        <v>2.1975366082517978E-2</v>
      </c>
      <c r="R35" s="70">
        <v>0.21817849230791475</v>
      </c>
      <c r="S35" s="70">
        <v>0.6383554973143466</v>
      </c>
      <c r="T35" s="70">
        <v>8.9681359284537909E-2</v>
      </c>
      <c r="U35" s="12">
        <v>3.1809285010681983E-2</v>
      </c>
      <c r="V35" s="65">
        <v>1.7823414096659006E-2</v>
      </c>
      <c r="W35" s="65">
        <v>2.0446185619147846E-2</v>
      </c>
      <c r="X35" s="85"/>
      <c r="Y35" s="29">
        <v>5.6817649853724221E-2</v>
      </c>
      <c r="Z35" s="29">
        <v>0.25745528081184027</v>
      </c>
      <c r="AA35" s="29">
        <v>0.42309647920419308</v>
      </c>
      <c r="AB35" s="29">
        <v>0.19219870486560772</v>
      </c>
      <c r="AC35" s="29">
        <v>7.0431885264634411E-2</v>
      </c>
      <c r="AD35" s="33">
        <v>1.9239437897511744E-2</v>
      </c>
      <c r="AE35" s="33">
        <v>1.9298020345468913E-2</v>
      </c>
      <c r="AF35" s="33">
        <v>1.8236112911561946E-2</v>
      </c>
      <c r="AG35" s="33">
        <v>2.3982650979413975E-2</v>
      </c>
    </row>
    <row r="36" spans="1:35" x14ac:dyDescent="0.35">
      <c r="A36" s="52">
        <v>41803</v>
      </c>
      <c r="B36" s="11">
        <v>242</v>
      </c>
      <c r="C36" s="15">
        <v>0.10627109418127179</v>
      </c>
      <c r="D36" s="15">
        <v>0.3153885075653528</v>
      </c>
      <c r="E36" s="15">
        <v>0.384182382327169</v>
      </c>
      <c r="F36" s="15">
        <v>0.19260582345433974</v>
      </c>
      <c r="G36" s="15">
        <v>1.5521924718665113E-3</v>
      </c>
      <c r="H36" s="11">
        <v>-16.61102437649118</v>
      </c>
      <c r="I36" s="13"/>
      <c r="J36" s="69">
        <v>0.10217089324407025</v>
      </c>
      <c r="K36" s="69">
        <v>0.45733844012577185</v>
      </c>
      <c r="L36" s="69">
        <v>0.31463249548301891</v>
      </c>
      <c r="M36" s="69">
        <v>0.12585817114713899</v>
      </c>
      <c r="N36" s="69">
        <v>0</v>
      </c>
      <c r="O36" s="68">
        <v>-26.791102773338668</v>
      </c>
      <c r="Q36" s="70">
        <v>1.835051481968419E-2</v>
      </c>
      <c r="R36" s="70">
        <v>0.21501790719021446</v>
      </c>
      <c r="S36" s="70">
        <v>0.61322983690097554</v>
      </c>
      <c r="T36" s="70">
        <v>0.1045022967484321</v>
      </c>
      <c r="U36" s="12">
        <v>4.8899444340693446E-2</v>
      </c>
      <c r="V36" s="65">
        <v>1.9011644972004731E-2</v>
      </c>
      <c r="W36" s="65">
        <v>2.3443117057069932E-2</v>
      </c>
      <c r="X36" s="85"/>
      <c r="Y36" s="29">
        <v>5.2886922600828147E-2</v>
      </c>
      <c r="Z36" s="29">
        <v>0.23659311791144627</v>
      </c>
      <c r="AA36" s="29">
        <v>0.4515402204257235</v>
      </c>
      <c r="AB36" s="29">
        <v>0.17566556363046373</v>
      </c>
      <c r="AC36" s="29">
        <v>8.3314175431538809E-2</v>
      </c>
      <c r="AD36" s="33">
        <v>1.9998539027608786E-2</v>
      </c>
      <c r="AE36" s="33">
        <v>1.970391575036529E-2</v>
      </c>
      <c r="AF36" s="33">
        <v>1.910376004891421E-2</v>
      </c>
      <c r="AG36" s="33">
        <v>2.4482356257377449E-2</v>
      </c>
    </row>
    <row r="37" spans="1:35" x14ac:dyDescent="0.35">
      <c r="A37" s="52">
        <v>41831</v>
      </c>
      <c r="B37" s="11">
        <v>237</v>
      </c>
      <c r="C37" s="15">
        <v>0.12690795904330204</v>
      </c>
      <c r="D37" s="15">
        <v>0.32960702770567069</v>
      </c>
      <c r="E37" s="15">
        <v>0.38017779999965989</v>
      </c>
      <c r="F37" s="15">
        <v>0.16073806709103661</v>
      </c>
      <c r="G37" s="15">
        <v>2.5691461603307773E-3</v>
      </c>
      <c r="H37" s="11">
        <v>-20.877329319028831</v>
      </c>
      <c r="I37" s="13"/>
      <c r="J37" s="69">
        <v>0.10729059405306847</v>
      </c>
      <c r="K37" s="69">
        <v>0.40689592496183946</v>
      </c>
      <c r="L37" s="69">
        <v>0.36316138903269063</v>
      </c>
      <c r="M37" s="69">
        <v>0.1175137996317395</v>
      </c>
      <c r="N37" s="69">
        <v>5.1382923206615546E-3</v>
      </c>
      <c r="O37" s="68">
        <v>-24.684336439745696</v>
      </c>
      <c r="Q37" s="70">
        <v>3.1907699346180332E-2</v>
      </c>
      <c r="R37" s="70">
        <v>0.20427839877641166</v>
      </c>
      <c r="S37" s="70">
        <v>0.60868248019225502</v>
      </c>
      <c r="T37" s="70">
        <v>0.12332995449369742</v>
      </c>
      <c r="U37" s="12">
        <v>3.1801467191455546E-2</v>
      </c>
      <c r="V37" s="65">
        <v>1.8376781828156722E-2</v>
      </c>
      <c r="W37" s="65">
        <v>2.3E-2</v>
      </c>
      <c r="X37" s="85"/>
      <c r="Y37" s="29">
        <v>4.9280714612957972E-2</v>
      </c>
      <c r="Z37" s="29">
        <v>0.25837522151532982</v>
      </c>
      <c r="AA37" s="29">
        <v>0.44121799064165346</v>
      </c>
      <c r="AB37" s="29">
        <v>0.17205391606378559</v>
      </c>
      <c r="AC37" s="29">
        <v>7.9072157166273055E-2</v>
      </c>
      <c r="AD37" s="33">
        <v>1.9E-2</v>
      </c>
      <c r="AE37" s="33">
        <v>1.9E-2</v>
      </c>
      <c r="AF37" s="33">
        <v>1.7999999999999999E-2</v>
      </c>
      <c r="AG37" s="33">
        <v>2.3E-2</v>
      </c>
    </row>
    <row r="38" spans="1:35" x14ac:dyDescent="0.35">
      <c r="A38" s="52">
        <v>41859</v>
      </c>
      <c r="B38" s="11">
        <v>211</v>
      </c>
      <c r="C38" s="15">
        <v>9.8414888803172659E-2</v>
      </c>
      <c r="D38" s="15">
        <v>0.3258617222013519</v>
      </c>
      <c r="E38" s="15">
        <v>0.33907420282116696</v>
      </c>
      <c r="F38" s="15">
        <v>0.20802399649357692</v>
      </c>
      <c r="G38" s="15">
        <v>2.8625189680731619E-2</v>
      </c>
      <c r="H38" s="11">
        <v>-12.870856197632854</v>
      </c>
      <c r="I38" s="13"/>
      <c r="J38" s="69">
        <v>0.12139440726842159</v>
      </c>
      <c r="K38" s="69">
        <v>0.41584094358780588</v>
      </c>
      <c r="L38" s="69">
        <v>0.33848718108513937</v>
      </c>
      <c r="M38" s="69">
        <v>0.11643481135867592</v>
      </c>
      <c r="N38" s="69">
        <v>7.8426566999571096E-3</v>
      </c>
      <c r="O38" s="68">
        <v>-26.325481668302949</v>
      </c>
      <c r="Q38" s="70">
        <v>3.9912527771264777E-2</v>
      </c>
      <c r="R38" s="70">
        <v>0.21887535761943094</v>
      </c>
      <c r="S38" s="70">
        <v>0.58065443167220721</v>
      </c>
      <c r="T38" s="70">
        <v>0.11027874239102237</v>
      </c>
      <c r="U38" s="12">
        <v>5.027894054607452E-2</v>
      </c>
      <c r="V38" s="65">
        <v>1.8242724206424189E-2</v>
      </c>
      <c r="W38" s="65">
        <v>2.7287997109723679E-2</v>
      </c>
      <c r="X38" s="86"/>
      <c r="Y38" s="29">
        <v>5.5215657829973723E-2</v>
      </c>
      <c r="Z38" s="29">
        <v>0.22933699558717938</v>
      </c>
      <c r="AA38" s="29">
        <v>0.44550263662074352</v>
      </c>
      <c r="AB38" s="29">
        <v>0.18982047744904648</v>
      </c>
      <c r="AC38" s="29">
        <v>8.0124232513056712E-2</v>
      </c>
      <c r="AD38" s="33">
        <v>2.0206012624560662E-2</v>
      </c>
      <c r="AE38" s="33">
        <v>2.0026472157660936E-2</v>
      </c>
      <c r="AF38" s="33">
        <v>1.9625507793542836E-2</v>
      </c>
      <c r="AG38" s="33">
        <v>2.3219461181081778E-2</v>
      </c>
    </row>
    <row r="39" spans="1:35" x14ac:dyDescent="0.35">
      <c r="A39" s="45">
        <v>41894</v>
      </c>
      <c r="B39" s="11">
        <v>190</v>
      </c>
      <c r="C39" s="15">
        <v>9.4409797291054573E-2</v>
      </c>
      <c r="D39" s="15">
        <v>0.32341006878259487</v>
      </c>
      <c r="E39" s="15">
        <v>0.37768485233560894</v>
      </c>
      <c r="F39" s="15">
        <v>0.1786291027559945</v>
      </c>
      <c r="G39" s="15">
        <v>2.5866178834746938E-2</v>
      </c>
      <c r="H39" s="11">
        <v>-14.054069811246588</v>
      </c>
      <c r="I39" s="13"/>
      <c r="J39" s="69">
        <v>0.10849565968890765</v>
      </c>
      <c r="K39" s="69">
        <v>0.41274894423904884</v>
      </c>
      <c r="L39" s="69">
        <v>0.33929530888203757</v>
      </c>
      <c r="M39" s="69">
        <v>0.13363936542050628</v>
      </c>
      <c r="N39" s="69">
        <v>5.8207217694994174E-3</v>
      </c>
      <c r="O39" s="68">
        <v>-24.222972732867952</v>
      </c>
      <c r="Q39" s="70">
        <v>1.5253276021611296E-2</v>
      </c>
      <c r="R39" s="70">
        <v>0.23471622821242749</v>
      </c>
      <c r="S39" s="70">
        <v>0.61208761108096821</v>
      </c>
      <c r="T39" s="70">
        <v>9.395337879039857E-2</v>
      </c>
      <c r="U39" s="12">
        <v>4.398950589459389E-2</v>
      </c>
      <c r="V39" s="65">
        <v>1.8334192206478708E-2</v>
      </c>
      <c r="W39" s="65">
        <v>2.234813782621024E-2</v>
      </c>
      <c r="X39" s="86"/>
      <c r="Y39" s="29">
        <v>5.0720196210055898E-2</v>
      </c>
      <c r="Z39" s="29">
        <v>0.23596842268726667</v>
      </c>
      <c r="AA39" s="29">
        <v>0.43321615353718174</v>
      </c>
      <c r="AB39" s="29">
        <v>0.19396182409248397</v>
      </c>
      <c r="AC39" s="29">
        <v>8.6133403473011932E-2</v>
      </c>
      <c r="AD39" s="33">
        <v>2.057639631862259E-2</v>
      </c>
      <c r="AE39" s="33">
        <v>2.0533239558948892E-2</v>
      </c>
      <c r="AF39" s="33">
        <v>1.9962264396551511E-2</v>
      </c>
      <c r="AG39" s="33">
        <v>2.5161302326538116E-2</v>
      </c>
    </row>
    <row r="40" spans="1:35" x14ac:dyDescent="0.35">
      <c r="A40" s="45">
        <v>41922</v>
      </c>
      <c r="B40" s="11">
        <v>216</v>
      </c>
      <c r="C40" s="15">
        <v>0.10861825769764896</v>
      </c>
      <c r="D40" s="15">
        <v>0.33317737208802123</v>
      </c>
      <c r="E40" s="15">
        <v>0.34864658710785923</v>
      </c>
      <c r="F40" s="15">
        <v>0.19407778941845547</v>
      </c>
      <c r="G40" s="15">
        <v>1.5479993688015265E-2</v>
      </c>
      <c r="H40" s="11">
        <v>-16.268805534441654</v>
      </c>
      <c r="I40" s="13"/>
      <c r="J40" s="69">
        <v>0.12969932767182482</v>
      </c>
      <c r="K40" s="69">
        <v>0.40132197969622829</v>
      </c>
      <c r="L40" s="69">
        <v>0.32410364592295893</v>
      </c>
      <c r="M40" s="69">
        <v>0.14487504670898807</v>
      </c>
      <c r="N40" s="69">
        <v>0</v>
      </c>
      <c r="O40" s="68">
        <v>-25.792279416544492</v>
      </c>
      <c r="Q40" s="70">
        <v>2.0175883769267811E-2</v>
      </c>
      <c r="R40" s="70">
        <v>0.23982383548808681</v>
      </c>
      <c r="S40" s="70">
        <v>0.56134837673351479</v>
      </c>
      <c r="T40" s="70">
        <v>0.12406924344247301</v>
      </c>
      <c r="U40" s="12">
        <v>5.458266056665706E-2</v>
      </c>
      <c r="V40" s="65">
        <v>1.9061179230983306E-2</v>
      </c>
      <c r="W40" s="65">
        <v>2.6428951807336665E-2</v>
      </c>
      <c r="X40" s="86"/>
      <c r="Y40" s="29">
        <v>6.7982087900866961E-2</v>
      </c>
      <c r="Z40" s="29">
        <v>0.25164575518333421</v>
      </c>
      <c r="AA40" s="29">
        <v>0.41140774615742542</v>
      </c>
      <c r="AB40" s="29">
        <v>0.18544957805581094</v>
      </c>
      <c r="AC40" s="29">
        <v>8.3514832702562186E-2</v>
      </c>
      <c r="AD40" s="33">
        <v>1.9297386249517344E-2</v>
      </c>
      <c r="AE40" s="33">
        <v>1.8953338222954447E-2</v>
      </c>
      <c r="AF40" s="33">
        <v>1.7513293988171596E-2</v>
      </c>
      <c r="AG40" s="33">
        <v>2.421078533472925E-2</v>
      </c>
    </row>
    <row r="41" spans="1:35" x14ac:dyDescent="0.35">
      <c r="A41" s="52">
        <v>41950</v>
      </c>
      <c r="B41" s="11">
        <v>209</v>
      </c>
      <c r="C41" s="15">
        <v>9.1784233159725573E-2</v>
      </c>
      <c r="D41" s="15">
        <v>0.2985348545955413</v>
      </c>
      <c r="E41" s="15">
        <v>0.35698076684409691</v>
      </c>
      <c r="F41" s="15">
        <v>0.23452776903131375</v>
      </c>
      <c r="G41" s="15">
        <v>1.8172376369322202E-2</v>
      </c>
      <c r="H41" s="11">
        <v>-10.561539957251711</v>
      </c>
      <c r="I41" s="13"/>
      <c r="J41" s="69">
        <v>0.11129704712872555</v>
      </c>
      <c r="K41" s="69">
        <v>0.39722958514050483</v>
      </c>
      <c r="L41" s="69">
        <v>0.34018924331740358</v>
      </c>
      <c r="M41" s="69">
        <v>0.13324538007660075</v>
      </c>
      <c r="N41" s="69">
        <v>1.8038744336765292E-2</v>
      </c>
      <c r="O41" s="68">
        <v>-22.52504053239123</v>
      </c>
      <c r="Q41" s="70">
        <v>3.4507825637045665E-2</v>
      </c>
      <c r="R41" s="70">
        <v>0.19750896771955895</v>
      </c>
      <c r="S41" s="70">
        <v>0.5940917200273792</v>
      </c>
      <c r="T41" s="70">
        <v>0.1367019302981993</v>
      </c>
      <c r="U41" s="12">
        <v>3.7189556317817639E-2</v>
      </c>
      <c r="V41" s="65">
        <v>1.8891128478803695E-2</v>
      </c>
      <c r="W41" s="65">
        <v>2.4717057428436436E-2</v>
      </c>
      <c r="X41" s="86"/>
      <c r="Y41" s="29">
        <v>7.0628634616085859E-2</v>
      </c>
      <c r="Z41" s="29">
        <v>0.24057927514824004</v>
      </c>
      <c r="AA41" s="29">
        <v>0.4129013044718588</v>
      </c>
      <c r="AB41" s="29">
        <v>0.18683612209275377</v>
      </c>
      <c r="AC41" s="29">
        <v>8.9054663671061865E-2</v>
      </c>
      <c r="AD41" s="33">
        <v>1.966217810108932E-2</v>
      </c>
      <c r="AE41" s="33">
        <v>1.943060993998046E-2</v>
      </c>
      <c r="AF41" s="33">
        <v>1.8124782082764756E-2</v>
      </c>
      <c r="AG41" s="33">
        <v>2.430931555639829E-2</v>
      </c>
    </row>
    <row r="42" spans="1:35" x14ac:dyDescent="0.35">
      <c r="A42" s="52">
        <v>41985</v>
      </c>
      <c r="B42" s="11">
        <v>201</v>
      </c>
      <c r="C42" s="15">
        <v>6.6622135556111933E-2</v>
      </c>
      <c r="D42" s="15">
        <v>0.34424354171984284</v>
      </c>
      <c r="E42" s="15">
        <v>0.34664400311331939</v>
      </c>
      <c r="F42" s="15">
        <v>0.2184899394819568</v>
      </c>
      <c r="G42" s="15">
        <v>2.4000380128768616E-2</v>
      </c>
      <c r="H42" s="11">
        <v>-10.549855654628633</v>
      </c>
      <c r="I42" s="13"/>
      <c r="J42" s="69">
        <v>0.10902549969571423</v>
      </c>
      <c r="K42" s="69">
        <v>0.41146782703409945</v>
      </c>
      <c r="L42" s="69">
        <v>0.27923816163879356</v>
      </c>
      <c r="M42" s="69">
        <v>0.18693232733229409</v>
      </c>
      <c r="N42" s="69">
        <v>1.3336184299097983E-2</v>
      </c>
      <c r="O42" s="68">
        <v>-20.795706524751893</v>
      </c>
      <c r="Q42" s="70">
        <v>4.3161575844928579E-2</v>
      </c>
      <c r="R42" s="70">
        <v>0.21250499274364237</v>
      </c>
      <c r="S42" s="70">
        <v>0.61704426733530282</v>
      </c>
      <c r="T42" s="70">
        <v>9.7490799848192186E-2</v>
      </c>
      <c r="U42" s="12">
        <v>2.9798364227933492E-2</v>
      </c>
      <c r="V42" s="65">
        <v>1.7165187677411178E-2</v>
      </c>
      <c r="W42" s="65">
        <v>2.32698060249012E-2</v>
      </c>
      <c r="X42" s="86"/>
      <c r="Y42" s="29">
        <v>7.3248140602768075E-2</v>
      </c>
      <c r="Z42" s="29">
        <v>0.24749097557144675</v>
      </c>
      <c r="AA42" s="29">
        <v>0.42923272030969939</v>
      </c>
      <c r="AB42" s="29">
        <v>0.17429838729050023</v>
      </c>
      <c r="AC42" s="29">
        <v>7.5729776225585341E-2</v>
      </c>
      <c r="AD42" s="33">
        <v>1.8635413659293752E-2</v>
      </c>
      <c r="AE42" s="33">
        <v>1.8515154893928781E-2</v>
      </c>
      <c r="AF42" s="33">
        <v>1.7266578431916021E-2</v>
      </c>
      <c r="AG42" s="33">
        <v>2.3822453757229699E-2</v>
      </c>
    </row>
    <row r="43" spans="1:35" x14ac:dyDescent="0.35">
      <c r="A43" s="52">
        <v>42013</v>
      </c>
      <c r="B43" s="11">
        <v>224</v>
      </c>
      <c r="C43" s="15">
        <v>8.81517199623571E-2</v>
      </c>
      <c r="D43" s="15">
        <v>0.283776689628435</v>
      </c>
      <c r="E43" s="15">
        <v>0.34797619098909982</v>
      </c>
      <c r="F43" s="15">
        <v>0.26846453901159978</v>
      </c>
      <c r="G43" s="15">
        <v>1.1630860408508838E-2</v>
      </c>
      <c r="H43" s="11">
        <v>-8.4176934862265895</v>
      </c>
      <c r="I43" s="13"/>
      <c r="J43" s="69">
        <v>9.1532093307806123E-2</v>
      </c>
      <c r="K43" s="69">
        <v>0.38166362678582716</v>
      </c>
      <c r="L43" s="69">
        <v>0.3625365739745543</v>
      </c>
      <c r="M43" s="69">
        <v>0.15574492335426476</v>
      </c>
      <c r="N43" s="69">
        <v>8.5227825775479778E-3</v>
      </c>
      <c r="O43" s="68">
        <v>-19.596866244603934</v>
      </c>
      <c r="Q43" s="70">
        <v>5.6953188655439968E-2</v>
      </c>
      <c r="R43" s="70">
        <v>0.24357758640959021</v>
      </c>
      <c r="S43" s="70">
        <v>0.58304183067195925</v>
      </c>
      <c r="T43" s="70">
        <v>9.8594320194608495E-2</v>
      </c>
      <c r="U43" s="12">
        <v>1.7833074068402271E-2</v>
      </c>
      <c r="V43" s="65">
        <v>1.553553009221887E-2</v>
      </c>
      <c r="W43" s="65">
        <v>2.3659529144234397E-2</v>
      </c>
      <c r="Y43" s="29">
        <v>8.4816649784053719E-2</v>
      </c>
      <c r="Z43" s="29">
        <v>0.25646162355300878</v>
      </c>
      <c r="AA43" s="29">
        <v>0.44267754635072271</v>
      </c>
      <c r="AB43" s="29">
        <v>0.15570557492030926</v>
      </c>
      <c r="AC43" s="29">
        <v>6.0338605391905088E-2</v>
      </c>
      <c r="AD43" s="33">
        <v>1.7005757251660071E-2</v>
      </c>
      <c r="AE43" s="33">
        <v>1.7092116662115627E-2</v>
      </c>
      <c r="AF43" s="33">
        <v>1.5775709734446842E-2</v>
      </c>
      <c r="AG43" s="33">
        <v>2.2789154908704409E-2</v>
      </c>
    </row>
    <row r="44" spans="1:35" x14ac:dyDescent="0.35">
      <c r="A44" s="87">
        <v>42048</v>
      </c>
      <c r="B44" s="11">
        <v>208</v>
      </c>
      <c r="C44" s="15">
        <v>8.4100245930341211E-2</v>
      </c>
      <c r="D44" s="15">
        <v>0.2672650976961593</v>
      </c>
      <c r="E44" s="15">
        <v>0.36465371595905194</v>
      </c>
      <c r="F44" s="15">
        <v>0.26002689618072389</v>
      </c>
      <c r="G44" s="15">
        <v>2.3954044233724332E-2</v>
      </c>
      <c r="H44" s="11">
        <v>-6.3765302454334609</v>
      </c>
      <c r="I44" s="13"/>
      <c r="J44" s="69">
        <v>0.10710136778353999</v>
      </c>
      <c r="K44" s="69">
        <v>0.35523390413286193</v>
      </c>
      <c r="L44" s="69">
        <v>0.37290158236582521</v>
      </c>
      <c r="M44" s="69">
        <v>0.15944416776005096</v>
      </c>
      <c r="N44" s="69">
        <v>5.3189779577223336E-3</v>
      </c>
      <c r="O44" s="68">
        <v>-19.967725801222311</v>
      </c>
      <c r="Q44" s="70">
        <v>5.1423022552821065E-2</v>
      </c>
      <c r="R44" s="70">
        <v>0.27448625002174842</v>
      </c>
      <c r="S44" s="70">
        <v>0.56581259721085142</v>
      </c>
      <c r="T44" s="70">
        <v>8.7491403802246126E-2</v>
      </c>
      <c r="U44" s="12">
        <v>2.0786726412333204E-2</v>
      </c>
      <c r="V44" s="65">
        <v>1.5034651229990433E-2</v>
      </c>
      <c r="W44" s="65">
        <v>2.356719714660092E-2</v>
      </c>
      <c r="Y44" s="29">
        <v>7.1875428447288212E-2</v>
      </c>
      <c r="Z44" s="29">
        <v>0.27060267369823904</v>
      </c>
      <c r="AA44" s="29">
        <v>0.45020632241366043</v>
      </c>
      <c r="AB44" s="29">
        <v>0.15538926761908753</v>
      </c>
      <c r="AC44" s="29">
        <v>5.1926307821724776E-2</v>
      </c>
      <c r="AD44" s="33">
        <v>1.6897767053394422E-2</v>
      </c>
      <c r="AE44" s="33">
        <v>1.6461433851295188E-2</v>
      </c>
      <c r="AF44" s="33">
        <v>1.5434215536836923E-2</v>
      </c>
      <c r="AG44" s="33">
        <v>2.3133255862544697E-2</v>
      </c>
      <c r="AI44" s="1"/>
    </row>
    <row r="45" spans="1:35" x14ac:dyDescent="0.35">
      <c r="A45" s="87">
        <v>42076</v>
      </c>
      <c r="B45" s="11">
        <v>203</v>
      </c>
      <c r="C45" s="15">
        <v>6.3999773833224513E-2</v>
      </c>
      <c r="D45" s="15">
        <v>0.30405570367148632</v>
      </c>
      <c r="E45" s="15">
        <v>0.38205723832186933</v>
      </c>
      <c r="F45" s="15">
        <v>0.24203290052936186</v>
      </c>
      <c r="G45" s="15">
        <v>7.854383644057869E-3</v>
      </c>
      <c r="H45" s="11">
        <v>-8.7156791760228849</v>
      </c>
      <c r="I45" s="13"/>
      <c r="J45" s="69">
        <v>7.7527098656299254E-2</v>
      </c>
      <c r="K45" s="69">
        <v>0.38768647348586605</v>
      </c>
      <c r="L45" s="69">
        <v>0.37913711361667007</v>
      </c>
      <c r="M45" s="69">
        <v>0.14779493059710644</v>
      </c>
      <c r="N45" s="69">
        <v>7.854383644057869E-3</v>
      </c>
      <c r="O45" s="68">
        <v>-18.961848645662116</v>
      </c>
      <c r="Q45" s="70">
        <v>6.2385289758536834E-2</v>
      </c>
      <c r="R45" s="70">
        <v>0.24198271830757179</v>
      </c>
      <c r="S45" s="70">
        <v>0.56868852977442896</v>
      </c>
      <c r="T45" s="70">
        <v>0.11265080110461839</v>
      </c>
      <c r="U45" s="12">
        <v>1.4292661054843498E-2</v>
      </c>
      <c r="V45" s="65">
        <v>1.5489656507793197E-2</v>
      </c>
      <c r="W45" s="65">
        <v>2.4419493064859195E-2</v>
      </c>
      <c r="Y45" s="29">
        <v>7.3358773185597248E-2</v>
      </c>
      <c r="Z45" s="29">
        <v>0.26878817926429782</v>
      </c>
      <c r="AA45" s="29">
        <v>0.44087415435944505</v>
      </c>
      <c r="AB45" s="29">
        <v>0.16109684161007035</v>
      </c>
      <c r="AC45" s="29">
        <v>5.5882051580589648E-2</v>
      </c>
      <c r="AD45" s="33">
        <v>1.7147104382715151E-2</v>
      </c>
      <c r="AE45" s="33">
        <v>1.6752328860661539E-2</v>
      </c>
      <c r="AF45" s="33">
        <v>1.4863874628130642E-2</v>
      </c>
      <c r="AG45" s="33">
        <v>2.4318988011254289E-2</v>
      </c>
      <c r="AI45" s="1"/>
    </row>
    <row r="46" spans="1:35" x14ac:dyDescent="0.35">
      <c r="A46" s="87">
        <v>42104</v>
      </c>
      <c r="B46" s="11">
        <v>180</v>
      </c>
      <c r="C46" s="15">
        <v>9.6553950300833552E-2</v>
      </c>
      <c r="D46" s="15">
        <v>0.2662930010983886</v>
      </c>
      <c r="E46" s="15">
        <v>0.35389085718210617</v>
      </c>
      <c r="F46" s="15">
        <v>0.25421985236585476</v>
      </c>
      <c r="G46" s="15">
        <v>2.9042339052817237E-2</v>
      </c>
      <c r="H46" s="11">
        <v>-7.3548185614283215</v>
      </c>
      <c r="I46" s="13"/>
      <c r="J46" s="69">
        <v>0.11178465902253505</v>
      </c>
      <c r="K46" s="69">
        <v>0.33119686997021935</v>
      </c>
      <c r="L46" s="69">
        <v>0.34418061876440975</v>
      </c>
      <c r="M46" s="69">
        <v>0.19904718951761438</v>
      </c>
      <c r="N46" s="69">
        <v>1.3790662725221687E-2</v>
      </c>
      <c r="O46" s="68">
        <v>-16.406883652361582</v>
      </c>
      <c r="Q46" s="70">
        <v>7.9622685405781282E-2</v>
      </c>
      <c r="R46" s="70">
        <v>0.22447642294995429</v>
      </c>
      <c r="S46" s="70">
        <v>0.59948514004727915</v>
      </c>
      <c r="T46" s="70">
        <v>8.3679889268275714E-2</v>
      </c>
      <c r="U46" s="12">
        <v>1.2735862328709945E-2</v>
      </c>
      <c r="V46" s="65">
        <v>1.4508596403283572E-2</v>
      </c>
      <c r="W46" s="65">
        <v>2.408806878004479E-2</v>
      </c>
      <c r="Y46" s="29">
        <v>7.6522692527981273E-2</v>
      </c>
      <c r="Z46" s="29">
        <v>0.24634375340807002</v>
      </c>
      <c r="AA46" s="29">
        <v>0.45760642985627098</v>
      </c>
      <c r="AB46" s="29">
        <v>0.16496952989144151</v>
      </c>
      <c r="AC46" s="29">
        <v>5.4557594316236378E-2</v>
      </c>
      <c r="AD46" s="33">
        <v>1.7493911601197631E-2</v>
      </c>
      <c r="AE46" s="33">
        <v>1.7045959529619036E-2</v>
      </c>
      <c r="AF46" s="33">
        <v>1.6618182421160959E-2</v>
      </c>
      <c r="AG46" s="33">
        <v>2.3439572753917122E-2</v>
      </c>
      <c r="AI46" s="1"/>
    </row>
    <row r="47" spans="1:35" x14ac:dyDescent="0.35">
      <c r="A47" s="87">
        <v>42132</v>
      </c>
      <c r="B47" s="11">
        <v>200</v>
      </c>
      <c r="C47" s="15">
        <v>7.0275954684945019E-2</v>
      </c>
      <c r="D47" s="15">
        <v>0.22738215312167243</v>
      </c>
      <c r="E47" s="15">
        <v>0.39812343394153415</v>
      </c>
      <c r="F47" s="15">
        <v>0.28805000247147022</v>
      </c>
      <c r="G47" s="15">
        <v>1.6168455780378312E-2</v>
      </c>
      <c r="H47" s="11">
        <v>-2.3773574229667824</v>
      </c>
      <c r="I47" s="13"/>
      <c r="J47" s="69">
        <v>7.0933893345690308E-2</v>
      </c>
      <c r="K47" s="69">
        <v>0.33837606266734666</v>
      </c>
      <c r="L47" s="69">
        <v>0.39445508443075034</v>
      </c>
      <c r="M47" s="69">
        <v>0.18710224615329829</v>
      </c>
      <c r="N47" s="69">
        <v>9.1327134029145288E-3</v>
      </c>
      <c r="O47" s="68">
        <v>-13.743808819979998</v>
      </c>
      <c r="Q47" s="70">
        <v>7.9785228505436775E-2</v>
      </c>
      <c r="R47" s="70">
        <v>0.18181757098174064</v>
      </c>
      <c r="S47" s="70">
        <v>0.62525606601172612</v>
      </c>
      <c r="T47" s="70">
        <v>0.10151755543319284</v>
      </c>
      <c r="U47" s="12">
        <v>1.1623579067904304E-2</v>
      </c>
      <c r="V47" s="65">
        <v>1.5667533711527751E-2</v>
      </c>
      <c r="W47" s="65">
        <v>2.4081787854257023E-2</v>
      </c>
      <c r="Y47" s="29">
        <v>5.6180782487473858E-2</v>
      </c>
      <c r="Z47" s="29">
        <v>0.23287811649595533</v>
      </c>
      <c r="AA47" s="29">
        <v>0.46702603776204882</v>
      </c>
      <c r="AB47" s="29">
        <v>0.1826447337535986</v>
      </c>
      <c r="AC47" s="29">
        <v>6.1270329500923877E-2</v>
      </c>
      <c r="AD47" s="33">
        <v>1.9198914225690884E-2</v>
      </c>
      <c r="AE47" s="33">
        <v>1.8960439812086359E-2</v>
      </c>
      <c r="AF47" s="33">
        <v>1.8102278042365506E-2</v>
      </c>
      <c r="AG47" s="33">
        <v>2.2609182145442927E-2</v>
      </c>
      <c r="AI47" s="1"/>
    </row>
    <row r="48" spans="1:35" x14ac:dyDescent="0.35">
      <c r="A48" s="87">
        <v>42167</v>
      </c>
      <c r="B48" s="11">
        <v>197</v>
      </c>
      <c r="C48" s="15">
        <v>6.1938473681921416E-2</v>
      </c>
      <c r="D48" s="15">
        <v>0.27609126841561582</v>
      </c>
      <c r="E48" s="15">
        <v>0.37259967969324864</v>
      </c>
      <c r="F48" s="15">
        <v>0.27542663741711165</v>
      </c>
      <c r="G48" s="15">
        <v>1.3943940792102346E-2</v>
      </c>
      <c r="H48" s="11">
        <v>-4.8326848389071149</v>
      </c>
      <c r="I48" s="13"/>
      <c r="J48" s="69">
        <v>8.6086375151407935E-2</v>
      </c>
      <c r="K48" s="69">
        <v>0.34972286072687508</v>
      </c>
      <c r="L48" s="69">
        <v>0.3478978822356199</v>
      </c>
      <c r="M48" s="69">
        <v>0.20702092567186597</v>
      </c>
      <c r="N48" s="69">
        <v>9.2719562142309329E-3</v>
      </c>
      <c r="O48" s="68">
        <v>-14.816538646468155</v>
      </c>
      <c r="Q48" s="70">
        <v>6.1209419964061852E-2</v>
      </c>
      <c r="R48" s="70">
        <v>0.30908085917700096</v>
      </c>
      <c r="S48" s="70">
        <v>0.4996902586294778</v>
      </c>
      <c r="T48" s="70">
        <v>0.12325503337851586</v>
      </c>
      <c r="U48" s="12">
        <v>6.7644288509434982E-3</v>
      </c>
      <c r="V48" s="65">
        <v>1.4105683839505563E-2</v>
      </c>
      <c r="W48" s="65">
        <v>2.4694955212634952E-2</v>
      </c>
      <c r="Y48" s="29">
        <v>6.09071782012841E-2</v>
      </c>
      <c r="Z48" s="29">
        <v>0.24033596912364621</v>
      </c>
      <c r="AA48" s="29">
        <v>0.45831817592975854</v>
      </c>
      <c r="AB48" s="29">
        <v>0.17532671921922066</v>
      </c>
      <c r="AC48" s="29">
        <v>6.511195752609085E-2</v>
      </c>
      <c r="AD48" s="33">
        <v>1.8868006174903758E-2</v>
      </c>
      <c r="AE48" s="33">
        <v>1.8844800944399366E-2</v>
      </c>
      <c r="AF48" s="33">
        <v>1.7286942926086703E-2</v>
      </c>
      <c r="AG48" s="33">
        <v>2.3557967533530143E-2</v>
      </c>
      <c r="AI48" s="1"/>
    </row>
    <row r="49" spans="1:35" x14ac:dyDescent="0.35">
      <c r="A49" s="88">
        <v>42195</v>
      </c>
      <c r="B49" s="11">
        <v>221</v>
      </c>
      <c r="C49" s="15">
        <v>4.6338174393388616E-2</v>
      </c>
      <c r="D49" s="15">
        <v>0.33955039082148453</v>
      </c>
      <c r="E49" s="15">
        <v>0.36119417792658159</v>
      </c>
      <c r="F49" s="15">
        <v>0.23433949945747801</v>
      </c>
      <c r="G49" s="15">
        <v>1.8577757401066507E-2</v>
      </c>
      <c r="H49" s="11">
        <v>-8.0365862674325381</v>
      </c>
      <c r="I49" s="13"/>
      <c r="J49" s="69">
        <v>9.9975839957921031E-2</v>
      </c>
      <c r="K49" s="69">
        <v>0.33582421795632172</v>
      </c>
      <c r="L49" s="69">
        <v>0.38846684082937266</v>
      </c>
      <c r="M49" s="69">
        <v>0.15317036244504437</v>
      </c>
      <c r="N49" s="69">
        <v>2.256273881133981E-2</v>
      </c>
      <c r="O49" s="68">
        <v>-16.874002890221991</v>
      </c>
      <c r="Q49" s="70">
        <v>8.7743811492800722E-2</v>
      </c>
      <c r="R49" s="70">
        <v>0.22380851135283916</v>
      </c>
      <c r="S49" s="70">
        <v>0.5415086382209483</v>
      </c>
      <c r="T49" s="70">
        <v>0.13628389737107979</v>
      </c>
      <c r="U49" s="12">
        <v>1.0655141562331777E-2</v>
      </c>
      <c r="V49" s="65">
        <v>1.5165960923146067E-2</v>
      </c>
      <c r="W49" s="65">
        <v>2.7810735458122848E-2</v>
      </c>
      <c r="Y49" s="29">
        <v>5.4265381915337481E-2</v>
      </c>
      <c r="Z49" s="29">
        <v>0.231240114279675</v>
      </c>
      <c r="AA49" s="29">
        <v>0.44859521864799035</v>
      </c>
      <c r="AB49" s="29">
        <v>0.20128283550076959</v>
      </c>
      <c r="AC49" s="29">
        <v>6.4616449656227579E-2</v>
      </c>
      <c r="AD49" s="33">
        <v>1.9814897134057499E-2</v>
      </c>
      <c r="AE49" s="33">
        <v>1.9412624937560359E-2</v>
      </c>
      <c r="AF49" s="33">
        <v>1.9038101767926488E-2</v>
      </c>
      <c r="AG49" s="33">
        <v>2.1773259045224889E-2</v>
      </c>
      <c r="AI49" s="1"/>
    </row>
    <row r="50" spans="1:35" x14ac:dyDescent="0.35">
      <c r="A50" s="52">
        <v>42223</v>
      </c>
      <c r="B50" s="11">
        <v>206</v>
      </c>
      <c r="C50" s="15">
        <v>4.3190872059612626E-2</v>
      </c>
      <c r="D50" s="15">
        <v>0.38581419926822741</v>
      </c>
      <c r="E50" s="15">
        <v>0.32297380441043361</v>
      </c>
      <c r="F50" s="15">
        <v>0.23165542754281279</v>
      </c>
      <c r="G50" s="15">
        <v>1.6365696718914181E-2</v>
      </c>
      <c r="H50" s="11">
        <v>-10.390456120340575</v>
      </c>
      <c r="I50" s="13"/>
      <c r="J50" s="69">
        <v>8.8575305608184773E-2</v>
      </c>
      <c r="K50" s="69">
        <v>0.33853613524816689</v>
      </c>
      <c r="L50" s="69">
        <v>0.38626309765966083</v>
      </c>
      <c r="M50" s="69">
        <v>0.18381202561663679</v>
      </c>
      <c r="N50" s="69">
        <v>2.813435867350899E-3</v>
      </c>
      <c r="O50" s="68">
        <v>-16.312392455659893</v>
      </c>
      <c r="Q50" s="70">
        <v>0.10110032536911304</v>
      </c>
      <c r="R50" s="70">
        <v>0.23192457671278255</v>
      </c>
      <c r="S50" s="70">
        <v>0.56897551195707385</v>
      </c>
      <c r="T50" s="70">
        <v>8.8268416906740838E-2</v>
      </c>
      <c r="U50" s="12">
        <v>9.731169054289425E-3</v>
      </c>
      <c r="V50" s="65">
        <v>1.347211055128622E-2</v>
      </c>
      <c r="W50" s="65">
        <v>2.6279424787062432E-2</v>
      </c>
      <c r="Y50" s="29">
        <v>7.1340887778035891E-2</v>
      </c>
      <c r="Z50" s="29">
        <v>0.25150970657378119</v>
      </c>
      <c r="AA50" s="29">
        <v>0.43487770734382891</v>
      </c>
      <c r="AB50" s="29">
        <v>0.18233964370353437</v>
      </c>
      <c r="AC50" s="29">
        <v>5.9932054600819809E-2</v>
      </c>
      <c r="AD50" s="33">
        <v>1.8160245415506416E-2</v>
      </c>
      <c r="AE50" s="33">
        <v>1.816945465956334E-2</v>
      </c>
      <c r="AF50" s="33">
        <v>1.6442635340623055E-2</v>
      </c>
      <c r="AG50" s="33">
        <v>2.3611832943138351E-2</v>
      </c>
      <c r="AI50" s="1"/>
    </row>
    <row r="51" spans="1:35" x14ac:dyDescent="0.35">
      <c r="A51" s="52">
        <v>42258</v>
      </c>
      <c r="B51" s="11">
        <v>224</v>
      </c>
      <c r="C51" s="15">
        <v>4.7697210451219683E-2</v>
      </c>
      <c r="D51" s="15">
        <v>0.28470044276383244</v>
      </c>
      <c r="E51" s="15">
        <v>0.38876550428663437</v>
      </c>
      <c r="F51" s="15">
        <v>0.27052729756862831</v>
      </c>
      <c r="G51" s="15">
        <v>8.3095449296854609E-3</v>
      </c>
      <c r="H51" s="11">
        <v>-4.6474238119136277</v>
      </c>
      <c r="I51" s="13"/>
      <c r="J51" s="69">
        <v>7.674348704080583E-2</v>
      </c>
      <c r="K51" s="69">
        <v>0.36284863845855653</v>
      </c>
      <c r="L51" s="69">
        <v>0.42416161058057966</v>
      </c>
      <c r="M51" s="69">
        <v>0.12470549583613842</v>
      </c>
      <c r="N51" s="69">
        <v>1.1540768083919756E-2</v>
      </c>
      <c r="O51" s="68">
        <v>-18.427429026809513</v>
      </c>
      <c r="Q51" s="70">
        <v>9.2976697115171661E-2</v>
      </c>
      <c r="R51" s="70">
        <v>0.27110664162102405</v>
      </c>
      <c r="S51" s="70">
        <v>0.55876260063682404</v>
      </c>
      <c r="T51" s="70">
        <v>4.7722102195397333E-2</v>
      </c>
      <c r="U51" s="12">
        <v>2.9431958431582889E-2</v>
      </c>
      <c r="V51" s="65">
        <v>1.2990519664143911E-2</v>
      </c>
      <c r="W51" s="65">
        <v>2.7425253182262285E-2</v>
      </c>
      <c r="Y51" s="29">
        <v>7.9428451298061503E-2</v>
      </c>
      <c r="Z51" s="29">
        <v>0.24318241527249865</v>
      </c>
      <c r="AA51" s="29">
        <v>0.46131155745634272</v>
      </c>
      <c r="AB51" s="29">
        <v>0.16473884725986654</v>
      </c>
      <c r="AC51" s="29">
        <v>5.1338728713230412E-2</v>
      </c>
      <c r="AD51" s="33">
        <v>1.7307539736354117E-2</v>
      </c>
      <c r="AE51" s="33">
        <v>1.6941592932600159E-2</v>
      </c>
      <c r="AF51" s="33">
        <v>1.6082670917497398E-2</v>
      </c>
      <c r="AG51" s="33">
        <v>2.2602476329133103E-2</v>
      </c>
      <c r="AI51" s="1"/>
    </row>
    <row r="52" spans="1:35" x14ac:dyDescent="0.35">
      <c r="A52" s="52">
        <v>42286</v>
      </c>
      <c r="B52" s="11">
        <v>225</v>
      </c>
      <c r="C52" s="15">
        <v>8.2530674412716734E-2</v>
      </c>
      <c r="D52" s="15">
        <v>0.35943473376231977</v>
      </c>
      <c r="E52" s="15">
        <v>0.31482101801213114</v>
      </c>
      <c r="F52" s="15">
        <v>0.2313771898567592</v>
      </c>
      <c r="G52" s="15">
        <v>1.1836383956073422E-2</v>
      </c>
      <c r="H52" s="11">
        <v>-13.472306240942361</v>
      </c>
      <c r="I52" s="13"/>
      <c r="J52" s="69">
        <v>7.4885244583518945E-2</v>
      </c>
      <c r="K52" s="69">
        <v>0.39244906579057665</v>
      </c>
      <c r="L52" s="69">
        <v>0.30778367032166243</v>
      </c>
      <c r="M52" s="69">
        <v>0.20336845117952143</v>
      </c>
      <c r="N52" s="69">
        <v>2.1513568124720491E-2</v>
      </c>
      <c r="O52" s="68">
        <v>-14.791198376432604</v>
      </c>
      <c r="Q52" s="70">
        <v>0.10863255857686775</v>
      </c>
      <c r="R52" s="70">
        <v>0.24650229195258938</v>
      </c>
      <c r="S52" s="70">
        <v>0.5424744937856687</v>
      </c>
      <c r="T52" s="70">
        <v>9.7451604724131863E-2</v>
      </c>
      <c r="U52" s="12">
        <v>4.9390509607421668E-3</v>
      </c>
      <c r="V52" s="65">
        <v>1.287124595078582E-2</v>
      </c>
      <c r="W52" s="65">
        <v>2.6847699963667714E-2</v>
      </c>
      <c r="Y52" s="29">
        <v>6.8192504675156113E-2</v>
      </c>
      <c r="Z52" s="29">
        <v>0.28640700714847406</v>
      </c>
      <c r="AA52" s="29">
        <v>0.41848930348999436</v>
      </c>
      <c r="AB52" s="29">
        <v>0.15557049049048152</v>
      </c>
      <c r="AC52" s="29">
        <v>7.1340694195893603E-2</v>
      </c>
      <c r="AD52" s="33">
        <v>1.7509197247669649E-2</v>
      </c>
      <c r="AE52" s="33">
        <v>1.7039783818165382E-2</v>
      </c>
      <c r="AF52" s="33">
        <v>1.5938221234380209E-2</v>
      </c>
      <c r="AG52" s="33">
        <v>2.3456909524278213E-2</v>
      </c>
      <c r="AI52" s="1"/>
    </row>
    <row r="53" spans="1:35" x14ac:dyDescent="0.35">
      <c r="A53" s="45">
        <v>42321</v>
      </c>
      <c r="B53" s="11">
        <v>221</v>
      </c>
      <c r="C53" s="15">
        <v>5.8011470482961333E-2</v>
      </c>
      <c r="D53" s="15">
        <v>0.35427278721962113</v>
      </c>
      <c r="E53" s="15">
        <v>0.34081496254379401</v>
      </c>
      <c r="F53" s="15">
        <v>0.24159312459575133</v>
      </c>
      <c r="G53" s="15">
        <v>5.3076551578714916E-3</v>
      </c>
      <c r="H53" s="11">
        <v>-10.904364663702474</v>
      </c>
      <c r="I53" s="13"/>
      <c r="J53" s="69">
        <v>8.2296999629006121E-2</v>
      </c>
      <c r="K53" s="69">
        <v>0.35686043759140806</v>
      </c>
      <c r="L53" s="69">
        <v>0.34931771261450961</v>
      </c>
      <c r="M53" s="69">
        <v>0.20633440242535972</v>
      </c>
      <c r="N53" s="69">
        <v>5.1904477397156932E-3</v>
      </c>
      <c r="O53" s="68">
        <v>-15.236956947231464</v>
      </c>
      <c r="Q53" s="70">
        <v>0.10831446153698693</v>
      </c>
      <c r="R53" s="70">
        <v>0.26481629807990087</v>
      </c>
      <c r="S53" s="70">
        <v>0.53200057436596604</v>
      </c>
      <c r="T53" s="70">
        <v>8.2633034633048108E-2</v>
      </c>
      <c r="U53" s="12">
        <v>1.2235631384097289E-2</v>
      </c>
      <c r="V53" s="65">
        <v>1.2513181524947342E-2</v>
      </c>
      <c r="W53" s="65">
        <v>2.7580743088052445E-2</v>
      </c>
      <c r="Y53" s="29">
        <v>6.8215286432186537E-2</v>
      </c>
      <c r="Z53" s="29">
        <v>0.25843967304914744</v>
      </c>
      <c r="AA53" s="29">
        <v>0.43086508106299293</v>
      </c>
      <c r="AB53" s="29">
        <v>0.17985889570138777</v>
      </c>
      <c r="AC53" s="29">
        <v>6.2621063754285625E-2</v>
      </c>
      <c r="AD53" s="33">
        <v>1.8204615545928778E-2</v>
      </c>
      <c r="AE53" s="33">
        <v>1.8145683985697748E-2</v>
      </c>
      <c r="AF53" s="33">
        <v>1.6485757922422559E-2</v>
      </c>
      <c r="AG53" s="33">
        <v>2.2208420214831472E-2</v>
      </c>
      <c r="AI53" s="1"/>
    </row>
    <row r="54" spans="1:35" x14ac:dyDescent="0.35">
      <c r="A54" s="45">
        <v>42349</v>
      </c>
      <c r="B54" s="11">
        <v>213</v>
      </c>
      <c r="C54" s="15">
        <v>6.4250922172821467E-2</v>
      </c>
      <c r="D54" s="15">
        <v>0.34428441018912076</v>
      </c>
      <c r="E54" s="15">
        <v>0.33701143888468033</v>
      </c>
      <c r="F54" s="15">
        <v>0.23488325855761968</v>
      </c>
      <c r="G54" s="15">
        <v>1.9569970195757042E-2</v>
      </c>
      <c r="H54" s="11">
        <v>-9.938152779281495</v>
      </c>
      <c r="I54" s="13"/>
      <c r="J54" s="69">
        <v>7.832509279155471E-2</v>
      </c>
      <c r="K54" s="69">
        <v>0.3950550110489186</v>
      </c>
      <c r="L54" s="69">
        <v>0.29227011401637076</v>
      </c>
      <c r="M54" s="69">
        <v>0.22622381612900674</v>
      </c>
      <c r="N54" s="69">
        <v>8.1259660141485019E-3</v>
      </c>
      <c r="O54" s="68">
        <v>-15.461472423736215</v>
      </c>
      <c r="Q54" s="70">
        <v>9.0471333473428145E-2</v>
      </c>
      <c r="R54" s="70">
        <v>0.20741711964953105</v>
      </c>
      <c r="S54" s="70">
        <v>0.61043815547078695</v>
      </c>
      <c r="T54" s="70">
        <v>6.6815344456355411E-2</v>
      </c>
      <c r="U54" s="12">
        <v>2.4858046949898092E-2</v>
      </c>
      <c r="V54" s="65">
        <v>1.4563433035195274E-2</v>
      </c>
      <c r="W54" s="65">
        <v>2.6466373395687071E-2</v>
      </c>
      <c r="Y54" s="29">
        <v>5.4680773166837247E-2</v>
      </c>
      <c r="Z54" s="29">
        <v>0.25290314863981517</v>
      </c>
      <c r="AA54" s="29">
        <v>0.4489427919610452</v>
      </c>
      <c r="AB54" s="29">
        <v>0.17487185720541185</v>
      </c>
      <c r="AC54" s="29">
        <v>6.8601429026890801E-2</v>
      </c>
      <c r="AD54" s="33">
        <v>1.8996200405714071E-2</v>
      </c>
      <c r="AE54" s="33">
        <v>1.8613994563079533E-2</v>
      </c>
      <c r="AF54" s="33">
        <v>1.8157802623324601E-2</v>
      </c>
      <c r="AG54" s="33">
        <v>2.3322465814941084E-2</v>
      </c>
      <c r="AI54" s="1"/>
    </row>
    <row r="55" spans="1:35" x14ac:dyDescent="0.35">
      <c r="A55" s="52">
        <v>42377</v>
      </c>
      <c r="B55" s="11">
        <v>220</v>
      </c>
      <c r="C55" s="15">
        <v>6.2045297737841273E-2</v>
      </c>
      <c r="D55" s="15">
        <v>0.32066028573874911</v>
      </c>
      <c r="E55" s="15">
        <v>0.34985905128796924</v>
      </c>
      <c r="F55" s="15">
        <v>0.24168963776379479</v>
      </c>
      <c r="G55" s="15">
        <v>0</v>
      </c>
      <c r="H55" s="11">
        <v>-10.153062172531843</v>
      </c>
      <c r="I55" s="13"/>
      <c r="J55" s="69">
        <v>8.4483128752531653E-2</v>
      </c>
      <c r="K55" s="69">
        <v>0.39213777490203505</v>
      </c>
      <c r="L55" s="69">
        <v>0.36376379318452995</v>
      </c>
      <c r="M55" s="69">
        <v>0.15716684051515753</v>
      </c>
      <c r="N55" s="69">
        <v>2.4484626457452947E-3</v>
      </c>
      <c r="O55" s="68">
        <v>-19.952013330022513</v>
      </c>
      <c r="Q55" s="70">
        <v>8.1050128337609703E-2</v>
      </c>
      <c r="R55" s="70">
        <v>0.27177683212819237</v>
      </c>
      <c r="S55" s="70">
        <v>0.54026352486619655</v>
      </c>
      <c r="T55" s="70">
        <v>9.1464561387950366E-2</v>
      </c>
      <c r="U55" s="12">
        <v>1.5444953280050683E-2</v>
      </c>
      <c r="V55" s="33">
        <v>1.3769547582892788E-2</v>
      </c>
      <c r="W55" s="33">
        <v>2.6087015067287705E-2</v>
      </c>
      <c r="Y55" s="29">
        <v>6.1359864774640255E-2</v>
      </c>
      <c r="Z55" s="29">
        <v>0.27236638033606558</v>
      </c>
      <c r="AA55" s="29">
        <v>0.43635356341528181</v>
      </c>
      <c r="AB55" s="29">
        <v>0.16228377056433441</v>
      </c>
      <c r="AC55" s="29">
        <v>6.7636420909678141E-2</v>
      </c>
      <c r="AD55" s="33">
        <v>1.8049410049966901E-2</v>
      </c>
      <c r="AE55" s="33">
        <v>1.7742680362162741E-2</v>
      </c>
      <c r="AF55" s="33">
        <v>1.5729332529695942E-2</v>
      </c>
      <c r="AG55" s="33">
        <v>2.0723111257877222E-2</v>
      </c>
      <c r="AI55" s="1"/>
    </row>
    <row r="56" spans="1:35" x14ac:dyDescent="0.35">
      <c r="A56" s="52">
        <v>42412</v>
      </c>
      <c r="B56" s="11">
        <v>215</v>
      </c>
      <c r="C56" s="15">
        <v>5.1140148462970221E-2</v>
      </c>
      <c r="D56" s="15">
        <v>0.35863412414623319</v>
      </c>
      <c r="E56" s="15">
        <v>0.36519132142166</v>
      </c>
      <c r="F56" s="15">
        <v>0.22249553088212679</v>
      </c>
      <c r="G56" s="15">
        <v>2.5388750870096281E-3</v>
      </c>
      <c r="H56" s="11">
        <v>-11.667057000801378</v>
      </c>
      <c r="I56" s="13"/>
      <c r="J56" s="69">
        <v>7.4781864781333557E-2</v>
      </c>
      <c r="K56" s="69">
        <v>0.3796875301177336</v>
      </c>
      <c r="L56" s="69">
        <v>0.38922056260346571</v>
      </c>
      <c r="M56" s="69">
        <v>0.15631004249746711</v>
      </c>
      <c r="N56" s="69">
        <v>0</v>
      </c>
      <c r="O56" s="68">
        <v>-18.647060859146681</v>
      </c>
      <c r="Q56" s="70">
        <v>9.6882375068168033E-2</v>
      </c>
      <c r="R56" s="70">
        <v>0.29891659758008088</v>
      </c>
      <c r="S56" s="70">
        <v>0.53025061745572222</v>
      </c>
      <c r="T56" s="70">
        <v>6.3484129500189071E-2</v>
      </c>
      <c r="U56" s="12">
        <v>1.0466280395839767E-2</v>
      </c>
      <c r="V56" s="65">
        <v>1.1834706851509029E-2</v>
      </c>
      <c r="W56" s="65">
        <v>2.5004612737372707E-2</v>
      </c>
      <c r="Y56" s="29">
        <v>6.7819795995933754E-2</v>
      </c>
      <c r="Z56" s="29">
        <v>0.26993148645306503</v>
      </c>
      <c r="AA56" s="29">
        <v>0.41766610620967526</v>
      </c>
      <c r="AB56" s="29">
        <v>0.18417707562538482</v>
      </c>
      <c r="AC56" s="29">
        <v>6.0405535715940734E-2</v>
      </c>
      <c r="AD56" s="33">
        <v>1.7988341372246669E-2</v>
      </c>
      <c r="AE56" s="33">
        <v>1.7745680623158587E-2</v>
      </c>
      <c r="AF56" s="33">
        <v>1.6575208505508005E-2</v>
      </c>
      <c r="AG56" s="33">
        <v>2.3466735163074733E-2</v>
      </c>
      <c r="AI56" s="1"/>
    </row>
    <row r="57" spans="1:35" x14ac:dyDescent="0.35">
      <c r="A57" s="45">
        <v>42440</v>
      </c>
      <c r="B57" s="11">
        <v>211</v>
      </c>
      <c r="C57" s="15">
        <v>7.924270411063504E-2</v>
      </c>
      <c r="D57" s="15">
        <v>0.31982278971811939</v>
      </c>
      <c r="E57" s="15">
        <v>0.39329988203953675</v>
      </c>
      <c r="F57" s="15">
        <v>0.19816607363814573</v>
      </c>
      <c r="G57" s="15">
        <v>9.468550493563049E-3</v>
      </c>
      <c r="H57" s="11">
        <v>-13.060251165705884</v>
      </c>
      <c r="I57" s="13"/>
      <c r="J57" s="69">
        <v>0.11881364543592403</v>
      </c>
      <c r="K57" s="69">
        <v>0.33747930427433936</v>
      </c>
      <c r="L57" s="69">
        <v>0.35302533818254678</v>
      </c>
      <c r="M57" s="69">
        <v>0.18374272235680972</v>
      </c>
      <c r="N57" s="69">
        <v>6.938989750380398E-3</v>
      </c>
      <c r="O57" s="68">
        <v>-18.874294664430842</v>
      </c>
      <c r="Q57" s="70">
        <v>7.6846196450137877E-2</v>
      </c>
      <c r="R57" s="70">
        <v>0.23760051887573877</v>
      </c>
      <c r="S57" s="70">
        <v>0.62277781802272347</v>
      </c>
      <c r="T57" s="70">
        <v>5.9660010145234581E-2</v>
      </c>
      <c r="U57" s="12">
        <v>3.1154565061656133E-3</v>
      </c>
      <c r="V57" s="33">
        <v>1.3491960227631026E-2</v>
      </c>
      <c r="W57" s="33">
        <v>2.0448827465973873E-2</v>
      </c>
      <c r="Y57" s="29">
        <v>6.1362618363743966E-2</v>
      </c>
      <c r="Z57" s="29">
        <v>0.2700431369419995</v>
      </c>
      <c r="AA57" s="29">
        <v>0.43663450858014924</v>
      </c>
      <c r="AB57" s="29">
        <v>0.16784113448601673</v>
      </c>
      <c r="AC57" s="29">
        <v>6.4118601628090521E-2</v>
      </c>
      <c r="AD57" s="33">
        <v>1.8066199281454198E-2</v>
      </c>
      <c r="AE57" s="33">
        <v>1.7465602955584164E-2</v>
      </c>
      <c r="AF57" s="33">
        <v>1.6801265882174451E-2</v>
      </c>
      <c r="AG57" s="33">
        <v>2.3709914658128037E-2</v>
      </c>
      <c r="AI57" s="1"/>
    </row>
    <row r="58" spans="1:35" x14ac:dyDescent="0.35">
      <c r="A58" s="45">
        <v>42469</v>
      </c>
      <c r="B58" s="11">
        <v>202</v>
      </c>
      <c r="C58" s="15">
        <v>5.9909849224489234E-2</v>
      </c>
      <c r="D58" s="15">
        <v>0.33832765850792834</v>
      </c>
      <c r="E58" s="15">
        <v>0.32488012372681546</v>
      </c>
      <c r="F58" s="15">
        <v>0.26503162029831434</v>
      </c>
      <c r="G58" s="15">
        <v>1.1850748242452665E-2</v>
      </c>
      <c r="H58" s="11">
        <v>-8.470712008684357</v>
      </c>
      <c r="I58" s="13"/>
      <c r="J58" s="69">
        <v>8.194327736186631E-2</v>
      </c>
      <c r="K58" s="69">
        <v>0.35258108226238632</v>
      </c>
      <c r="L58" s="69">
        <v>0.37917525893147086</v>
      </c>
      <c r="M58" s="69">
        <v>0.18325373133986514</v>
      </c>
      <c r="N58" s="69">
        <v>3.0466501044115533E-3</v>
      </c>
      <c r="O58" s="68">
        <v>-16.356030271871532</v>
      </c>
      <c r="Q58" s="70">
        <v>9.1148634216476121E-2</v>
      </c>
      <c r="R58" s="70">
        <v>0.28163721866159513</v>
      </c>
      <c r="S58" s="70">
        <v>0.56305449615529224</v>
      </c>
      <c r="T58" s="70">
        <v>6.1593980902735837E-2</v>
      </c>
      <c r="U58" s="12">
        <v>2.5656700639010935E-3</v>
      </c>
      <c r="V58" s="65">
        <v>1.205581667871982E-2</v>
      </c>
      <c r="W58" s="65">
        <v>2.2412531803223015E-2</v>
      </c>
      <c r="Y58" s="29">
        <v>5.5430887249803815E-2</v>
      </c>
      <c r="Z58" s="29">
        <v>0.29149281147972611</v>
      </c>
      <c r="AA58" s="29">
        <v>0.43928415356454659</v>
      </c>
      <c r="AB58" s="29">
        <v>0.16317094044751673</v>
      </c>
      <c r="AC58" s="29">
        <v>5.0621207258406943E-2</v>
      </c>
      <c r="AD58" s="33">
        <v>1.7241175379699932E-2</v>
      </c>
      <c r="AE58" s="33">
        <v>1.7122838608977425E-2</v>
      </c>
      <c r="AF58" s="33">
        <v>1.6043751647811407E-2</v>
      </c>
      <c r="AG58" s="33">
        <v>2.2961031481702417E-2</v>
      </c>
      <c r="AI58" s="1"/>
    </row>
    <row r="59" spans="1:35" x14ac:dyDescent="0.35">
      <c r="A59" s="45">
        <v>42503</v>
      </c>
      <c r="B59" s="11">
        <v>207</v>
      </c>
      <c r="C59" s="15">
        <v>6.8983442606982803E-2</v>
      </c>
      <c r="D59" s="15">
        <v>0.35714629508312429</v>
      </c>
      <c r="E59" s="15">
        <v>0.29558036594447229</v>
      </c>
      <c r="F59" s="15">
        <v>0.27321214619140155</v>
      </c>
      <c r="G59" s="15">
        <v>5.0777501740192563E-3</v>
      </c>
      <c r="H59" s="11">
        <v>-10.587276687882492</v>
      </c>
      <c r="I59" s="13"/>
      <c r="J59" s="69">
        <v>0.11471800387578929</v>
      </c>
      <c r="K59" s="69">
        <v>0.36859085794191432</v>
      </c>
      <c r="L59" s="69">
        <v>0.3805665219377839</v>
      </c>
      <c r="M59" s="69">
        <v>0.13358574115750296</v>
      </c>
      <c r="N59" s="69">
        <v>2.5388750870096281E-3</v>
      </c>
      <c r="O59" s="68">
        <v>-22.968168718098536</v>
      </c>
      <c r="Q59" s="70">
        <v>9.2279444154932125E-2</v>
      </c>
      <c r="R59" s="70">
        <v>0.17968540009217329</v>
      </c>
      <c r="S59" s="70">
        <v>0.62435686324590012</v>
      </c>
      <c r="T59" s="70">
        <v>8.8289588493145915E-2</v>
      </c>
      <c r="U59" s="12">
        <v>1.5388704013848589E-2</v>
      </c>
      <c r="V59" s="65">
        <v>1.5096454162376099E-2</v>
      </c>
      <c r="W59" s="65">
        <v>2.5541427072249788E-2</v>
      </c>
      <c r="Y59" s="29">
        <v>5.4425322650732424E-2</v>
      </c>
      <c r="Z59" s="29">
        <v>0.25573041142170089</v>
      </c>
      <c r="AA59" s="29">
        <v>0.451578206240074</v>
      </c>
      <c r="AB59" s="29">
        <v>0.18402035964554725</v>
      </c>
      <c r="AC59" s="29">
        <v>5.4245700041945399E-2</v>
      </c>
      <c r="AD59" s="33">
        <v>1.8558614060125454E-2</v>
      </c>
      <c r="AE59" s="33">
        <v>1.8352920118908836E-2</v>
      </c>
      <c r="AF59" s="33">
        <v>1.760161434299426E-2</v>
      </c>
      <c r="AG59" s="33">
        <v>2.2099924255186528E-2</v>
      </c>
      <c r="AI59" s="1"/>
    </row>
    <row r="60" spans="1:35" x14ac:dyDescent="0.35">
      <c r="A60" s="45">
        <v>42531</v>
      </c>
      <c r="B60" s="11">
        <v>219</v>
      </c>
      <c r="C60" s="15">
        <v>6.6896724438001362E-2</v>
      </c>
      <c r="D60" s="15">
        <v>0.3267277754069422</v>
      </c>
      <c r="E60" s="15">
        <v>0.35856708442495333</v>
      </c>
      <c r="F60" s="15">
        <v>0.23897227282616135</v>
      </c>
      <c r="G60" s="15">
        <v>8.8361429039413835E-3</v>
      </c>
      <c r="H60" s="11">
        <v>-10.193833282445041</v>
      </c>
      <c r="I60" s="13"/>
      <c r="J60" s="69">
        <v>0.11065943266379184</v>
      </c>
      <c r="K60" s="69">
        <v>0.31068984760472079</v>
      </c>
      <c r="L60" s="69">
        <v>0.39349077832083734</v>
      </c>
      <c r="M60" s="69">
        <v>0.18515994141064998</v>
      </c>
      <c r="N60" s="69">
        <v>0</v>
      </c>
      <c r="O60" s="68">
        <v>-17.342438576082728</v>
      </c>
      <c r="Q60" s="70">
        <v>5.8077575245600033E-2</v>
      </c>
      <c r="R60" s="70">
        <v>0.27079493836677837</v>
      </c>
      <c r="S60" s="70">
        <v>0.58083161870566469</v>
      </c>
      <c r="T60" s="70">
        <v>7.7053620676998391E-2</v>
      </c>
      <c r="U60" s="12">
        <v>1.3242247004958678E-2</v>
      </c>
      <c r="V60" s="65">
        <v>1.4331760516578734E-2</v>
      </c>
      <c r="W60" s="65">
        <v>2.2112220037698908E-2</v>
      </c>
      <c r="Y60" s="29">
        <v>5.6958191864295744E-2</v>
      </c>
      <c r="Z60" s="29">
        <v>0.27783285996493085</v>
      </c>
      <c r="AA60" s="29">
        <v>0.4476231249284946</v>
      </c>
      <c r="AB60" s="29">
        <v>0.15717448636176445</v>
      </c>
      <c r="AC60" s="29">
        <v>6.0411336880514518E-2</v>
      </c>
      <c r="AD60" s="33">
        <v>1.7724958328585425E-2</v>
      </c>
      <c r="AE60" s="33">
        <v>1.7640848435865622E-2</v>
      </c>
      <c r="AF60" s="33">
        <v>1.6133361058785829E-2</v>
      </c>
      <c r="AG60" s="33">
        <v>2.2242568596097145E-2</v>
      </c>
      <c r="AI60" s="1"/>
    </row>
    <row r="61" spans="1:35" x14ac:dyDescent="0.35">
      <c r="A61" s="52">
        <v>42559</v>
      </c>
      <c r="B61" s="11">
        <v>244</v>
      </c>
      <c r="C61" s="15">
        <v>8.5440488800868838E-2</v>
      </c>
      <c r="D61" s="15">
        <v>0.3273500339632992</v>
      </c>
      <c r="E61" s="15">
        <v>0.37780018410685012</v>
      </c>
      <c r="F61" s="15">
        <v>0.20120804864292816</v>
      </c>
      <c r="G61" s="15">
        <v>8.2012444860540511E-3</v>
      </c>
      <c r="H61" s="11">
        <v>-14.031023697500032</v>
      </c>
      <c r="I61" s="13"/>
      <c r="J61" s="69">
        <v>0.10932558661746698</v>
      </c>
      <c r="K61" s="69">
        <v>0.32088992157531993</v>
      </c>
      <c r="L61" s="69">
        <v>0.43491416770297719</v>
      </c>
      <c r="M61" s="69">
        <v>0.13487032410423602</v>
      </c>
      <c r="N61" s="69">
        <v>0</v>
      </c>
      <c r="O61" s="68">
        <v>-20.233538535300891</v>
      </c>
      <c r="Q61" s="70">
        <v>3.9248697535974431E-2</v>
      </c>
      <c r="R61" s="70">
        <v>0.31077701205263303</v>
      </c>
      <c r="S61" s="70">
        <v>0.54807926325415557</v>
      </c>
      <c r="T61" s="70">
        <v>7.1384744606099865E-2</v>
      </c>
      <c r="U61" s="12">
        <v>3.051028255113767E-2</v>
      </c>
      <c r="V61" s="65">
        <v>1.4862618051675885E-2</v>
      </c>
      <c r="W61" s="65">
        <v>2.3808637751990588E-2</v>
      </c>
      <c r="Y61" s="29">
        <v>6.2075338996708675E-2</v>
      </c>
      <c r="Z61" s="29">
        <v>0.29868334533102048</v>
      </c>
      <c r="AA61" s="29">
        <v>0.42118954801628739</v>
      </c>
      <c r="AB61" s="29">
        <v>0.15171723272150436</v>
      </c>
      <c r="AC61" s="29">
        <v>6.6334534934478925E-2</v>
      </c>
      <c r="AD61" s="33">
        <v>1.7231045585320494E-2</v>
      </c>
      <c r="AE61" s="33">
        <v>1.7166579126770637E-2</v>
      </c>
      <c r="AF61" s="33">
        <v>1.6500816058735178E-2</v>
      </c>
      <c r="AG61" s="33">
        <v>2.3829114788128099E-2</v>
      </c>
      <c r="AI61" s="1"/>
    </row>
    <row r="62" spans="1:35" x14ac:dyDescent="0.35">
      <c r="A62" s="52">
        <v>42594</v>
      </c>
      <c r="B62" s="11">
        <v>225</v>
      </c>
      <c r="C62" s="15">
        <v>9.0544272322451075E-2</v>
      </c>
      <c r="D62" s="15">
        <v>0.28698005645618196</v>
      </c>
      <c r="E62" s="15">
        <v>0.42813556153350169</v>
      </c>
      <c r="F62" s="15">
        <v>0.18396405422538181</v>
      </c>
      <c r="G62" s="15">
        <v>1.0376055462483795E-2</v>
      </c>
      <c r="H62" s="11">
        <v>-13.167621797536736</v>
      </c>
      <c r="J62" s="15">
        <v>7.2629124869385608E-2</v>
      </c>
      <c r="K62" s="15">
        <v>0.36626565807984496</v>
      </c>
      <c r="L62" s="15">
        <v>0.44365805394674412</v>
      </c>
      <c r="M62" s="15">
        <v>0.11462836855658401</v>
      </c>
      <c r="N62" s="15">
        <v>2.818794547441595E-3</v>
      </c>
      <c r="O62" s="11">
        <v>-19.562897508357448</v>
      </c>
      <c r="Q62" s="12">
        <v>6.197845697400424E-2</v>
      </c>
      <c r="R62" s="12">
        <v>0.26224363759991753</v>
      </c>
      <c r="S62" s="12">
        <v>0.58047379831232848</v>
      </c>
      <c r="T62" s="12">
        <v>7.7389239410110403E-2</v>
      </c>
      <c r="U62" s="12">
        <v>1.7914867703639367E-2</v>
      </c>
      <c r="V62" s="65">
        <v>1.4540368465389274E-2</v>
      </c>
      <c r="W62" s="65">
        <v>2.3387489379452467E-2</v>
      </c>
      <c r="Y62" s="29">
        <v>6.1819388756482102E-2</v>
      </c>
      <c r="Z62" s="29">
        <v>0.27583686970421267</v>
      </c>
      <c r="AA62" s="29">
        <v>0.43961467218305089</v>
      </c>
      <c r="AB62" s="29">
        <v>0.1644269790575757</v>
      </c>
      <c r="AC62" s="29">
        <v>5.8302090298678298E-2</v>
      </c>
      <c r="AD62" s="33">
        <v>1.7631110248755105E-2</v>
      </c>
      <c r="AE62" s="33">
        <v>1.7302958572406484E-2</v>
      </c>
      <c r="AF62" s="33">
        <v>1.7085274287698939E-2</v>
      </c>
      <c r="AG62" s="33">
        <v>2.0976197291819879E-2</v>
      </c>
      <c r="AI62" s="1"/>
    </row>
    <row r="63" spans="1:35" x14ac:dyDescent="0.35">
      <c r="A63" s="52">
        <v>42629</v>
      </c>
      <c r="B63" s="11">
        <v>229</v>
      </c>
      <c r="C63" s="15">
        <v>9.0726407480071436E-2</v>
      </c>
      <c r="D63" s="15">
        <v>0.32988549843048071</v>
      </c>
      <c r="E63" s="15">
        <v>0.36611171263183301</v>
      </c>
      <c r="F63" s="15">
        <v>0.19488485205937592</v>
      </c>
      <c r="G63" s="15">
        <v>1.8391529398238481E-2</v>
      </c>
      <c r="H63" s="11">
        <v>-13.983520126738533</v>
      </c>
      <c r="J63" s="15">
        <v>0.10943430546664303</v>
      </c>
      <c r="K63" s="15">
        <v>0.35617458036467775</v>
      </c>
      <c r="L63" s="15">
        <v>0.39460433634625924</v>
      </c>
      <c r="M63" s="15">
        <v>0.12360189880233222</v>
      </c>
      <c r="N63" s="15">
        <v>1.6184879020087715E-2</v>
      </c>
      <c r="O63" s="11">
        <v>-20.953576722772809</v>
      </c>
      <c r="Q63" s="12">
        <v>3.1594620339381214E-2</v>
      </c>
      <c r="R63" s="12">
        <v>0.27611845094036197</v>
      </c>
      <c r="S63" s="12">
        <v>0.606822689778726</v>
      </c>
      <c r="T63" s="12">
        <v>7.2522146472408719E-2</v>
      </c>
      <c r="U63" s="12">
        <v>1.2942092469122535E-2</v>
      </c>
      <c r="V63" s="65">
        <v>1.5181972795830594E-2</v>
      </c>
      <c r="W63" s="65">
        <v>1.8750159331859806E-2</v>
      </c>
      <c r="Y63" s="29">
        <v>5.2601605795076181E-2</v>
      </c>
      <c r="Z63" s="29">
        <v>0.26211457656098597</v>
      </c>
      <c r="AA63" s="29">
        <v>0.42998790838759482</v>
      </c>
      <c r="AB63" s="29">
        <v>0.19241711232905584</v>
      </c>
      <c r="AC63" s="29">
        <v>6.2878796927287192E-2</v>
      </c>
      <c r="AD63" s="33">
        <v>1.9017138360649843E-2</v>
      </c>
      <c r="AE63" s="33">
        <v>1.9201118793263184E-2</v>
      </c>
      <c r="AF63" s="33">
        <v>1.7606990505514172E-2</v>
      </c>
      <c r="AG63" s="33">
        <v>2.1858360409180887E-2</v>
      </c>
      <c r="AI63" s="1"/>
    </row>
    <row r="64" spans="1:35" x14ac:dyDescent="0.35">
      <c r="A64" s="52">
        <v>42657</v>
      </c>
      <c r="B64" s="11">
        <v>225</v>
      </c>
      <c r="C64" s="15">
        <v>0.10268168307939396</v>
      </c>
      <c r="D64" s="15">
        <v>0.346509701938919</v>
      </c>
      <c r="E64" s="15">
        <v>0.36309915554738753</v>
      </c>
      <c r="F64" s="15">
        <v>0.1793254894353653</v>
      </c>
      <c r="G64" s="15">
        <v>8.3839699989340238E-3</v>
      </c>
      <c r="H64" s="11">
        <v>-17.788981933223678</v>
      </c>
      <c r="J64" s="15">
        <v>8.2544522401554021E-2</v>
      </c>
      <c r="K64" s="15">
        <v>0.3580752755721503</v>
      </c>
      <c r="L64" s="15">
        <v>0.45457593929002327</v>
      </c>
      <c r="M64" s="15">
        <v>9.8916108538005393E-2</v>
      </c>
      <c r="N64" s="15">
        <v>5.8881541982671948E-3</v>
      </c>
      <c r="O64" s="11">
        <v>-20.62359517203593</v>
      </c>
      <c r="Q64" s="12">
        <v>2.7967294169955203E-2</v>
      </c>
      <c r="R64" s="12">
        <v>0.26610488254131864</v>
      </c>
      <c r="S64" s="12">
        <v>0.57525469818736952</v>
      </c>
      <c r="T64" s="12">
        <v>9.3650703849866734E-2</v>
      </c>
      <c r="U64" s="12">
        <v>3.7022421251490661E-2</v>
      </c>
      <c r="V64" s="65">
        <v>1.6913121509432395E-2</v>
      </c>
      <c r="W64" s="65">
        <v>2.3835696041525849E-2</v>
      </c>
      <c r="Y64" s="29">
        <v>5.9548427013206146E-2</v>
      </c>
      <c r="Z64" s="29">
        <v>0.28532275405503099</v>
      </c>
      <c r="AA64" s="29">
        <v>0.44254620716600507</v>
      </c>
      <c r="AB64" s="29">
        <v>0.15756087880458891</v>
      </c>
      <c r="AC64" s="29">
        <v>5.5021732961168864E-2</v>
      </c>
      <c r="AD64" s="33">
        <v>1.7263694732909673E-2</v>
      </c>
      <c r="AE64" s="33">
        <v>1.6571448272225339E-2</v>
      </c>
      <c r="AF64" s="33">
        <v>1.5881786646864245E-2</v>
      </c>
      <c r="AG64" s="33">
        <v>2.0752720935098681E-2</v>
      </c>
      <c r="AI64" s="1"/>
    </row>
    <row r="65" spans="1:39" x14ac:dyDescent="0.35">
      <c r="A65" s="45">
        <v>42685</v>
      </c>
      <c r="B65" s="11">
        <v>210</v>
      </c>
      <c r="C65" s="15">
        <v>7.227737227184608E-2</v>
      </c>
      <c r="D65" s="15">
        <v>0.35457146397321632</v>
      </c>
      <c r="E65" s="15">
        <v>0.38604620917764831</v>
      </c>
      <c r="F65" s="15">
        <v>0.18121046074778704</v>
      </c>
      <c r="G65" s="15">
        <v>5.8944938295022176E-3</v>
      </c>
      <c r="H65" s="11">
        <v>-15.30633800550585</v>
      </c>
      <c r="J65" s="15">
        <v>6.2004234805749132E-2</v>
      </c>
      <c r="K65" s="15">
        <v>0.42618009516784938</v>
      </c>
      <c r="L65" s="15">
        <v>0.36247098843394815</v>
      </c>
      <c r="M65" s="15">
        <v>0.14327032855511304</v>
      </c>
      <c r="N65" s="15">
        <v>6.0743530373405519E-3</v>
      </c>
      <c r="O65" s="11">
        <v>-19.738476507477674</v>
      </c>
      <c r="Q65" s="12">
        <v>3.9359477535603836E-2</v>
      </c>
      <c r="R65" s="12">
        <v>0.28426158711078231</v>
      </c>
      <c r="S65" s="12">
        <v>0.5261676417576624</v>
      </c>
      <c r="T65" s="12">
        <v>0.11045180091803114</v>
      </c>
      <c r="U65" s="12">
        <v>3.9759492677920803E-2</v>
      </c>
      <c r="V65" s="65">
        <v>1.6539804881837664E-2</v>
      </c>
      <c r="W65" s="65">
        <v>2.7250275729741008E-2</v>
      </c>
      <c r="Y65" s="29">
        <v>4.6765169358403538E-2</v>
      </c>
      <c r="Z65" s="29">
        <v>0.24301525500578225</v>
      </c>
      <c r="AA65" s="29">
        <v>0.45608339827669453</v>
      </c>
      <c r="AB65" s="29">
        <v>0.17981632145143467</v>
      </c>
      <c r="AC65" s="29">
        <v>7.4319855907685028E-2</v>
      </c>
      <c r="AD65" s="33">
        <v>1.9838208790884323E-2</v>
      </c>
      <c r="AE65" s="33">
        <v>1.9733915621150861E-2</v>
      </c>
      <c r="AF65" s="33">
        <v>1.8990646586299623E-2</v>
      </c>
      <c r="AG65" s="33">
        <v>2.0768774729053936E-2</v>
      </c>
      <c r="AI65" s="1"/>
    </row>
    <row r="66" spans="1:39" x14ac:dyDescent="0.35">
      <c r="A66" s="45">
        <v>42713</v>
      </c>
      <c r="B66" s="11">
        <v>206</v>
      </c>
      <c r="C66" s="15">
        <v>6.4694500182281248E-2</v>
      </c>
      <c r="D66" s="15">
        <v>0.29805001406777681</v>
      </c>
      <c r="E66" s="15">
        <v>0.45013624941156599</v>
      </c>
      <c r="F66" s="15">
        <v>0.16795230016632448</v>
      </c>
      <c r="G66" s="15">
        <v>1.9166936172051743E-2</v>
      </c>
      <c r="H66" s="11">
        <v>-11.057642096095567</v>
      </c>
      <c r="J66" s="15">
        <v>8.9064865829690115E-2</v>
      </c>
      <c r="K66" s="15">
        <v>0.33982982018965768</v>
      </c>
      <c r="L66" s="15">
        <v>0.45450200662645229</v>
      </c>
      <c r="M66" s="15">
        <v>0.11011494154221513</v>
      </c>
      <c r="N66" s="15">
        <v>6.4883658119847558E-3</v>
      </c>
      <c r="O66" s="11">
        <v>-19.743393934142663</v>
      </c>
      <c r="Q66" s="12">
        <v>3.3885535277503383E-2</v>
      </c>
      <c r="R66" s="12">
        <v>0.24229883699520621</v>
      </c>
      <c r="S66" s="12">
        <v>0.59996458782897255</v>
      </c>
      <c r="T66" s="12">
        <v>9.4730945420073681E-2</v>
      </c>
      <c r="U66" s="12">
        <v>2.9120094478244533E-2</v>
      </c>
      <c r="V66" s="65">
        <v>1.6858024536526975E-2</v>
      </c>
      <c r="W66" s="65">
        <v>2.2574891076224225E-2</v>
      </c>
      <c r="Y66" s="29">
        <v>3.8376036695863237E-2</v>
      </c>
      <c r="Z66" s="29">
        <v>0.23318660388753407</v>
      </c>
      <c r="AA66" s="29">
        <v>0.46189402805039292</v>
      </c>
      <c r="AB66" s="29">
        <v>0.18899364699718701</v>
      </c>
      <c r="AC66" s="29">
        <v>7.7549684369022528E-2</v>
      </c>
      <c r="AD66" s="33">
        <v>2.068308676911941E-2</v>
      </c>
      <c r="AE66" s="33">
        <v>2.0833812486751358E-2</v>
      </c>
      <c r="AF66" s="33">
        <v>1.9557463746520964E-2</v>
      </c>
      <c r="AG66" s="33">
        <v>2.1991117059593869E-2</v>
      </c>
      <c r="AI66" s="1"/>
    </row>
    <row r="67" spans="1:39" x14ac:dyDescent="0.35">
      <c r="A67" s="45">
        <v>42741</v>
      </c>
      <c r="B67" s="11">
        <v>204</v>
      </c>
      <c r="C67" s="15">
        <v>8.5536787038763634E-2</v>
      </c>
      <c r="D67" s="15">
        <v>0.26505077722716702</v>
      </c>
      <c r="E67" s="15">
        <v>0.44886384854203137</v>
      </c>
      <c r="F67" s="15">
        <v>0.18263261799480734</v>
      </c>
      <c r="G67" s="15">
        <v>1.7915969197230711E-2</v>
      </c>
      <c r="H67" s="11">
        <v>-10.882989745771276</v>
      </c>
      <c r="J67" s="15">
        <v>9.7920406784562208E-2</v>
      </c>
      <c r="K67" s="15">
        <v>0.31081073650993463</v>
      </c>
      <c r="L67" s="15">
        <v>0.44249783948098087</v>
      </c>
      <c r="M67" s="15">
        <v>0.13825974786162265</v>
      </c>
      <c r="N67" s="15">
        <v>1.0511269362899322E-2</v>
      </c>
      <c r="O67" s="11">
        <v>-17.36846317458189</v>
      </c>
      <c r="Q67" s="12">
        <v>3.4082647300596423E-2</v>
      </c>
      <c r="R67" s="12">
        <v>0.22925339884132712</v>
      </c>
      <c r="S67" s="12">
        <v>0.59536128695545132</v>
      </c>
      <c r="T67" s="12">
        <v>0.10194050575463991</v>
      </c>
      <c r="U67" s="12">
        <v>3.9362161147985096E-2</v>
      </c>
      <c r="V67" s="65">
        <v>1.7664922692161786E-2</v>
      </c>
      <c r="W67" s="65">
        <v>2.4453666932253627E-2</v>
      </c>
      <c r="Y67" s="29">
        <v>5.2512451953976191E-2</v>
      </c>
      <c r="Z67" s="29">
        <v>0.2311088711345628</v>
      </c>
      <c r="AA67" s="29">
        <v>0.44597162249883499</v>
      </c>
      <c r="AB67" s="29">
        <v>0.1804262986061162</v>
      </c>
      <c r="AC67" s="29">
        <v>8.9980755806509508E-2</v>
      </c>
      <c r="AD67" s="33">
        <v>2.0485080703532391E-2</v>
      </c>
      <c r="AE67" s="33">
        <v>2.0294499534732259E-2</v>
      </c>
      <c r="AF67" s="33">
        <v>1.9049652205915698E-2</v>
      </c>
      <c r="AG67" s="33">
        <v>2.1002952299292273E-2</v>
      </c>
      <c r="AI67" s="1"/>
    </row>
    <row r="68" spans="1:39" x14ac:dyDescent="0.35">
      <c r="A68" s="45">
        <v>42776</v>
      </c>
      <c r="B68" s="11">
        <v>212</v>
      </c>
      <c r="C68" s="15">
        <v>7.010074943606795E-2</v>
      </c>
      <c r="D68" s="15">
        <v>0.28644487848824057</v>
      </c>
      <c r="E68" s="15">
        <v>0.43411675947277995</v>
      </c>
      <c r="F68" s="15">
        <v>0.20071738425138508</v>
      </c>
      <c r="G68" s="15">
        <v>8.6202283515262358E-3</v>
      </c>
      <c r="H68" s="11">
        <v>-10.434426820296945</v>
      </c>
      <c r="J68" s="15">
        <v>8.3788859060884707E-2</v>
      </c>
      <c r="K68" s="15">
        <v>0.37490180221049707</v>
      </c>
      <c r="L68" s="15">
        <v>0.41246194689146071</v>
      </c>
      <c r="M68" s="15">
        <v>0.12580913248054076</v>
      </c>
      <c r="N68" s="15">
        <v>3.0382593566163855E-3</v>
      </c>
      <c r="O68" s="11">
        <v>-20.529693456924647</v>
      </c>
      <c r="Q68" s="12">
        <v>1.0852206280537019E-2</v>
      </c>
      <c r="R68" s="12">
        <v>0.29302874171800286</v>
      </c>
      <c r="S68" s="12">
        <v>0.58288110169242724</v>
      </c>
      <c r="T68" s="12">
        <v>8.3696599033237409E-2</v>
      </c>
      <c r="U68" s="12">
        <v>2.9541351275795821E-2</v>
      </c>
      <c r="V68" s="65">
        <v>1.6560922946115053E-2</v>
      </c>
      <c r="W68" s="65">
        <v>2.0349257740807074E-2</v>
      </c>
      <c r="Y68" s="29">
        <v>3.1246499363850221E-2</v>
      </c>
      <c r="Z68" s="29">
        <v>0.26764161294595729</v>
      </c>
      <c r="AA68" s="29">
        <v>0.4414505578434873</v>
      </c>
      <c r="AB68" s="29">
        <v>0.18291062586248835</v>
      </c>
      <c r="AC68" s="29">
        <v>7.6750703984217003E-2</v>
      </c>
      <c r="AD68" s="33">
        <v>2.0125548443145295E-2</v>
      </c>
      <c r="AE68" s="33">
        <v>2.0220732323369118E-2</v>
      </c>
      <c r="AF68" s="33">
        <v>1.852440340294367E-2</v>
      </c>
      <c r="AG68" s="33">
        <v>2.0040011589778643E-2</v>
      </c>
      <c r="AI68" s="1"/>
    </row>
    <row r="69" spans="1:39" x14ac:dyDescent="0.35">
      <c r="A69" s="45">
        <v>42804</v>
      </c>
      <c r="B69" s="11">
        <v>211</v>
      </c>
      <c r="C69" s="15">
        <v>8.5356793202981993E-2</v>
      </c>
      <c r="D69" s="15">
        <v>0.27475262994864869</v>
      </c>
      <c r="E69" s="15">
        <v>0.43809409666989729</v>
      </c>
      <c r="F69" s="15">
        <v>0.19285735913146781</v>
      </c>
      <c r="G69" s="15">
        <v>8.9391210470041622E-3</v>
      </c>
      <c r="H69" s="11">
        <v>-11.736530756456826</v>
      </c>
      <c r="J69" s="15">
        <v>8.5864128950262089E-2</v>
      </c>
      <c r="K69" s="15">
        <v>0.33683449743577015</v>
      </c>
      <c r="L69" s="15">
        <v>0.45806302070046706</v>
      </c>
      <c r="M69" s="15">
        <v>0.11588027678250384</v>
      </c>
      <c r="N69" s="15">
        <v>3.3580761309970576E-3</v>
      </c>
      <c r="O69" s="11">
        <v>-19.298316314589815</v>
      </c>
      <c r="Q69" s="12">
        <v>3.4067583065234136E-2</v>
      </c>
      <c r="R69" s="12">
        <v>0.22007926195041577</v>
      </c>
      <c r="S69" s="12">
        <v>0.62873296366549236</v>
      </c>
      <c r="T69" s="12">
        <v>7.5120974368030974E-2</v>
      </c>
      <c r="U69" s="12">
        <v>4.1999216950826812E-2</v>
      </c>
      <c r="V69" s="65">
        <v>1.7418099603775997E-2</v>
      </c>
      <c r="W69" s="65">
        <v>2.3312076489705492E-2</v>
      </c>
      <c r="Y69" s="29">
        <v>3.9700717088525489E-2</v>
      </c>
      <c r="Z69" s="29">
        <v>0.22676943117170587</v>
      </c>
      <c r="AA69" s="29">
        <v>0.4675817657891938</v>
      </c>
      <c r="AB69" s="29">
        <v>0.18854236858034765</v>
      </c>
      <c r="AC69" s="29">
        <v>7.7405717370226723E-2</v>
      </c>
      <c r="AD69" s="33">
        <v>2.0743658759440873E-2</v>
      </c>
      <c r="AE69" s="33">
        <v>2.0674206157073591E-2</v>
      </c>
      <c r="AF69" s="33">
        <v>1.9887340222152525E-2</v>
      </c>
      <c r="AG69" s="33">
        <v>2.1043260625047858E-2</v>
      </c>
      <c r="AI69" s="1"/>
    </row>
    <row r="70" spans="1:39" x14ac:dyDescent="0.35">
      <c r="A70" s="45">
        <v>42833</v>
      </c>
      <c r="B70" s="11">
        <v>218</v>
      </c>
      <c r="C70" s="15">
        <v>8.7280557378204671E-2</v>
      </c>
      <c r="D70" s="15">
        <v>0.27723058282034319</v>
      </c>
      <c r="E70" s="15">
        <v>0.44133648842563644</v>
      </c>
      <c r="F70" s="15">
        <v>0.18020851569776647</v>
      </c>
      <c r="G70" s="15">
        <v>1.3943855678048966E-2</v>
      </c>
      <c r="H70" s="11">
        <v>-12.184773526144408</v>
      </c>
      <c r="J70" s="15">
        <v>7.4542617149104581E-2</v>
      </c>
      <c r="K70" s="15">
        <v>0.32506721335482441</v>
      </c>
      <c r="L70" s="15">
        <v>0.47662157132214378</v>
      </c>
      <c r="M70" s="15">
        <v>0.12376859817392721</v>
      </c>
      <c r="N70" s="15">
        <v>0</v>
      </c>
      <c r="O70" s="11">
        <v>-17.519192473955318</v>
      </c>
      <c r="Q70" s="12">
        <v>2.2375941471193019E-2</v>
      </c>
      <c r="R70" s="12">
        <v>0.29526365398914484</v>
      </c>
      <c r="S70" s="12">
        <v>0.57966098024428803</v>
      </c>
      <c r="T70" s="12">
        <v>7.9002072008061447E-2</v>
      </c>
      <c r="U70" s="12">
        <v>2.3697352287312689E-2</v>
      </c>
      <c r="V70" s="65">
        <v>1.5727624793023122E-2</v>
      </c>
      <c r="W70" s="65">
        <v>2.0517037050330103E-2</v>
      </c>
      <c r="Y70" s="29">
        <v>4.6911442388535257E-2</v>
      </c>
      <c r="Z70" s="29">
        <v>0.27147391861553494</v>
      </c>
      <c r="AA70" s="29">
        <v>0.44256853717657002</v>
      </c>
      <c r="AB70" s="29">
        <v>0.16388706135378239</v>
      </c>
      <c r="AC70" s="29">
        <v>7.5159040465577476E-2</v>
      </c>
      <c r="AD70" s="33">
        <v>1.8978166777846635E-2</v>
      </c>
      <c r="AE70" s="33">
        <v>1.8702396878788063E-2</v>
      </c>
      <c r="AF70" s="33">
        <v>1.8141744179669021E-2</v>
      </c>
      <c r="AG70" s="33">
        <v>2.1321559928080918E-2</v>
      </c>
      <c r="AI70" s="1"/>
    </row>
    <row r="71" spans="1:39" x14ac:dyDescent="0.35">
      <c r="A71" s="45">
        <v>42860</v>
      </c>
      <c r="B71" s="11">
        <v>200</v>
      </c>
      <c r="C71" s="15">
        <v>0.10725326612384506</v>
      </c>
      <c r="D71" s="15">
        <v>0.27685348894150907</v>
      </c>
      <c r="E71" s="15">
        <v>0.38363397915063552</v>
      </c>
      <c r="F71" s="15">
        <v>0.22021155606502116</v>
      </c>
      <c r="G71" s="15">
        <v>1.2047709718989233E-2</v>
      </c>
      <c r="H71" s="11">
        <v>-12.352652284309977</v>
      </c>
      <c r="J71" s="15">
        <v>9.4850433514769392E-2</v>
      </c>
      <c r="K71" s="15">
        <v>0.34324120992897988</v>
      </c>
      <c r="L71" s="15">
        <v>0.46346343340908097</v>
      </c>
      <c r="M71" s="15">
        <v>9.8444923147169461E-2</v>
      </c>
      <c r="N71" s="15">
        <v>0</v>
      </c>
      <c r="O71" s="11">
        <v>-21.724857690567461</v>
      </c>
      <c r="Q71" s="12">
        <v>1.3682910816256534E-2</v>
      </c>
      <c r="R71" s="12">
        <v>0.23806147641069417</v>
      </c>
      <c r="S71" s="12">
        <v>0.58897709990140612</v>
      </c>
      <c r="T71" s="12">
        <v>0.14018494778741197</v>
      </c>
      <c r="U71" s="12">
        <v>1.9093565084230883E-2</v>
      </c>
      <c r="V71" s="65">
        <v>1.8258895598253326E-2</v>
      </c>
      <c r="W71" s="65">
        <v>2.007094865822406E-2</v>
      </c>
      <c r="Y71" s="29">
        <v>3.9291835187682686E-2</v>
      </c>
      <c r="Z71" s="29">
        <v>0.24475970722169535</v>
      </c>
      <c r="AA71" s="29">
        <v>0.44965506719427928</v>
      </c>
      <c r="AB71" s="29">
        <v>0.19644473070421767</v>
      </c>
      <c r="AC71" s="29">
        <v>6.9848659692125142E-2</v>
      </c>
      <c r="AD71" s="33">
        <v>2.0255973449828147E-2</v>
      </c>
      <c r="AE71" s="33">
        <v>2.0121177348635551E-2</v>
      </c>
      <c r="AF71" s="33">
        <v>1.8408914299694084E-2</v>
      </c>
      <c r="AG71" s="33">
        <v>2.2112213162058299E-2</v>
      </c>
      <c r="AH71" s="15"/>
      <c r="AI71" s="15"/>
      <c r="AJ71" s="15"/>
      <c r="AK71" s="15"/>
      <c r="AL71" s="15"/>
      <c r="AM71" s="11"/>
    </row>
    <row r="72" spans="1:39" x14ac:dyDescent="0.35">
      <c r="A72" s="45">
        <v>42895</v>
      </c>
      <c r="B72" s="11">
        <v>198</v>
      </c>
      <c r="C72" s="15">
        <v>9.712473078016981E-2</v>
      </c>
      <c r="D72" s="15">
        <v>0.28321385843821678</v>
      </c>
      <c r="E72" s="15">
        <v>0.35473281951679797</v>
      </c>
      <c r="F72" s="15">
        <v>0.24920376396686245</v>
      </c>
      <c r="G72" s="15">
        <v>1.5724827297952732E-2</v>
      </c>
      <c r="H72" s="11">
        <v>-9.8404950717894248</v>
      </c>
      <c r="J72" s="15">
        <v>3.7405655853456968E-2</v>
      </c>
      <c r="K72" s="15">
        <v>0.41258721175573243</v>
      </c>
      <c r="L72" s="15">
        <v>0.43129922783256119</v>
      </c>
      <c r="M72" s="15">
        <v>0.11870790455824926</v>
      </c>
      <c r="N72" s="15">
        <v>0</v>
      </c>
      <c r="O72" s="11">
        <v>-18.434530945219855</v>
      </c>
      <c r="Q72" s="12">
        <v>2.562037495202258E-2</v>
      </c>
      <c r="R72" s="12">
        <v>0.17562869641563317</v>
      </c>
      <c r="S72" s="12">
        <v>0.66190768090368068</v>
      </c>
      <c r="T72" s="12">
        <v>0.10643805255434093</v>
      </c>
      <c r="U72" s="12">
        <v>3.0405195174322778E-2</v>
      </c>
      <c r="V72" s="65">
        <v>1.8807579931666148E-2</v>
      </c>
      <c r="W72" s="65">
        <v>2.0104574617077677E-2</v>
      </c>
      <c r="Y72" s="29">
        <v>4.2804023673641112E-2</v>
      </c>
      <c r="Z72" s="29">
        <v>0.24046686422026028</v>
      </c>
      <c r="AA72" s="29">
        <v>0.47502034268686344</v>
      </c>
      <c r="AB72" s="29">
        <v>0.175162408336273</v>
      </c>
      <c r="AC72" s="29">
        <v>6.6546361082961983E-2</v>
      </c>
      <c r="AD72" s="33">
        <v>1.9643604378693072E-2</v>
      </c>
      <c r="AE72" s="33">
        <v>1.9390318207210468E-2</v>
      </c>
      <c r="AF72" s="33">
        <v>1.763452273668089E-2</v>
      </c>
      <c r="AG72" s="33">
        <v>2.209860939321219E-2</v>
      </c>
      <c r="AH72" s="15"/>
      <c r="AI72" s="15"/>
      <c r="AJ72" s="15"/>
      <c r="AK72" s="15"/>
      <c r="AL72" s="15"/>
      <c r="AM72" s="11"/>
    </row>
    <row r="73" spans="1:39" x14ac:dyDescent="0.35">
      <c r="A73" s="45">
        <v>42923</v>
      </c>
      <c r="B73" s="11">
        <v>213</v>
      </c>
      <c r="C73" s="15">
        <v>7.8242844856738367E-2</v>
      </c>
      <c r="D73" s="15">
        <v>0.30348901851189364</v>
      </c>
      <c r="E73" s="15">
        <v>0.35108389162485593</v>
      </c>
      <c r="F73" s="15">
        <v>0.23151875857229398</v>
      </c>
      <c r="G73" s="15">
        <v>9.9197589625733343E-3</v>
      </c>
      <c r="H73" s="11">
        <v>-10.430821586396487</v>
      </c>
      <c r="J73" s="15">
        <v>5.1086376045571778E-2</v>
      </c>
      <c r="K73" s="15">
        <v>0.37756661358811089</v>
      </c>
      <c r="L73" s="15">
        <v>0.37960740099425666</v>
      </c>
      <c r="M73" s="15">
        <v>0.16599388190041611</v>
      </c>
      <c r="N73" s="15">
        <v>0</v>
      </c>
      <c r="O73" s="11">
        <v>-15.687274188941915</v>
      </c>
      <c r="Q73" s="12">
        <v>1.5170060476516874E-2</v>
      </c>
      <c r="R73" s="12">
        <v>0.22997495008063837</v>
      </c>
      <c r="S73" s="12">
        <v>0.59890420672030609</v>
      </c>
      <c r="T73" s="12">
        <v>9.9804528756153393E-2</v>
      </c>
      <c r="U73" s="12">
        <v>3.0400526494740836E-2</v>
      </c>
      <c r="V73" s="65">
        <v>1.7490895664806369E-2</v>
      </c>
      <c r="W73" s="65">
        <v>2.0095098986091759E-2</v>
      </c>
      <c r="Y73" s="29">
        <v>4.8185528561319468E-2</v>
      </c>
      <c r="Z73" s="29">
        <v>0.27497784656651231</v>
      </c>
      <c r="AA73" s="29">
        <v>0.44680250676114208</v>
      </c>
      <c r="AB73" s="29">
        <v>0.15421989943235759</v>
      </c>
      <c r="AC73" s="29">
        <v>5.0068491207024252E-2</v>
      </c>
      <c r="AD73" s="33">
        <v>1.7145245013712208E-2</v>
      </c>
      <c r="AE73" s="33">
        <v>1.6748841904931415E-2</v>
      </c>
      <c r="AF73" s="33">
        <v>1.6048383000902749E-2</v>
      </c>
      <c r="AG73" s="33">
        <v>2.0809673811819449E-2</v>
      </c>
      <c r="AH73" s="15"/>
      <c r="AI73" s="15"/>
      <c r="AJ73" s="15"/>
      <c r="AK73" s="15"/>
      <c r="AL73" s="15"/>
      <c r="AM73" s="11"/>
    </row>
    <row r="74" spans="1:39" x14ac:dyDescent="0.35">
      <c r="A74" s="45">
        <v>42958</v>
      </c>
      <c r="B74" s="11">
        <v>183</v>
      </c>
      <c r="C74" s="15">
        <v>7.950844303571368E-2</v>
      </c>
      <c r="D74" s="15">
        <v>0.28598964821889644</v>
      </c>
      <c r="E74" s="15">
        <v>0.40246479537197027</v>
      </c>
      <c r="F74" s="15">
        <v>0.18910428520997027</v>
      </c>
      <c r="G74" s="15">
        <v>1.7187100691804305E-2</v>
      </c>
      <c r="H74" s="11">
        <v>-11.076402384837248</v>
      </c>
      <c r="J74" s="15">
        <v>8.3315793309848979E-2</v>
      </c>
      <c r="K74" s="15">
        <v>0.30710619110552634</v>
      </c>
      <c r="L74" s="15">
        <v>0.46033196354832528</v>
      </c>
      <c r="M74" s="15">
        <v>0.12350032456465421</v>
      </c>
      <c r="N74" s="15">
        <v>0</v>
      </c>
      <c r="O74" s="11">
        <v>-17.511872658028505</v>
      </c>
      <c r="Q74" s="12">
        <v>2.2511058580194671E-2</v>
      </c>
      <c r="R74" s="12">
        <v>0.26079805452218158</v>
      </c>
      <c r="S74" s="12">
        <v>0.54243411697352384</v>
      </c>
      <c r="T74" s="12">
        <v>9.5460338444720738E-2</v>
      </c>
      <c r="U74" s="12">
        <v>5.3050704007733672E-2</v>
      </c>
      <c r="V74" s="65">
        <v>1.7399916946119445E-2</v>
      </c>
      <c r="W74" s="65">
        <v>2.5914533439176806E-2</v>
      </c>
      <c r="Y74" s="29">
        <v>3.8129093584830326E-2</v>
      </c>
      <c r="Z74" s="29">
        <v>0.23555525030898092</v>
      </c>
      <c r="AA74" s="29">
        <v>0.47121631983489265</v>
      </c>
      <c r="AB74" s="29">
        <v>0.15463077089897789</v>
      </c>
      <c r="AC74" s="29">
        <v>7.4722837900673481E-2</v>
      </c>
      <c r="AD74" s="33">
        <v>1.9330345635000769E-2</v>
      </c>
      <c r="AE74" s="33">
        <v>1.8914555091145681E-2</v>
      </c>
      <c r="AF74" s="33">
        <v>1.8074534691051962E-2</v>
      </c>
      <c r="AG74" s="33">
        <v>1.8450000579323639E-2</v>
      </c>
      <c r="AH74" s="15"/>
      <c r="AI74" s="15"/>
      <c r="AJ74" s="15"/>
      <c r="AK74" s="15"/>
      <c r="AL74" s="15"/>
      <c r="AM74" s="11"/>
    </row>
    <row r="75" spans="1:39" x14ac:dyDescent="0.35">
      <c r="A75" s="45">
        <v>42993</v>
      </c>
      <c r="B75" s="11">
        <v>153</v>
      </c>
      <c r="C75" s="15">
        <v>8.4108268363020849E-2</v>
      </c>
      <c r="D75" s="15">
        <v>0.22963634331029043</v>
      </c>
      <c r="E75" s="15">
        <v>0.4672874765925687</v>
      </c>
      <c r="F75" s="15">
        <v>0.19683425622198153</v>
      </c>
      <c r="G75" s="15">
        <v>2.2133655512138094E-2</v>
      </c>
      <c r="H75" s="11">
        <v>-7.8375656395037199</v>
      </c>
      <c r="J75" s="15">
        <v>7.4671943766803098E-2</v>
      </c>
      <c r="K75" s="15">
        <v>0.33691358086155243</v>
      </c>
      <c r="L75" s="15">
        <v>0.52162755868531874</v>
      </c>
      <c r="M75" s="15">
        <v>6.678691668632529E-2</v>
      </c>
      <c r="N75" s="15">
        <v>0</v>
      </c>
      <c r="O75" s="11">
        <v>-20.973527585441666</v>
      </c>
      <c r="Q75" s="12">
        <v>2.7827886253816037E-2</v>
      </c>
      <c r="R75" s="12">
        <v>0.22752076653427747</v>
      </c>
      <c r="S75" s="12">
        <v>0.64669922763411913</v>
      </c>
      <c r="T75" s="12">
        <v>5.406214097873472E-2</v>
      </c>
      <c r="U75" s="12">
        <v>4.3889978599052359E-2</v>
      </c>
      <c r="V75" s="65">
        <v>1.7173311182698582E-2</v>
      </c>
      <c r="W75" s="65">
        <v>2.1939157709993769E-2</v>
      </c>
      <c r="Y75" s="29">
        <v>3.6853933274327628E-2</v>
      </c>
      <c r="Z75" s="29">
        <v>0.2381344813064015</v>
      </c>
      <c r="AA75" s="29">
        <v>0.46169013016591692</v>
      </c>
      <c r="AB75" s="29">
        <v>0.18504005865757073</v>
      </c>
      <c r="AC75" s="29">
        <v>5.2535669124138408E-2</v>
      </c>
      <c r="AD75" s="33">
        <v>1.9050466431582914E-2</v>
      </c>
      <c r="AE75" s="33">
        <v>1.9084166539137845E-2</v>
      </c>
      <c r="AF75" s="33">
        <v>1.8524722157295594E-2</v>
      </c>
      <c r="AG75" s="33">
        <v>2.0996372598713675E-2</v>
      </c>
      <c r="AH75" s="15"/>
      <c r="AI75" s="15"/>
      <c r="AJ75" s="15"/>
      <c r="AK75" s="15"/>
      <c r="AL75" s="15"/>
      <c r="AM75" s="11"/>
    </row>
    <row r="76" spans="1:39" x14ac:dyDescent="0.35">
      <c r="A76" s="45">
        <v>43021</v>
      </c>
      <c r="B76" s="11">
        <v>187</v>
      </c>
      <c r="C76" s="15">
        <v>8.3200300295145857E-2</v>
      </c>
      <c r="D76" s="15">
        <v>0.27500515284144328</v>
      </c>
      <c r="E76" s="15">
        <v>0.44785997303740743</v>
      </c>
      <c r="F76" s="15">
        <v>0.1714443968575366</v>
      </c>
      <c r="G76" s="15">
        <v>2.2490176968467081E-2</v>
      </c>
      <c r="H76" s="11">
        <v>-11.249050131863209</v>
      </c>
      <c r="J76" s="15">
        <v>0.1137477102582706</v>
      </c>
      <c r="K76" s="15">
        <v>0.26454682613040087</v>
      </c>
      <c r="L76" s="15">
        <v>0.50057051306316525</v>
      </c>
      <c r="M76" s="15">
        <v>0.11501917060660852</v>
      </c>
      <c r="N76" s="15">
        <v>6.1157799415550709E-3</v>
      </c>
      <c r="O76" s="11">
        <v>-18.239575807861172</v>
      </c>
      <c r="Q76" s="12">
        <v>2.8907912933645141E-2</v>
      </c>
      <c r="R76" s="12">
        <v>0.30020860806941718</v>
      </c>
      <c r="S76" s="12">
        <v>0.52324176015052659</v>
      </c>
      <c r="T76" s="12">
        <v>9.4416251305807816E-2</v>
      </c>
      <c r="U76" s="12">
        <v>5.3225467540603526E-2</v>
      </c>
      <c r="V76" s="65">
        <v>1.6856855049006147E-2</v>
      </c>
      <c r="W76" s="65">
        <v>2.7938399232593E-2</v>
      </c>
      <c r="Y76" s="29">
        <v>4.7415699580403536E-2</v>
      </c>
      <c r="Z76" s="29">
        <v>0.28985610795586342</v>
      </c>
      <c r="AA76" s="29">
        <v>0.43103181816338498</v>
      </c>
      <c r="AB76" s="29">
        <v>0.15665308964047811</v>
      </c>
      <c r="AC76" s="29">
        <v>7.5043284659869855E-2</v>
      </c>
      <c r="AD76" s="33">
        <v>1.8441043036870958E-2</v>
      </c>
      <c r="AE76" s="33">
        <v>1.8824298583864477E-2</v>
      </c>
      <c r="AF76" s="33">
        <v>1.70881387767347E-2</v>
      </c>
      <c r="AG76" s="33">
        <v>1.9942451282580688E-2</v>
      </c>
      <c r="AH76" s="15"/>
      <c r="AI76" s="15"/>
      <c r="AJ76" s="15"/>
      <c r="AK76" s="15"/>
      <c r="AL76" s="15"/>
      <c r="AM76" s="11"/>
    </row>
    <row r="77" spans="1:39" x14ac:dyDescent="0.35">
      <c r="A77" s="45">
        <v>43049</v>
      </c>
      <c r="B77" s="11">
        <v>168</v>
      </c>
      <c r="C77" s="15">
        <v>7.5086201114586526E-2</v>
      </c>
      <c r="D77" s="15">
        <v>0.31045855737723171</v>
      </c>
      <c r="E77" s="15">
        <v>0.34011620554382582</v>
      </c>
      <c r="F77" s="15">
        <v>0.25934636368221609</v>
      </c>
      <c r="G77" s="15">
        <v>1.4992672282139732E-2</v>
      </c>
      <c r="H77" s="11">
        <v>-8.5649625679954635</v>
      </c>
      <c r="J77" s="15">
        <v>7.8452288506558152E-2</v>
      </c>
      <c r="K77" s="15">
        <v>0.34636940283263695</v>
      </c>
      <c r="L77" s="15">
        <v>0.40689148980238538</v>
      </c>
      <c r="M77" s="15">
        <v>0.16828681885841934</v>
      </c>
      <c r="N77" s="15">
        <v>0</v>
      </c>
      <c r="O77" s="11">
        <v>-16.749358049366698</v>
      </c>
      <c r="Q77" s="12">
        <v>3.784423128723545E-2</v>
      </c>
      <c r="R77" s="12">
        <v>0.23457817928213182</v>
      </c>
      <c r="S77" s="12">
        <v>0.59046186928649624</v>
      </c>
      <c r="T77" s="12">
        <v>9.9175938564071003E-2</v>
      </c>
      <c r="U77" s="12">
        <v>3.7939781580064946E-2</v>
      </c>
      <c r="V77" s="65">
        <v>1.7295777197351959E-2</v>
      </c>
      <c r="W77" s="65">
        <v>2.4744324675980037E-2</v>
      </c>
      <c r="Y77" s="29">
        <v>3.431206514040868E-2</v>
      </c>
      <c r="Z77" s="29">
        <v>0.24287769793625327</v>
      </c>
      <c r="AA77" s="29">
        <v>0.45624512721670007</v>
      </c>
      <c r="AB77" s="29">
        <v>0.20347737370621113</v>
      </c>
      <c r="AC77" s="29">
        <v>6.3087736000426581E-2</v>
      </c>
      <c r="AD77" s="33">
        <v>2.0363020349799879E-2</v>
      </c>
      <c r="AE77" s="33">
        <v>2.0568397136291428E-2</v>
      </c>
      <c r="AF77" s="33">
        <v>1.8530438027876562E-2</v>
      </c>
      <c r="AG77" s="33">
        <v>1.9397692169453803E-2</v>
      </c>
      <c r="AH77" s="15"/>
      <c r="AI77" s="15"/>
      <c r="AJ77" s="15"/>
      <c r="AK77" s="15"/>
      <c r="AL77" s="15"/>
      <c r="AM77" s="11"/>
    </row>
    <row r="78" spans="1:39" x14ac:dyDescent="0.35">
      <c r="A78" s="45">
        <v>43077</v>
      </c>
      <c r="B78" s="11">
        <v>164</v>
      </c>
      <c r="C78" s="15">
        <v>6.4529622940342798E-2</v>
      </c>
      <c r="D78" s="15">
        <v>0.32530797852218929</v>
      </c>
      <c r="E78" s="15">
        <v>0.39578854089937215</v>
      </c>
      <c r="F78" s="15">
        <v>0.18265527723478681</v>
      </c>
      <c r="G78" s="15">
        <v>3.1718580403308889E-2</v>
      </c>
      <c r="H78" s="11">
        <v>-10.413739318073516</v>
      </c>
      <c r="J78" s="15">
        <v>9.0120997956318463E-2</v>
      </c>
      <c r="K78" s="15">
        <v>0.36657137713601984</v>
      </c>
      <c r="L78" s="15">
        <v>0.37692896627171057</v>
      </c>
      <c r="M78" s="15">
        <v>0.16637865863595117</v>
      </c>
      <c r="N78" s="15">
        <v>0</v>
      </c>
      <c r="O78" s="11">
        <v>-19.021735720635281</v>
      </c>
      <c r="Q78" s="12">
        <v>2.7507531819221328E-2</v>
      </c>
      <c r="R78" s="12">
        <v>0.22910476523283269</v>
      </c>
      <c r="S78" s="12">
        <v>0.59602850583610067</v>
      </c>
      <c r="T78" s="12">
        <v>0.11620316585960869</v>
      </c>
      <c r="U78" s="12">
        <v>3.1156031252236854E-2</v>
      </c>
      <c r="V78" s="65">
        <v>1.788790798985614E-2</v>
      </c>
      <c r="W78" s="65">
        <v>2.275239406919961E-2</v>
      </c>
      <c r="Y78" s="29">
        <v>4.8495224371756976E-2</v>
      </c>
      <c r="Z78" s="29">
        <v>0.22276376206178683</v>
      </c>
      <c r="AA78" s="29">
        <v>0.45512398000719151</v>
      </c>
      <c r="AB78" s="29">
        <v>0.19702138867416225</v>
      </c>
      <c r="AC78" s="29">
        <v>7.6595644885102551E-2</v>
      </c>
      <c r="AD78" s="33">
        <v>2.0609169352781329E-2</v>
      </c>
      <c r="AE78" s="33">
        <v>2.057108221989782E-2</v>
      </c>
      <c r="AF78" s="33">
        <v>1.9931679972754173E-2</v>
      </c>
      <c r="AG78" s="33">
        <v>1.9412395550907662E-2</v>
      </c>
      <c r="AH78" s="15"/>
      <c r="AI78" s="15"/>
      <c r="AJ78" s="15"/>
      <c r="AK78" s="15"/>
      <c r="AL78" s="15"/>
      <c r="AM78" s="11"/>
    </row>
    <row r="79" spans="1:39" x14ac:dyDescent="0.35">
      <c r="A79" s="45">
        <v>43105</v>
      </c>
      <c r="B79" s="11">
        <v>163</v>
      </c>
      <c r="C79" s="15">
        <v>4.0646020378413264E-2</v>
      </c>
      <c r="D79" s="15">
        <v>0.24754858718701392</v>
      </c>
      <c r="E79" s="15">
        <v>0.43917042977403115</v>
      </c>
      <c r="F79" s="15">
        <v>0.24037268732721459</v>
      </c>
      <c r="G79" s="15">
        <v>3.2262275333326977E-2</v>
      </c>
      <c r="H79" s="11">
        <v>-1.1971694974985949</v>
      </c>
      <c r="J79" s="15">
        <v>6.2538298822559069E-2</v>
      </c>
      <c r="K79" s="15">
        <v>0.28153432609325518</v>
      </c>
      <c r="L79" s="15">
        <v>0.51729375290131374</v>
      </c>
      <c r="M79" s="15">
        <v>0.13502574705922649</v>
      </c>
      <c r="N79" s="15">
        <v>3.6078751236452607E-3</v>
      </c>
      <c r="O79" s="11">
        <v>-13.218471321592817</v>
      </c>
      <c r="Q79" s="12">
        <v>1.2429419334001567E-2</v>
      </c>
      <c r="R79" s="12">
        <v>0.17767446596818304</v>
      </c>
      <c r="S79" s="12">
        <v>0.67580273787122525</v>
      </c>
      <c r="T79" s="12">
        <v>8.7529224991347659E-2</v>
      </c>
      <c r="U79" s="12">
        <v>4.6564151835242512E-2</v>
      </c>
      <c r="V79" s="65">
        <v>1.9562484480512919E-2</v>
      </c>
      <c r="W79" s="65">
        <v>2.0027977042481052E-2</v>
      </c>
      <c r="Y79" s="29">
        <v>3.6359475077808942E-2</v>
      </c>
      <c r="Z79" s="29">
        <v>0.25000606256852864</v>
      </c>
      <c r="AA79" s="29">
        <v>0.45755429054341518</v>
      </c>
      <c r="AB79" s="29">
        <v>0.19354931213440124</v>
      </c>
      <c r="AC79" s="29">
        <v>6.2530859675845651E-2</v>
      </c>
      <c r="AD79" s="33">
        <v>1.9917720375238916E-2</v>
      </c>
      <c r="AE79" s="33">
        <v>1.9645216993830372E-2</v>
      </c>
      <c r="AF79" s="33">
        <v>1.9246581249836751E-2</v>
      </c>
      <c r="AG79" s="33">
        <v>1.8601196274548194E-2</v>
      </c>
      <c r="AH79" s="15"/>
      <c r="AI79" s="15"/>
      <c r="AJ79" s="15"/>
      <c r="AK79" s="15"/>
      <c r="AL79" s="15"/>
      <c r="AM79" s="11"/>
    </row>
    <row r="80" spans="1:39" x14ac:dyDescent="0.35">
      <c r="A80" s="45">
        <v>43140</v>
      </c>
      <c r="B80" s="11">
        <v>168</v>
      </c>
      <c r="C80" s="15">
        <v>2.6648531676677193E-2</v>
      </c>
      <c r="D80" s="15">
        <v>0.21134777047285169</v>
      </c>
      <c r="E80" s="15">
        <v>0.4128954845927838</v>
      </c>
      <c r="F80" s="15">
        <v>0.29077313250900011</v>
      </c>
      <c r="G80" s="15">
        <v>3.2589353277042189E-2</v>
      </c>
      <c r="H80" s="11">
        <v>4.5653502618439212</v>
      </c>
      <c r="J80" s="15">
        <v>4.4678217740014146E-2</v>
      </c>
      <c r="K80" s="15">
        <v>0.25515529841904355</v>
      </c>
      <c r="L80" s="15">
        <v>0.52263483373102193</v>
      </c>
      <c r="M80" s="15">
        <v>0.14232317568428199</v>
      </c>
      <c r="N80" s="15">
        <v>9.4627469539932448E-3</v>
      </c>
      <c r="O80" s="11">
        <v>-9.1631532153401665</v>
      </c>
      <c r="Q80" s="12">
        <v>0</v>
      </c>
      <c r="R80" s="12">
        <v>0.24310028273779064</v>
      </c>
      <c r="S80" s="12">
        <v>0.61721883597201799</v>
      </c>
      <c r="T80" s="12">
        <v>7.8859977298274625E-2</v>
      </c>
      <c r="U80" s="12">
        <v>3.5075176520271895E-2</v>
      </c>
      <c r="V80" s="65">
        <v>1.7603286402587667E-2</v>
      </c>
      <c r="W80" s="65">
        <v>1.8148046624676235E-2</v>
      </c>
      <c r="Y80" s="29">
        <v>3.4883064000471566E-2</v>
      </c>
      <c r="Z80" s="29">
        <v>0.22347600525922734</v>
      </c>
      <c r="AA80" s="29">
        <v>0.44852238641153297</v>
      </c>
      <c r="AB80" s="29">
        <v>0.20515741687815475</v>
      </c>
      <c r="AC80" s="29">
        <v>6.2215399978968397E-2</v>
      </c>
      <c r="AD80" s="33">
        <v>2.0212007122085533E-2</v>
      </c>
      <c r="AE80" s="33">
        <v>2.0560747966969609E-2</v>
      </c>
      <c r="AF80" s="33">
        <v>1.9112202273738662E-2</v>
      </c>
      <c r="AG80" s="33">
        <v>1.972594116219395E-2</v>
      </c>
      <c r="AH80" s="15"/>
      <c r="AI80" s="15"/>
      <c r="AJ80" s="15"/>
      <c r="AK80" s="15"/>
      <c r="AL80" s="15"/>
      <c r="AM80" s="11"/>
    </row>
    <row r="81" spans="1:16380" x14ac:dyDescent="0.35">
      <c r="A81" s="45">
        <v>43168</v>
      </c>
      <c r="B81" s="11">
        <v>165</v>
      </c>
      <c r="C81" s="15">
        <v>4.3236044476605763E-2</v>
      </c>
      <c r="D81" s="15">
        <v>0.23435810331634052</v>
      </c>
      <c r="E81" s="15">
        <v>0.39098991997056354</v>
      </c>
      <c r="F81" s="15">
        <v>0.3032107445114603</v>
      </c>
      <c r="G81" s="15">
        <v>2.8205187725030077E-2</v>
      </c>
      <c r="H81" s="11">
        <v>1.9395463845984211</v>
      </c>
      <c r="J81" s="15">
        <v>3.789612061734305E-2</v>
      </c>
      <c r="K81" s="15">
        <v>0.32695422690252429</v>
      </c>
      <c r="L81" s="15">
        <v>0.47051275818602278</v>
      </c>
      <c r="M81" s="15">
        <v>0.16035254258478129</v>
      </c>
      <c r="N81" s="15">
        <v>4.2843517093287473E-3</v>
      </c>
      <c r="O81" s="11">
        <v>-11.691261106688581</v>
      </c>
      <c r="Q81" s="12">
        <v>2.7328705392939582E-2</v>
      </c>
      <c r="R81" s="12">
        <v>0.20705011578651131</v>
      </c>
      <c r="S81" s="12">
        <v>0.61041158172569998</v>
      </c>
      <c r="T81" s="12">
        <v>0.1113413158441874</v>
      </c>
      <c r="U81" s="12">
        <v>4.3868281250661632E-2</v>
      </c>
      <c r="V81" s="65">
        <v>1.8747407035462394E-2</v>
      </c>
      <c r="W81" s="65">
        <v>2.3970276214723231E-2</v>
      </c>
      <c r="Y81" s="29">
        <v>3.2761111862147897E-2</v>
      </c>
      <c r="Z81" s="29">
        <v>0.23640330836511253</v>
      </c>
      <c r="AA81" s="29">
        <v>0.44695177726880858</v>
      </c>
      <c r="AB81" s="29">
        <v>0.19310862991289979</v>
      </c>
      <c r="AC81" s="29">
        <v>9.0775172591030892E-2</v>
      </c>
      <c r="AD81" s="33">
        <v>2.1454668860111065E-2</v>
      </c>
      <c r="AE81" s="33">
        <v>2.1436187529441156E-2</v>
      </c>
      <c r="AF81" s="33">
        <v>1.9837063094413642E-2</v>
      </c>
      <c r="AG81" s="33">
        <v>2.0749395369737904E-2</v>
      </c>
      <c r="AH81" s="15"/>
      <c r="AI81" s="15"/>
      <c r="AJ81" s="15"/>
      <c r="AK81" s="15"/>
      <c r="AL81" s="15"/>
      <c r="AM81" s="11"/>
    </row>
    <row r="82" spans="1:16380" x14ac:dyDescent="0.35">
      <c r="A82" s="45">
        <v>43196</v>
      </c>
      <c r="B82" s="11">
        <v>178</v>
      </c>
      <c r="C82" s="15">
        <v>5.4681723138694543E-2</v>
      </c>
      <c r="D82" s="15">
        <v>0.18218032719559701</v>
      </c>
      <c r="E82" s="15">
        <v>0.46645153559526081</v>
      </c>
      <c r="F82" s="15">
        <v>0.28718824056239345</v>
      </c>
      <c r="G82" s="15">
        <v>9.498173508053839E-3</v>
      </c>
      <c r="H82" s="11">
        <v>0.73204070527575171</v>
      </c>
      <c r="J82" s="15">
        <v>5.0557298937308204E-2</v>
      </c>
      <c r="K82" s="15">
        <v>0.33177560484229923</v>
      </c>
      <c r="L82" s="15">
        <v>0.47219002080968636</v>
      </c>
      <c r="M82" s="15">
        <v>0.1454770754107059</v>
      </c>
      <c r="N82" s="15">
        <v>0</v>
      </c>
      <c r="O82" s="11">
        <v>-14.370656365310486</v>
      </c>
      <c r="Q82" s="12">
        <v>9.9154249020696004E-3</v>
      </c>
      <c r="R82" s="12">
        <v>0.16551373882996243</v>
      </c>
      <c r="S82" s="12">
        <v>0.639285873386506</v>
      </c>
      <c r="T82" s="12">
        <v>0.11738744651314453</v>
      </c>
      <c r="U82" s="12">
        <v>6.7897516368317354E-2</v>
      </c>
      <c r="V82" s="65">
        <v>2.135675781231354E-2</v>
      </c>
      <c r="W82" s="65">
        <v>2.3582038840858806E-2</v>
      </c>
      <c r="Y82" s="29">
        <v>4.4740616202050401E-2</v>
      </c>
      <c r="Z82" s="29">
        <v>0.20427288395048715</v>
      </c>
      <c r="AA82" s="29">
        <v>0.43076197871471245</v>
      </c>
      <c r="AB82" s="29">
        <v>0.22088274218412884</v>
      </c>
      <c r="AC82" s="29">
        <v>9.9341778948620549E-2</v>
      </c>
      <c r="AD82" s="33">
        <v>2.251624367453563E-2</v>
      </c>
      <c r="AE82" s="33">
        <v>2.2512775929091591E-2</v>
      </c>
      <c r="AF82" s="33">
        <v>2.1885525532645233E-2</v>
      </c>
      <c r="AG82" s="33">
        <v>2.1493503029300386E-2</v>
      </c>
      <c r="AH82" s="15"/>
      <c r="AI82" s="15"/>
      <c r="AJ82" s="15"/>
      <c r="AK82" s="15"/>
      <c r="AL82" s="15"/>
      <c r="AM82" s="11"/>
    </row>
    <row r="83" spans="1:16380" x14ac:dyDescent="0.35">
      <c r="A83" s="45">
        <v>43231</v>
      </c>
      <c r="B83" s="11">
        <v>170</v>
      </c>
      <c r="C83" s="15">
        <v>4.7466920857984124E-2</v>
      </c>
      <c r="D83" s="15">
        <v>0.21337214594148451</v>
      </c>
      <c r="E83" s="15">
        <v>0.40505994691241637</v>
      </c>
      <c r="F83" s="15">
        <v>0.28238040635433059</v>
      </c>
      <c r="G83" s="15">
        <v>2.5974852462139372E-2</v>
      </c>
      <c r="H83" s="11">
        <v>1.301206181057827</v>
      </c>
      <c r="J83" s="15">
        <v>4.4899295041308934E-2</v>
      </c>
      <c r="K83" s="15">
        <v>0.32032556166926873</v>
      </c>
      <c r="L83" s="15">
        <v>0.44323815391401711</v>
      </c>
      <c r="M83" s="15">
        <v>0.16579126190376045</v>
      </c>
      <c r="N83" s="15">
        <v>0</v>
      </c>
      <c r="O83" s="11">
        <v>-12.21664449240631</v>
      </c>
      <c r="Q83" s="12">
        <v>2.7842016322182691E-2</v>
      </c>
      <c r="R83" s="12">
        <v>0.17923690455363783</v>
      </c>
      <c r="S83" s="12">
        <v>0.60992894468431813</v>
      </c>
      <c r="T83" s="12">
        <v>0.10179350925070746</v>
      </c>
      <c r="U83" s="12">
        <v>5.5452897717508984E-2</v>
      </c>
      <c r="V83" s="65">
        <v>1.9040652800321533E-2</v>
      </c>
      <c r="W83" s="65">
        <v>2.4572794959354188E-2</v>
      </c>
      <c r="Y83" s="29">
        <v>5.3599007277933437E-2</v>
      </c>
      <c r="Z83" s="29">
        <v>0.21387222501636616</v>
      </c>
      <c r="AA83" s="29">
        <v>0.44682742576852741</v>
      </c>
      <c r="AB83" s="29">
        <v>0.19718338360851204</v>
      </c>
      <c r="AC83" s="29">
        <v>6.2772230857015693E-2</v>
      </c>
      <c r="AD83" s="33">
        <v>1.9518237565573297E-2</v>
      </c>
      <c r="AE83" s="33">
        <v>1.94521407310792E-2</v>
      </c>
      <c r="AF83" s="33">
        <v>1.8563813649291938E-2</v>
      </c>
      <c r="AG83" s="33">
        <v>1.8911004366241366E-2</v>
      </c>
      <c r="AH83" s="15"/>
      <c r="AI83" s="15"/>
      <c r="AJ83" s="15"/>
      <c r="AK83" s="15"/>
      <c r="AL83" s="15"/>
      <c r="AM83" s="11"/>
    </row>
    <row r="84" spans="1:16380" x14ac:dyDescent="0.35">
      <c r="A84" s="45">
        <v>43259</v>
      </c>
      <c r="B84" s="11">
        <v>181</v>
      </c>
      <c r="C84" s="15">
        <v>4.3896429687181958E-2</v>
      </c>
      <c r="D84" s="15">
        <v>0.2180230673835763</v>
      </c>
      <c r="E84" s="15">
        <v>0.45859064436392727</v>
      </c>
      <c r="F84" s="15">
        <v>0.25636595043728311</v>
      </c>
      <c r="G84" s="15">
        <v>2.3123908128030841E-2</v>
      </c>
      <c r="H84" s="11">
        <v>-0.16010800322977126</v>
      </c>
      <c r="J84" s="15">
        <v>5.4918647564644686E-2</v>
      </c>
      <c r="K84" s="15">
        <v>0.26982936337904351</v>
      </c>
      <c r="L84" s="15">
        <v>0.55272028685054031</v>
      </c>
      <c r="M84" s="15">
        <v>0.11923160037889685</v>
      </c>
      <c r="N84" s="15">
        <v>3.3001018268740932E-3</v>
      </c>
      <c r="O84" s="11">
        <v>-12.69174272378439</v>
      </c>
      <c r="Q84" s="12">
        <v>1.4733518847688596E-2</v>
      </c>
      <c r="R84" s="12">
        <v>0.19537205182137929</v>
      </c>
      <c r="S84" s="12">
        <v>0.58546237627466058</v>
      </c>
      <c r="T84" s="12">
        <v>0.16829177378340127</v>
      </c>
      <c r="U84" s="12">
        <v>3.6140279272869884E-2</v>
      </c>
      <c r="V84" s="65">
        <v>2.0314664856247687E-2</v>
      </c>
      <c r="W84" s="65">
        <v>2.2676459326304889E-2</v>
      </c>
      <c r="Y84" s="29">
        <v>4.4123529733900553E-2</v>
      </c>
      <c r="Z84" s="29">
        <v>0.20208812415686425</v>
      </c>
      <c r="AA84" s="29">
        <v>0.48188405492573116</v>
      </c>
      <c r="AB84" s="29">
        <v>0.19644725448557618</v>
      </c>
      <c r="AC84" s="29">
        <v>7.5457036697927596E-2</v>
      </c>
      <c r="AD84" s="33">
        <v>2.1140522885135314E-2</v>
      </c>
      <c r="AE84" s="33">
        <v>2.1135322385141396E-2</v>
      </c>
      <c r="AF84" s="33">
        <v>2.0862775763071561E-2</v>
      </c>
      <c r="AG84" s="33">
        <v>1.934166670861602E-2</v>
      </c>
      <c r="AH84" s="15"/>
      <c r="AI84" s="15"/>
      <c r="AJ84" s="15"/>
      <c r="AK84" s="15"/>
      <c r="AL84" s="15"/>
      <c r="AM84" s="11"/>
    </row>
    <row r="85" spans="1:16380" x14ac:dyDescent="0.35">
      <c r="A85" s="45">
        <v>43287</v>
      </c>
      <c r="B85" s="11">
        <v>182</v>
      </c>
      <c r="C85" s="15">
        <v>4.7982133608256365E-2</v>
      </c>
      <c r="D85" s="15">
        <v>0.24921027265253112</v>
      </c>
      <c r="E85" s="15">
        <v>0.41646606503755229</v>
      </c>
      <c r="F85" s="15">
        <v>0.23829592395182317</v>
      </c>
      <c r="G85" s="15">
        <v>4.8045604749836636E-2</v>
      </c>
      <c r="H85" s="11">
        <v>-0.5393703208773708</v>
      </c>
      <c r="J85" s="15">
        <v>3.8181268643391324E-2</v>
      </c>
      <c r="K85" s="15">
        <v>0.27686758966304614</v>
      </c>
      <c r="L85" s="15">
        <v>0.50952367303472768</v>
      </c>
      <c r="M85" s="15">
        <v>0.15207200993608144</v>
      </c>
      <c r="N85" s="15">
        <v>2.3355458722753665E-2</v>
      </c>
      <c r="O85" s="11">
        <v>-7.7223599784120012</v>
      </c>
      <c r="Q85" s="12">
        <v>1.0236306347082941E-2</v>
      </c>
      <c r="R85" s="12">
        <v>0.2559266945568891</v>
      </c>
      <c r="S85" s="12">
        <v>0.57734480215463846</v>
      </c>
      <c r="T85" s="12">
        <v>0.10521946192727513</v>
      </c>
      <c r="U85" s="12">
        <v>5.1272735014114786E-2</v>
      </c>
      <c r="V85" s="65">
        <v>1.8627312494088982E-2</v>
      </c>
      <c r="W85" s="65">
        <v>2.4098865778269765E-2</v>
      </c>
      <c r="Y85" s="29">
        <v>3.7575065955659397E-2</v>
      </c>
      <c r="Z85" s="29">
        <v>0.22963361910162994</v>
      </c>
      <c r="AA85" s="29">
        <v>0.46854478178091274</v>
      </c>
      <c r="AB85" s="29">
        <v>0.19180528390295343</v>
      </c>
      <c r="AC85" s="29">
        <v>7.2441249258844473E-2</v>
      </c>
      <c r="AD85" s="33">
        <v>2.0638080628153865E-2</v>
      </c>
      <c r="AE85" s="33">
        <v>2.0391612123873575E-2</v>
      </c>
      <c r="AF85" s="33">
        <v>1.9074223072854144E-2</v>
      </c>
      <c r="AG85" s="33">
        <v>1.8580153641168818E-2</v>
      </c>
      <c r="AH85" s="15"/>
      <c r="AI85" s="15"/>
      <c r="AJ85" s="15"/>
      <c r="AK85" s="15"/>
      <c r="AL85" s="15"/>
      <c r="AM85" s="11"/>
      <c r="AN85" s="18"/>
      <c r="AO85" s="15"/>
      <c r="AP85" s="15"/>
      <c r="AQ85" s="15"/>
      <c r="AR85" s="15"/>
      <c r="AS85" s="15"/>
      <c r="AT85" s="11"/>
      <c r="AU85" s="15"/>
      <c r="AV85" s="12"/>
      <c r="AW85" s="12"/>
      <c r="AX85" s="12"/>
      <c r="AY85" s="12"/>
      <c r="AZ85" s="12"/>
      <c r="BA85" s="65"/>
      <c r="BB85" s="65"/>
      <c r="BC85" s="78"/>
      <c r="BD85" s="29"/>
      <c r="BE85" s="29"/>
      <c r="BF85" s="29"/>
      <c r="BG85" s="29"/>
      <c r="BH85" s="29"/>
      <c r="BI85" s="33"/>
      <c r="BJ85" s="33"/>
      <c r="BK85" s="33"/>
      <c r="BL85" s="33"/>
      <c r="BM85" s="45"/>
      <c r="BN85" s="11"/>
      <c r="BO85" s="15"/>
      <c r="BP85" s="15"/>
      <c r="BQ85" s="15"/>
      <c r="BR85" s="15"/>
      <c r="BS85" s="15"/>
      <c r="BT85" s="11"/>
      <c r="BU85" s="18"/>
      <c r="BV85" s="15"/>
      <c r="BW85" s="15"/>
      <c r="BX85" s="15"/>
      <c r="BY85" s="15"/>
      <c r="BZ85" s="15"/>
      <c r="CA85" s="11"/>
      <c r="CB85" s="15"/>
      <c r="CC85" s="12"/>
      <c r="CD85" s="12"/>
      <c r="CE85" s="12"/>
      <c r="CF85" s="12"/>
      <c r="CG85" s="12"/>
      <c r="CH85" s="65"/>
      <c r="CI85" s="65"/>
      <c r="CJ85" s="78"/>
      <c r="CK85" s="29"/>
      <c r="CL85" s="29"/>
      <c r="CM85" s="29"/>
      <c r="CN85" s="29"/>
      <c r="CO85" s="29"/>
      <c r="CP85" s="33"/>
      <c r="CQ85" s="33"/>
      <c r="CR85" s="33"/>
      <c r="CS85" s="33"/>
      <c r="CT85" s="45"/>
      <c r="CU85" s="11"/>
      <c r="CV85" s="15"/>
      <c r="CW85" s="15"/>
      <c r="CX85" s="15"/>
      <c r="CY85" s="15"/>
      <c r="CZ85" s="15"/>
      <c r="DA85" s="11"/>
      <c r="DB85" s="18"/>
      <c r="DC85" s="15"/>
      <c r="DD85" s="15"/>
      <c r="DE85" s="15"/>
      <c r="DF85" s="15"/>
      <c r="DG85" s="15"/>
      <c r="DH85" s="11"/>
      <c r="DI85" s="15"/>
      <c r="DJ85" s="12"/>
      <c r="DK85" s="12"/>
      <c r="DL85" s="12"/>
      <c r="DM85" s="12"/>
      <c r="DN85" s="12"/>
      <c r="DO85" s="65"/>
      <c r="DP85" s="65"/>
      <c r="DQ85" s="78"/>
      <c r="DR85" s="29"/>
      <c r="DS85" s="29"/>
      <c r="DT85" s="29"/>
      <c r="DU85" s="29"/>
      <c r="DV85" s="29"/>
      <c r="DW85" s="33"/>
      <c r="DX85" s="33"/>
      <c r="DY85" s="33"/>
      <c r="DZ85" s="33"/>
      <c r="EA85" s="45"/>
      <c r="EB85" s="11"/>
      <c r="EC85" s="15"/>
      <c r="ED85" s="15"/>
      <c r="EE85" s="15"/>
      <c r="EF85" s="15"/>
      <c r="EG85" s="15"/>
      <c r="EH85" s="11"/>
      <c r="EI85" s="18"/>
      <c r="EJ85" s="15"/>
      <c r="EK85" s="15"/>
      <c r="EL85" s="15"/>
      <c r="EM85" s="15"/>
      <c r="EN85" s="15"/>
      <c r="EO85" s="11"/>
      <c r="EP85" s="15"/>
      <c r="EQ85" s="12"/>
      <c r="ER85" s="12"/>
      <c r="ES85" s="12"/>
      <c r="ET85" s="12"/>
      <c r="EU85" s="12"/>
      <c r="EV85" s="65"/>
      <c r="EW85" s="65"/>
      <c r="EX85" s="78"/>
      <c r="EY85" s="29"/>
      <c r="EZ85" s="29"/>
      <c r="FA85" s="29"/>
      <c r="FB85" s="29"/>
      <c r="FC85" s="29"/>
      <c r="FD85" s="33"/>
      <c r="FE85" s="33"/>
      <c r="FF85" s="33"/>
      <c r="FG85" s="33"/>
      <c r="FH85" s="45"/>
      <c r="FI85" s="11"/>
      <c r="FJ85" s="15"/>
      <c r="FK85" s="15"/>
      <c r="FL85" s="15"/>
      <c r="FM85" s="15"/>
      <c r="FN85" s="15"/>
      <c r="FO85" s="11"/>
      <c r="FP85" s="18"/>
      <c r="FQ85" s="15"/>
      <c r="FR85" s="15"/>
      <c r="FS85" s="15"/>
      <c r="FT85" s="15"/>
      <c r="FU85" s="15"/>
      <c r="FV85" s="11"/>
      <c r="FW85" s="15"/>
      <c r="FX85" s="12"/>
      <c r="FY85" s="12"/>
      <c r="FZ85" s="12"/>
      <c r="GA85" s="12"/>
      <c r="GB85" s="12"/>
      <c r="GC85" s="65"/>
      <c r="GD85" s="65"/>
      <c r="GE85" s="78"/>
      <c r="GF85" s="29"/>
      <c r="GG85" s="29"/>
      <c r="GH85" s="29"/>
      <c r="GI85" s="29"/>
      <c r="GJ85" s="29"/>
      <c r="GK85" s="33"/>
      <c r="GL85" s="33"/>
      <c r="GM85" s="33"/>
      <c r="GN85" s="33"/>
      <c r="GO85" s="45"/>
      <c r="GP85" s="11"/>
      <c r="GQ85" s="15"/>
      <c r="GR85" s="15"/>
      <c r="GS85" s="15"/>
      <c r="GT85" s="15"/>
      <c r="GU85" s="15"/>
      <c r="GV85" s="11"/>
      <c r="GW85" s="18"/>
      <c r="GX85" s="15"/>
      <c r="GY85" s="15"/>
      <c r="GZ85" s="15"/>
      <c r="HA85" s="15"/>
      <c r="HB85" s="15"/>
      <c r="HC85" s="11"/>
      <c r="HD85" s="15"/>
      <c r="HE85" s="12"/>
      <c r="HF85" s="12"/>
      <c r="HG85" s="12"/>
      <c r="HH85" s="12"/>
      <c r="HI85" s="12"/>
      <c r="HJ85" s="65"/>
      <c r="HK85" s="65"/>
      <c r="HL85" s="78"/>
      <c r="HM85" s="29"/>
      <c r="HN85" s="29"/>
      <c r="HO85" s="29"/>
      <c r="HP85" s="29"/>
      <c r="HQ85" s="29"/>
      <c r="HR85" s="33"/>
      <c r="HS85" s="33"/>
      <c r="HT85" s="33"/>
      <c r="HU85" s="33"/>
      <c r="HV85" s="45"/>
      <c r="HW85" s="11"/>
      <c r="HX85" s="15"/>
      <c r="HY85" s="15"/>
      <c r="HZ85" s="15"/>
      <c r="IA85" s="15"/>
      <c r="IB85" s="15"/>
      <c r="IC85" s="11"/>
      <c r="ID85" s="18"/>
      <c r="IE85" s="15"/>
      <c r="IF85" s="15"/>
      <c r="IG85" s="15"/>
      <c r="IH85" s="15"/>
      <c r="II85" s="15"/>
      <c r="IJ85" s="11"/>
      <c r="IK85" s="15"/>
      <c r="IL85" s="12"/>
      <c r="IM85" s="12"/>
      <c r="IN85" s="12"/>
      <c r="IO85" s="12"/>
      <c r="IP85" s="12"/>
      <c r="IQ85" s="65"/>
      <c r="IR85" s="65"/>
      <c r="IS85" s="78"/>
      <c r="IT85" s="29"/>
      <c r="IU85" s="29"/>
      <c r="IV85" s="29"/>
      <c r="IW85" s="29"/>
      <c r="IX85" s="29"/>
      <c r="IY85" s="33"/>
      <c r="IZ85" s="33"/>
      <c r="JA85" s="33"/>
      <c r="JB85" s="33"/>
      <c r="JC85" s="45"/>
      <c r="JD85" s="11"/>
      <c r="JE85" s="15"/>
      <c r="JF85" s="15"/>
      <c r="JG85" s="15"/>
      <c r="JH85" s="15"/>
      <c r="JI85" s="15"/>
      <c r="JJ85" s="11"/>
      <c r="JK85" s="18"/>
      <c r="JL85" s="15"/>
      <c r="JM85" s="15"/>
      <c r="JN85" s="15"/>
      <c r="JO85" s="15"/>
      <c r="JP85" s="15"/>
      <c r="JQ85" s="11"/>
      <c r="JR85" s="15"/>
      <c r="JS85" s="12"/>
      <c r="JT85" s="12"/>
      <c r="JU85" s="12"/>
      <c r="JV85" s="12"/>
      <c r="JW85" s="12"/>
      <c r="JX85" s="65"/>
      <c r="JY85" s="65"/>
      <c r="JZ85" s="78"/>
      <c r="KA85" s="29"/>
      <c r="KB85" s="29"/>
      <c r="KC85" s="29"/>
      <c r="KD85" s="29"/>
      <c r="KE85" s="29"/>
      <c r="KF85" s="33"/>
      <c r="KG85" s="33"/>
      <c r="KH85" s="33"/>
      <c r="KI85" s="33"/>
      <c r="KJ85" s="45"/>
      <c r="KK85" s="11"/>
      <c r="KL85" s="15"/>
      <c r="KM85" s="15"/>
      <c r="KN85" s="15"/>
      <c r="KO85" s="15"/>
      <c r="KP85" s="15"/>
      <c r="KQ85" s="11"/>
      <c r="KR85" s="18"/>
      <c r="KS85" s="15"/>
      <c r="KT85" s="15"/>
      <c r="KU85" s="15"/>
      <c r="KV85" s="15"/>
      <c r="KW85" s="15"/>
      <c r="KX85" s="11"/>
      <c r="KY85" s="15"/>
      <c r="KZ85" s="12"/>
      <c r="LA85" s="12"/>
      <c r="LB85" s="12"/>
      <c r="LC85" s="12"/>
      <c r="LD85" s="12"/>
      <c r="LE85" s="65"/>
      <c r="LF85" s="65"/>
      <c r="LG85" s="78"/>
      <c r="LH85" s="29"/>
      <c r="LI85" s="29"/>
      <c r="LJ85" s="29"/>
      <c r="LK85" s="29"/>
      <c r="LL85" s="29"/>
      <c r="LM85" s="33"/>
      <c r="LN85" s="33"/>
      <c r="LO85" s="33"/>
      <c r="LP85" s="33"/>
      <c r="LQ85" s="45"/>
      <c r="LR85" s="11"/>
      <c r="LS85" s="15"/>
      <c r="LT85" s="15"/>
      <c r="LU85" s="15"/>
      <c r="LV85" s="15"/>
      <c r="LW85" s="15"/>
      <c r="LX85" s="11"/>
      <c r="LY85" s="18"/>
      <c r="LZ85" s="15"/>
      <c r="MA85" s="15"/>
      <c r="MB85" s="15"/>
      <c r="MC85" s="15"/>
      <c r="MD85" s="15"/>
      <c r="ME85" s="11"/>
      <c r="MF85" s="15"/>
      <c r="MG85" s="12"/>
      <c r="MH85" s="12"/>
      <c r="MI85" s="12"/>
      <c r="MJ85" s="12"/>
      <c r="MK85" s="12"/>
      <c r="ML85" s="65"/>
      <c r="MM85" s="65"/>
      <c r="MN85" s="78"/>
      <c r="MO85" s="29"/>
      <c r="MP85" s="29"/>
      <c r="MQ85" s="29"/>
      <c r="MR85" s="29"/>
      <c r="MS85" s="29"/>
      <c r="MT85" s="33"/>
      <c r="MU85" s="33"/>
      <c r="MV85" s="33"/>
      <c r="MW85" s="33"/>
      <c r="MX85" s="45"/>
      <c r="MY85" s="11"/>
      <c r="MZ85" s="15"/>
      <c r="NA85" s="15"/>
      <c r="NB85" s="15"/>
      <c r="NC85" s="15"/>
      <c r="ND85" s="15"/>
      <c r="NE85" s="11"/>
      <c r="NF85" s="18"/>
      <c r="NG85" s="15"/>
      <c r="NH85" s="15"/>
      <c r="NI85" s="15"/>
      <c r="NJ85" s="15"/>
      <c r="NK85" s="15"/>
      <c r="NL85" s="11"/>
      <c r="NM85" s="15"/>
      <c r="NN85" s="12"/>
      <c r="NO85" s="12"/>
      <c r="NP85" s="12"/>
      <c r="NQ85" s="12"/>
      <c r="NR85" s="12"/>
      <c r="NS85" s="65"/>
      <c r="NT85" s="65"/>
      <c r="NU85" s="78"/>
      <c r="NV85" s="29"/>
      <c r="NW85" s="29"/>
      <c r="NX85" s="29"/>
      <c r="NY85" s="29"/>
      <c r="NZ85" s="29"/>
      <c r="OA85" s="33"/>
      <c r="OB85" s="33"/>
      <c r="OC85" s="33"/>
      <c r="OD85" s="33"/>
      <c r="OE85" s="45"/>
      <c r="OF85" s="11"/>
      <c r="OG85" s="15"/>
      <c r="OH85" s="15"/>
      <c r="OI85" s="15"/>
      <c r="OJ85" s="15"/>
      <c r="OK85" s="15"/>
      <c r="OL85" s="11"/>
      <c r="OM85" s="18"/>
      <c r="ON85" s="15"/>
      <c r="OO85" s="15"/>
      <c r="OP85" s="15"/>
      <c r="OQ85" s="15"/>
      <c r="OR85" s="15"/>
      <c r="OS85" s="11"/>
      <c r="OT85" s="15"/>
      <c r="OU85" s="12"/>
      <c r="OV85" s="12"/>
      <c r="OW85" s="12"/>
      <c r="OX85" s="12"/>
      <c r="OY85" s="12"/>
      <c r="OZ85" s="65"/>
      <c r="PA85" s="65"/>
      <c r="PB85" s="78"/>
      <c r="PC85" s="29"/>
      <c r="PD85" s="29"/>
      <c r="PE85" s="29"/>
      <c r="PF85" s="29"/>
      <c r="PG85" s="29"/>
      <c r="PH85" s="33"/>
      <c r="PI85" s="33"/>
      <c r="PJ85" s="33"/>
      <c r="PK85" s="33"/>
      <c r="PL85" s="45"/>
      <c r="PM85" s="11"/>
      <c r="PN85" s="15"/>
      <c r="PO85" s="15"/>
      <c r="PP85" s="15"/>
      <c r="PQ85" s="15"/>
      <c r="PR85" s="15"/>
      <c r="PS85" s="11"/>
      <c r="PT85" s="18"/>
      <c r="PU85" s="15"/>
      <c r="PV85" s="15"/>
      <c r="PW85" s="15"/>
      <c r="PX85" s="15"/>
      <c r="PY85" s="15"/>
      <c r="PZ85" s="11"/>
      <c r="QA85" s="15"/>
      <c r="QB85" s="12"/>
      <c r="QC85" s="12"/>
      <c r="QD85" s="12"/>
      <c r="QE85" s="12"/>
      <c r="QF85" s="12"/>
      <c r="QG85" s="65"/>
      <c r="QH85" s="65"/>
      <c r="QI85" s="78"/>
      <c r="QJ85" s="29"/>
      <c r="QK85" s="29"/>
      <c r="QL85" s="29"/>
      <c r="QM85" s="29"/>
      <c r="QN85" s="29"/>
      <c r="QO85" s="33"/>
      <c r="QP85" s="33"/>
      <c r="QQ85" s="33"/>
      <c r="QR85" s="33"/>
      <c r="QS85" s="45"/>
      <c r="QT85" s="11"/>
      <c r="QU85" s="15"/>
      <c r="QV85" s="15"/>
      <c r="QW85" s="15"/>
      <c r="QX85" s="15"/>
      <c r="QY85" s="15"/>
      <c r="QZ85" s="11"/>
      <c r="RA85" s="18"/>
      <c r="RB85" s="15"/>
      <c r="RC85" s="15"/>
      <c r="RD85" s="15"/>
      <c r="RE85" s="15"/>
      <c r="RF85" s="15"/>
      <c r="RG85" s="11"/>
      <c r="RH85" s="15"/>
      <c r="RI85" s="12"/>
      <c r="RJ85" s="12"/>
      <c r="RK85" s="12"/>
      <c r="RL85" s="12"/>
      <c r="RM85" s="12"/>
      <c r="RN85" s="65"/>
      <c r="RO85" s="65"/>
      <c r="RP85" s="78"/>
      <c r="RQ85" s="29"/>
      <c r="RR85" s="29"/>
      <c r="RS85" s="29"/>
      <c r="RT85" s="29"/>
      <c r="RU85" s="29"/>
      <c r="RV85" s="33"/>
      <c r="RW85" s="33"/>
      <c r="RX85" s="33"/>
      <c r="RY85" s="33"/>
      <c r="RZ85" s="45"/>
      <c r="SA85" s="11"/>
      <c r="SB85" s="15"/>
      <c r="SC85" s="15"/>
      <c r="SD85" s="15"/>
      <c r="SE85" s="15"/>
      <c r="SF85" s="15"/>
      <c r="SG85" s="11"/>
      <c r="SH85" s="18"/>
      <c r="SI85" s="15"/>
      <c r="SJ85" s="15"/>
      <c r="SK85" s="15"/>
      <c r="SL85" s="15"/>
      <c r="SM85" s="15"/>
      <c r="SN85" s="11"/>
      <c r="SO85" s="15"/>
      <c r="SP85" s="12"/>
      <c r="SQ85" s="12"/>
      <c r="SR85" s="12"/>
      <c r="SS85" s="12"/>
      <c r="ST85" s="12"/>
      <c r="SU85" s="65"/>
      <c r="SV85" s="65"/>
      <c r="SW85" s="78"/>
      <c r="SX85" s="29"/>
      <c r="SY85" s="29"/>
      <c r="SZ85" s="29"/>
      <c r="TA85" s="29"/>
      <c r="TB85" s="29"/>
      <c r="TC85" s="33"/>
      <c r="TD85" s="33"/>
      <c r="TE85" s="33"/>
      <c r="TF85" s="33"/>
      <c r="TG85" s="45"/>
      <c r="TH85" s="11"/>
      <c r="TI85" s="15"/>
      <c r="TJ85" s="15"/>
      <c r="TK85" s="15"/>
      <c r="TL85" s="15"/>
      <c r="TM85" s="15"/>
      <c r="TN85" s="11"/>
      <c r="TO85" s="18"/>
      <c r="TP85" s="15"/>
      <c r="TQ85" s="15"/>
      <c r="TR85" s="15"/>
      <c r="TS85" s="15"/>
      <c r="TT85" s="15"/>
      <c r="TU85" s="11"/>
      <c r="TV85" s="15"/>
      <c r="TW85" s="12"/>
      <c r="TX85" s="12"/>
      <c r="TY85" s="12"/>
      <c r="TZ85" s="12"/>
      <c r="UA85" s="12"/>
      <c r="UB85" s="65"/>
      <c r="UC85" s="65"/>
      <c r="UD85" s="78"/>
      <c r="UE85" s="29"/>
      <c r="UF85" s="29"/>
      <c r="UG85" s="29"/>
      <c r="UH85" s="29"/>
      <c r="UI85" s="29"/>
      <c r="UJ85" s="33"/>
      <c r="UK85" s="33"/>
      <c r="UL85" s="33"/>
      <c r="UM85" s="33"/>
      <c r="UN85" s="45"/>
      <c r="UO85" s="11"/>
      <c r="UP85" s="15"/>
      <c r="UQ85" s="15"/>
      <c r="UR85" s="15"/>
      <c r="US85" s="15"/>
      <c r="UT85" s="15"/>
      <c r="UU85" s="11"/>
      <c r="UV85" s="18"/>
      <c r="UW85" s="15"/>
      <c r="UX85" s="15"/>
      <c r="UY85" s="15"/>
      <c r="UZ85" s="15"/>
      <c r="VA85" s="15"/>
      <c r="VB85" s="11"/>
      <c r="VC85" s="15"/>
      <c r="VD85" s="12"/>
      <c r="VE85" s="12"/>
      <c r="VF85" s="12"/>
      <c r="VG85" s="12"/>
      <c r="VH85" s="12"/>
      <c r="VI85" s="65"/>
      <c r="VJ85" s="65"/>
      <c r="VK85" s="78"/>
      <c r="VL85" s="29"/>
      <c r="VM85" s="29"/>
      <c r="VN85" s="29"/>
      <c r="VO85" s="29"/>
      <c r="VP85" s="29"/>
      <c r="VQ85" s="33"/>
      <c r="VR85" s="33"/>
      <c r="VS85" s="33"/>
      <c r="VT85" s="33"/>
      <c r="VU85" s="45"/>
      <c r="VV85" s="11"/>
      <c r="VW85" s="15"/>
      <c r="VX85" s="15"/>
      <c r="VY85" s="15"/>
      <c r="VZ85" s="15"/>
      <c r="WA85" s="15"/>
      <c r="WB85" s="11"/>
      <c r="WC85" s="18"/>
      <c r="WD85" s="15"/>
      <c r="WE85" s="15"/>
      <c r="WF85" s="15"/>
      <c r="WG85" s="15"/>
      <c r="WH85" s="15"/>
      <c r="WI85" s="11"/>
      <c r="WJ85" s="15"/>
      <c r="WK85" s="12"/>
      <c r="WL85" s="12"/>
      <c r="WM85" s="12"/>
      <c r="WN85" s="12"/>
      <c r="WO85" s="12"/>
      <c r="WP85" s="65"/>
      <c r="WQ85" s="65"/>
      <c r="WR85" s="78"/>
      <c r="WS85" s="29"/>
      <c r="WT85" s="29"/>
      <c r="WU85" s="29"/>
      <c r="WV85" s="29"/>
      <c r="WW85" s="29"/>
      <c r="WX85" s="33"/>
      <c r="WY85" s="33"/>
      <c r="WZ85" s="33"/>
      <c r="XA85" s="33"/>
      <c r="XB85" s="45"/>
      <c r="XC85" s="11"/>
      <c r="XD85" s="15"/>
      <c r="XE85" s="15"/>
      <c r="XF85" s="15"/>
      <c r="XG85" s="15"/>
      <c r="XH85" s="15"/>
      <c r="XI85" s="11"/>
      <c r="XJ85" s="18"/>
      <c r="XK85" s="15"/>
      <c r="XL85" s="15"/>
      <c r="XM85" s="15"/>
      <c r="XN85" s="15"/>
      <c r="XO85" s="15"/>
      <c r="XP85" s="11"/>
      <c r="XQ85" s="15"/>
      <c r="XR85" s="12"/>
      <c r="XS85" s="12"/>
      <c r="XT85" s="12"/>
      <c r="XU85" s="12"/>
      <c r="XV85" s="12"/>
      <c r="XW85" s="65"/>
      <c r="XX85" s="65"/>
      <c r="XY85" s="78"/>
      <c r="XZ85" s="29"/>
      <c r="YA85" s="29"/>
      <c r="YB85" s="29"/>
      <c r="YC85" s="29"/>
      <c r="YD85" s="29"/>
      <c r="YE85" s="33"/>
      <c r="YF85" s="33"/>
      <c r="YG85" s="33"/>
      <c r="YH85" s="33"/>
      <c r="YI85" s="45"/>
      <c r="YJ85" s="11"/>
      <c r="YK85" s="15"/>
      <c r="YL85" s="15"/>
      <c r="YM85" s="15"/>
      <c r="YN85" s="15"/>
      <c r="YO85" s="15"/>
      <c r="YP85" s="11"/>
      <c r="YQ85" s="18"/>
      <c r="YR85" s="15"/>
      <c r="YS85" s="15"/>
      <c r="YT85" s="15"/>
      <c r="YU85" s="15"/>
      <c r="YV85" s="15"/>
      <c r="YW85" s="11"/>
      <c r="YX85" s="15"/>
      <c r="YY85" s="12"/>
      <c r="YZ85" s="12"/>
      <c r="ZA85" s="12"/>
      <c r="ZB85" s="12"/>
      <c r="ZC85" s="12"/>
      <c r="ZD85" s="65"/>
      <c r="ZE85" s="65"/>
      <c r="ZF85" s="78"/>
      <c r="ZG85" s="29"/>
      <c r="ZH85" s="29"/>
      <c r="ZI85" s="29"/>
      <c r="ZJ85" s="29"/>
      <c r="ZK85" s="29"/>
      <c r="ZL85" s="33"/>
      <c r="ZM85" s="33"/>
      <c r="ZN85" s="33"/>
      <c r="ZO85" s="33"/>
      <c r="ZP85" s="45"/>
      <c r="ZQ85" s="11"/>
      <c r="ZR85" s="15"/>
      <c r="ZS85" s="15"/>
      <c r="ZT85" s="15"/>
      <c r="ZU85" s="15"/>
      <c r="ZV85" s="15"/>
      <c r="ZW85" s="11"/>
      <c r="ZX85" s="18"/>
      <c r="ZY85" s="15"/>
      <c r="ZZ85" s="15"/>
      <c r="AAA85" s="15"/>
      <c r="AAB85" s="15"/>
      <c r="AAC85" s="15"/>
      <c r="AAD85" s="11"/>
      <c r="AAE85" s="15"/>
      <c r="AAF85" s="12"/>
      <c r="AAG85" s="12"/>
      <c r="AAH85" s="12"/>
      <c r="AAI85" s="12"/>
      <c r="AAJ85" s="12"/>
      <c r="AAK85" s="65"/>
      <c r="AAL85" s="65"/>
      <c r="AAM85" s="78"/>
      <c r="AAN85" s="29"/>
      <c r="AAO85" s="29"/>
      <c r="AAP85" s="29"/>
      <c r="AAQ85" s="29"/>
      <c r="AAR85" s="29"/>
      <c r="AAS85" s="33"/>
      <c r="AAT85" s="33"/>
      <c r="AAU85" s="33"/>
      <c r="AAV85" s="33"/>
      <c r="AAW85" s="45"/>
      <c r="AAX85" s="11"/>
      <c r="AAY85" s="15"/>
      <c r="AAZ85" s="15"/>
      <c r="ABA85" s="15"/>
      <c r="ABB85" s="15"/>
      <c r="ABC85" s="15"/>
      <c r="ABD85" s="11"/>
      <c r="ABE85" s="18"/>
      <c r="ABF85" s="15"/>
      <c r="ABG85" s="15"/>
      <c r="ABH85" s="15"/>
      <c r="ABI85" s="15"/>
      <c r="ABJ85" s="15"/>
      <c r="ABK85" s="11"/>
      <c r="ABL85" s="15"/>
      <c r="ABM85" s="12"/>
      <c r="ABN85" s="12"/>
      <c r="ABO85" s="12"/>
      <c r="ABP85" s="12"/>
      <c r="ABQ85" s="12"/>
      <c r="ABR85" s="65"/>
      <c r="ABS85" s="65"/>
      <c r="ABT85" s="78"/>
      <c r="ABU85" s="29"/>
      <c r="ABV85" s="29"/>
      <c r="ABW85" s="29"/>
      <c r="ABX85" s="29"/>
      <c r="ABY85" s="29"/>
      <c r="ABZ85" s="33"/>
      <c r="ACA85" s="33"/>
      <c r="ACB85" s="33"/>
      <c r="ACC85" s="33"/>
      <c r="ACD85" s="45"/>
      <c r="ACE85" s="11"/>
      <c r="ACF85" s="15"/>
      <c r="ACG85" s="15"/>
      <c r="ACH85" s="15"/>
      <c r="ACI85" s="15"/>
      <c r="ACJ85" s="15"/>
      <c r="ACK85" s="11"/>
      <c r="ACL85" s="18"/>
      <c r="ACM85" s="15"/>
      <c r="ACN85" s="15"/>
      <c r="ACO85" s="15"/>
      <c r="ACP85" s="15"/>
      <c r="ACQ85" s="15"/>
      <c r="ACR85" s="11"/>
      <c r="ACS85" s="15"/>
      <c r="ACT85" s="12"/>
      <c r="ACU85" s="12"/>
      <c r="ACV85" s="12"/>
      <c r="ACW85" s="12"/>
      <c r="ACX85" s="12"/>
      <c r="ACY85" s="65"/>
      <c r="ACZ85" s="65"/>
      <c r="ADA85" s="78"/>
      <c r="ADB85" s="29"/>
      <c r="ADC85" s="29"/>
      <c r="ADD85" s="29"/>
      <c r="ADE85" s="29"/>
      <c r="ADF85" s="29"/>
      <c r="ADG85" s="33"/>
      <c r="ADH85" s="33"/>
      <c r="ADI85" s="33"/>
      <c r="ADJ85" s="33"/>
      <c r="ADK85" s="45"/>
      <c r="ADL85" s="11"/>
      <c r="ADM85" s="15"/>
      <c r="ADN85" s="15"/>
      <c r="ADO85" s="15"/>
      <c r="ADP85" s="15"/>
      <c r="ADQ85" s="15"/>
      <c r="ADR85" s="11"/>
      <c r="ADS85" s="18"/>
      <c r="ADT85" s="15"/>
      <c r="ADU85" s="15"/>
      <c r="ADV85" s="15"/>
      <c r="ADW85" s="15"/>
      <c r="ADX85" s="15"/>
      <c r="ADY85" s="11"/>
      <c r="ADZ85" s="15"/>
      <c r="AEA85" s="12"/>
      <c r="AEB85" s="12"/>
      <c r="AEC85" s="12"/>
      <c r="AED85" s="12"/>
      <c r="AEE85" s="12"/>
      <c r="AEF85" s="65"/>
      <c r="AEG85" s="65"/>
      <c r="AEH85" s="78"/>
      <c r="AEI85" s="29"/>
      <c r="AEJ85" s="29"/>
      <c r="AEK85" s="29"/>
      <c r="AEL85" s="29"/>
      <c r="AEM85" s="29"/>
      <c r="AEN85" s="33"/>
      <c r="AEO85" s="33"/>
      <c r="AEP85" s="33"/>
      <c r="AEQ85" s="33"/>
      <c r="AER85" s="45"/>
      <c r="AES85" s="11"/>
      <c r="AET85" s="15"/>
      <c r="AEU85" s="15"/>
      <c r="AEV85" s="15"/>
      <c r="AEW85" s="15"/>
      <c r="AEX85" s="15"/>
      <c r="AEY85" s="11"/>
      <c r="AEZ85" s="18"/>
      <c r="AFA85" s="15"/>
      <c r="AFB85" s="15"/>
      <c r="AFC85" s="15"/>
      <c r="AFD85" s="15"/>
      <c r="AFE85" s="15"/>
      <c r="AFF85" s="11"/>
      <c r="AFG85" s="15"/>
      <c r="AFH85" s="12"/>
      <c r="AFI85" s="12"/>
      <c r="AFJ85" s="12"/>
      <c r="AFK85" s="12"/>
      <c r="AFL85" s="12"/>
      <c r="AFM85" s="65"/>
      <c r="AFN85" s="65"/>
      <c r="AFO85" s="78"/>
      <c r="AFP85" s="29"/>
      <c r="AFQ85" s="29"/>
      <c r="AFR85" s="29"/>
      <c r="AFS85" s="29"/>
      <c r="AFT85" s="29"/>
      <c r="AFU85" s="33"/>
      <c r="AFV85" s="33"/>
      <c r="AFW85" s="33"/>
      <c r="AFX85" s="33"/>
      <c r="AFY85" s="45"/>
      <c r="AFZ85" s="11"/>
      <c r="AGA85" s="15"/>
      <c r="AGB85" s="15"/>
      <c r="AGC85" s="15"/>
      <c r="AGD85" s="15"/>
      <c r="AGE85" s="15"/>
      <c r="AGF85" s="11"/>
      <c r="AGG85" s="18"/>
      <c r="AGH85" s="15"/>
      <c r="AGI85" s="15"/>
      <c r="AGJ85" s="15"/>
      <c r="AGK85" s="15"/>
      <c r="AGL85" s="15"/>
      <c r="AGM85" s="11"/>
      <c r="AGN85" s="15"/>
      <c r="AGO85" s="12"/>
      <c r="AGP85" s="12"/>
      <c r="AGQ85" s="12"/>
      <c r="AGR85" s="12"/>
      <c r="AGS85" s="12"/>
      <c r="AGT85" s="65"/>
      <c r="AGU85" s="65"/>
      <c r="AGV85" s="78"/>
      <c r="AGW85" s="29"/>
      <c r="AGX85" s="29"/>
      <c r="AGY85" s="29"/>
      <c r="AGZ85" s="29"/>
      <c r="AHA85" s="29"/>
      <c r="AHB85" s="33"/>
      <c r="AHC85" s="33"/>
      <c r="AHD85" s="33"/>
      <c r="AHE85" s="33"/>
      <c r="AHF85" s="45"/>
      <c r="AHG85" s="11"/>
      <c r="AHH85" s="15"/>
      <c r="AHI85" s="15"/>
      <c r="AHJ85" s="15"/>
      <c r="AHK85" s="15"/>
      <c r="AHL85" s="15"/>
      <c r="AHM85" s="11"/>
      <c r="AHN85" s="18"/>
      <c r="AHO85" s="15"/>
      <c r="AHP85" s="15"/>
      <c r="AHQ85" s="15"/>
      <c r="AHR85" s="15"/>
      <c r="AHS85" s="15"/>
      <c r="AHT85" s="11"/>
      <c r="AHU85" s="15"/>
      <c r="AHV85" s="12"/>
      <c r="AHW85" s="12"/>
      <c r="AHX85" s="12"/>
      <c r="AHY85" s="12"/>
      <c r="AHZ85" s="12"/>
      <c r="AIA85" s="65"/>
      <c r="AIB85" s="65"/>
      <c r="AIC85" s="78"/>
      <c r="AID85" s="29"/>
      <c r="AIE85" s="29"/>
      <c r="AIF85" s="29"/>
      <c r="AIG85" s="29"/>
      <c r="AIH85" s="29"/>
      <c r="AII85" s="33"/>
      <c r="AIJ85" s="33"/>
      <c r="AIK85" s="33"/>
      <c r="AIL85" s="33"/>
      <c r="AIM85" s="45"/>
      <c r="AIN85" s="11"/>
      <c r="AIO85" s="15"/>
      <c r="AIP85" s="15"/>
      <c r="AIQ85" s="15"/>
      <c r="AIR85" s="15"/>
      <c r="AIS85" s="15"/>
      <c r="AIT85" s="11"/>
      <c r="AIU85" s="18"/>
      <c r="AIV85" s="15"/>
      <c r="AIW85" s="15"/>
      <c r="AIX85" s="15"/>
      <c r="AIY85" s="15"/>
      <c r="AIZ85" s="15"/>
      <c r="AJA85" s="11"/>
      <c r="AJB85" s="15"/>
      <c r="AJC85" s="12"/>
      <c r="AJD85" s="12"/>
      <c r="AJE85" s="12"/>
      <c r="AJF85" s="12"/>
      <c r="AJG85" s="12"/>
      <c r="AJH85" s="65"/>
      <c r="AJI85" s="65"/>
      <c r="AJJ85" s="78"/>
      <c r="AJK85" s="29"/>
      <c r="AJL85" s="29"/>
      <c r="AJM85" s="29"/>
      <c r="AJN85" s="29"/>
      <c r="AJO85" s="29"/>
      <c r="AJP85" s="33"/>
      <c r="AJQ85" s="33"/>
      <c r="AJR85" s="33"/>
      <c r="AJS85" s="33"/>
      <c r="AJT85" s="45"/>
      <c r="AJU85" s="11"/>
      <c r="AJV85" s="15"/>
      <c r="AJW85" s="15"/>
      <c r="AJX85" s="15"/>
      <c r="AJY85" s="15"/>
      <c r="AJZ85" s="15"/>
      <c r="AKA85" s="11"/>
      <c r="AKB85" s="18"/>
      <c r="AKC85" s="15"/>
      <c r="AKD85" s="15"/>
      <c r="AKE85" s="15"/>
      <c r="AKF85" s="15"/>
      <c r="AKG85" s="15"/>
      <c r="AKH85" s="11"/>
      <c r="AKI85" s="15"/>
      <c r="AKJ85" s="12"/>
      <c r="AKK85" s="12"/>
      <c r="AKL85" s="12"/>
      <c r="AKM85" s="12"/>
      <c r="AKN85" s="12"/>
      <c r="AKO85" s="65"/>
      <c r="AKP85" s="65"/>
      <c r="AKQ85" s="78"/>
      <c r="AKR85" s="29"/>
      <c r="AKS85" s="29"/>
      <c r="AKT85" s="29"/>
      <c r="AKU85" s="29"/>
      <c r="AKV85" s="29"/>
      <c r="AKW85" s="33"/>
      <c r="AKX85" s="33"/>
      <c r="AKY85" s="33"/>
      <c r="AKZ85" s="33"/>
      <c r="ALA85" s="45"/>
      <c r="ALB85" s="11"/>
      <c r="ALC85" s="15"/>
      <c r="ALD85" s="15"/>
      <c r="ALE85" s="15"/>
      <c r="ALF85" s="15"/>
      <c r="ALG85" s="15"/>
      <c r="ALH85" s="11"/>
      <c r="ALI85" s="18"/>
      <c r="ALJ85" s="15"/>
      <c r="ALK85" s="15"/>
      <c r="ALL85" s="15"/>
      <c r="ALM85" s="15"/>
      <c r="ALN85" s="15"/>
      <c r="ALO85" s="11"/>
      <c r="ALP85" s="15"/>
      <c r="ALQ85" s="12"/>
      <c r="ALR85" s="12"/>
      <c r="ALS85" s="12"/>
      <c r="ALT85" s="12"/>
      <c r="ALU85" s="12"/>
      <c r="ALV85" s="65"/>
      <c r="ALW85" s="65"/>
      <c r="ALX85" s="78"/>
      <c r="ALY85" s="29"/>
      <c r="ALZ85" s="29"/>
      <c r="AMA85" s="29"/>
      <c r="AMB85" s="29"/>
      <c r="AMC85" s="29"/>
      <c r="AMD85" s="33"/>
      <c r="AME85" s="33"/>
      <c r="AMF85" s="33"/>
      <c r="AMG85" s="33"/>
      <c r="AMH85" s="45"/>
      <c r="AMI85" s="11"/>
      <c r="AMJ85" s="15"/>
      <c r="AMK85" s="15"/>
      <c r="AML85" s="15"/>
      <c r="AMM85" s="15"/>
      <c r="AMN85" s="15"/>
      <c r="AMO85" s="11"/>
      <c r="AMP85" s="18"/>
      <c r="AMQ85" s="15"/>
      <c r="AMR85" s="15"/>
      <c r="AMS85" s="15"/>
      <c r="AMT85" s="15"/>
      <c r="AMU85" s="15"/>
      <c r="AMV85" s="11"/>
      <c r="AMW85" s="15"/>
      <c r="AMX85" s="12"/>
      <c r="AMY85" s="12"/>
      <c r="AMZ85" s="12"/>
      <c r="ANA85" s="12"/>
      <c r="ANB85" s="12"/>
      <c r="ANC85" s="65"/>
      <c r="AND85" s="65"/>
      <c r="ANE85" s="78"/>
      <c r="ANF85" s="29"/>
      <c r="ANG85" s="29"/>
      <c r="ANH85" s="29"/>
      <c r="ANI85" s="29"/>
      <c r="ANJ85" s="29"/>
      <c r="ANK85" s="33"/>
      <c r="ANL85" s="33"/>
      <c r="ANM85" s="33"/>
      <c r="ANN85" s="33"/>
      <c r="ANO85" s="45"/>
      <c r="ANP85" s="11"/>
      <c r="ANQ85" s="15"/>
      <c r="ANR85" s="15"/>
      <c r="ANS85" s="15"/>
      <c r="ANT85" s="15"/>
      <c r="ANU85" s="15"/>
      <c r="ANV85" s="11"/>
      <c r="ANW85" s="18"/>
      <c r="ANX85" s="15"/>
      <c r="ANY85" s="15"/>
      <c r="ANZ85" s="15"/>
      <c r="AOA85" s="15"/>
      <c r="AOB85" s="15"/>
      <c r="AOC85" s="11"/>
      <c r="AOD85" s="15"/>
      <c r="AOE85" s="12"/>
      <c r="AOF85" s="12"/>
      <c r="AOG85" s="12"/>
      <c r="AOH85" s="12"/>
      <c r="AOI85" s="12"/>
      <c r="AOJ85" s="65"/>
      <c r="AOK85" s="65"/>
      <c r="AOL85" s="78"/>
      <c r="AOM85" s="29"/>
      <c r="AON85" s="29"/>
      <c r="AOO85" s="29"/>
      <c r="AOP85" s="29"/>
      <c r="AOQ85" s="29"/>
      <c r="AOR85" s="33"/>
      <c r="AOS85" s="33"/>
      <c r="AOT85" s="33"/>
      <c r="AOU85" s="33"/>
      <c r="AOV85" s="45"/>
      <c r="AOW85" s="11"/>
      <c r="AOX85" s="15"/>
      <c r="AOY85" s="15"/>
      <c r="AOZ85" s="15"/>
      <c r="APA85" s="15"/>
      <c r="APB85" s="15"/>
      <c r="APC85" s="11"/>
      <c r="APD85" s="18"/>
      <c r="APE85" s="15"/>
      <c r="APF85" s="15"/>
      <c r="APG85" s="15"/>
      <c r="APH85" s="15"/>
      <c r="API85" s="15"/>
      <c r="APJ85" s="11"/>
      <c r="APK85" s="15"/>
      <c r="APL85" s="12"/>
      <c r="APM85" s="12"/>
      <c r="APN85" s="12"/>
      <c r="APO85" s="12"/>
      <c r="APP85" s="12"/>
      <c r="APQ85" s="65"/>
      <c r="APR85" s="65"/>
      <c r="APS85" s="78"/>
      <c r="APT85" s="29"/>
      <c r="APU85" s="29"/>
      <c r="APV85" s="29"/>
      <c r="APW85" s="29"/>
      <c r="APX85" s="29"/>
      <c r="APY85" s="33"/>
      <c r="APZ85" s="33"/>
      <c r="AQA85" s="33"/>
      <c r="AQB85" s="33"/>
      <c r="AQC85" s="45"/>
      <c r="AQD85" s="11"/>
      <c r="AQE85" s="15"/>
      <c r="AQF85" s="15"/>
      <c r="AQG85" s="15"/>
      <c r="AQH85" s="15"/>
      <c r="AQI85" s="15"/>
      <c r="AQJ85" s="11"/>
      <c r="AQK85" s="18"/>
      <c r="AQL85" s="15"/>
      <c r="AQM85" s="15"/>
      <c r="AQN85" s="15"/>
      <c r="AQO85" s="15"/>
      <c r="AQP85" s="15"/>
      <c r="AQQ85" s="11"/>
      <c r="AQR85" s="15"/>
      <c r="AQS85" s="12"/>
      <c r="AQT85" s="12"/>
      <c r="AQU85" s="12"/>
      <c r="AQV85" s="12"/>
      <c r="AQW85" s="12"/>
      <c r="AQX85" s="65"/>
      <c r="AQY85" s="65"/>
      <c r="AQZ85" s="78"/>
      <c r="ARA85" s="29"/>
      <c r="ARB85" s="29"/>
      <c r="ARC85" s="29"/>
      <c r="ARD85" s="29"/>
      <c r="ARE85" s="29"/>
      <c r="ARF85" s="33"/>
      <c r="ARG85" s="33"/>
      <c r="ARH85" s="33"/>
      <c r="ARI85" s="33"/>
      <c r="ARJ85" s="45"/>
      <c r="ARK85" s="11"/>
      <c r="ARL85" s="15"/>
      <c r="ARM85" s="15"/>
      <c r="ARN85" s="15"/>
      <c r="ARO85" s="15"/>
      <c r="ARP85" s="15"/>
      <c r="ARQ85" s="11"/>
      <c r="ARR85" s="18"/>
      <c r="ARS85" s="15"/>
      <c r="ART85" s="15"/>
      <c r="ARU85" s="15"/>
      <c r="ARV85" s="15"/>
      <c r="ARW85" s="15"/>
      <c r="ARX85" s="11"/>
      <c r="ARY85" s="15"/>
      <c r="ARZ85" s="12"/>
      <c r="ASA85" s="12"/>
      <c r="ASB85" s="12"/>
      <c r="ASC85" s="12"/>
      <c r="ASD85" s="12"/>
      <c r="ASE85" s="65"/>
      <c r="ASF85" s="65"/>
      <c r="ASG85" s="78"/>
      <c r="ASH85" s="29"/>
      <c r="ASI85" s="29"/>
      <c r="ASJ85" s="29"/>
      <c r="ASK85" s="29"/>
      <c r="ASL85" s="29"/>
      <c r="ASM85" s="33"/>
      <c r="ASN85" s="33"/>
      <c r="ASO85" s="33"/>
      <c r="ASP85" s="33"/>
      <c r="ASQ85" s="45"/>
      <c r="ASR85" s="11"/>
      <c r="ASS85" s="15"/>
      <c r="AST85" s="15"/>
      <c r="ASU85" s="15"/>
      <c r="ASV85" s="15"/>
      <c r="ASW85" s="15"/>
      <c r="ASX85" s="11"/>
      <c r="ASY85" s="18"/>
      <c r="ASZ85" s="15"/>
      <c r="ATA85" s="15"/>
      <c r="ATB85" s="15"/>
      <c r="ATC85" s="15"/>
      <c r="ATD85" s="15"/>
      <c r="ATE85" s="11"/>
      <c r="ATF85" s="15"/>
      <c r="ATG85" s="12"/>
      <c r="ATH85" s="12"/>
      <c r="ATI85" s="12"/>
      <c r="ATJ85" s="12"/>
      <c r="ATK85" s="12"/>
      <c r="ATL85" s="65"/>
      <c r="ATM85" s="65"/>
      <c r="ATN85" s="78"/>
      <c r="ATO85" s="29"/>
      <c r="ATP85" s="29"/>
      <c r="ATQ85" s="29"/>
      <c r="ATR85" s="29"/>
      <c r="ATS85" s="29"/>
      <c r="ATT85" s="33"/>
      <c r="ATU85" s="33"/>
      <c r="ATV85" s="33"/>
      <c r="ATW85" s="33"/>
      <c r="ATX85" s="45"/>
      <c r="ATY85" s="11"/>
      <c r="ATZ85" s="15"/>
      <c r="AUA85" s="15"/>
      <c r="AUB85" s="15"/>
      <c r="AUC85" s="15"/>
      <c r="AUD85" s="15"/>
      <c r="AUE85" s="11"/>
      <c r="AUF85" s="18"/>
      <c r="AUG85" s="15"/>
      <c r="AUH85" s="15"/>
      <c r="AUI85" s="15"/>
      <c r="AUJ85" s="15"/>
      <c r="AUK85" s="15"/>
      <c r="AUL85" s="11"/>
      <c r="AUM85" s="15"/>
      <c r="AUN85" s="12"/>
      <c r="AUO85" s="12"/>
      <c r="AUP85" s="12"/>
      <c r="AUQ85" s="12"/>
      <c r="AUR85" s="12"/>
      <c r="AUS85" s="65"/>
      <c r="AUT85" s="65"/>
      <c r="AUU85" s="78"/>
      <c r="AUV85" s="29"/>
      <c r="AUW85" s="29"/>
      <c r="AUX85" s="29"/>
      <c r="AUY85" s="29"/>
      <c r="AUZ85" s="29"/>
      <c r="AVA85" s="33"/>
      <c r="AVB85" s="33"/>
      <c r="AVC85" s="33"/>
      <c r="AVD85" s="33"/>
      <c r="AVE85" s="45"/>
      <c r="AVF85" s="11"/>
      <c r="AVG85" s="15"/>
      <c r="AVH85" s="15"/>
      <c r="AVI85" s="15"/>
      <c r="AVJ85" s="15"/>
      <c r="AVK85" s="15"/>
      <c r="AVL85" s="11"/>
      <c r="AVM85" s="18"/>
      <c r="AVN85" s="15"/>
      <c r="AVO85" s="15"/>
      <c r="AVP85" s="15"/>
      <c r="AVQ85" s="15"/>
      <c r="AVR85" s="15"/>
      <c r="AVS85" s="11"/>
      <c r="AVT85" s="15"/>
      <c r="AVU85" s="12"/>
      <c r="AVV85" s="12"/>
      <c r="AVW85" s="12"/>
      <c r="AVX85" s="12"/>
      <c r="AVY85" s="12"/>
      <c r="AVZ85" s="65"/>
      <c r="AWA85" s="65"/>
      <c r="AWB85" s="78"/>
      <c r="AWC85" s="29"/>
      <c r="AWD85" s="29"/>
      <c r="AWE85" s="29"/>
      <c r="AWF85" s="29"/>
      <c r="AWG85" s="29"/>
      <c r="AWH85" s="33"/>
      <c r="AWI85" s="33"/>
      <c r="AWJ85" s="33"/>
      <c r="AWK85" s="33"/>
      <c r="AWL85" s="45"/>
      <c r="AWM85" s="11"/>
      <c r="AWN85" s="15"/>
      <c r="AWO85" s="15"/>
      <c r="AWP85" s="15"/>
      <c r="AWQ85" s="15"/>
      <c r="AWR85" s="15"/>
      <c r="AWS85" s="11"/>
      <c r="AWT85" s="18"/>
      <c r="AWU85" s="15"/>
      <c r="AWV85" s="15"/>
      <c r="AWW85" s="15"/>
      <c r="AWX85" s="15"/>
      <c r="AWY85" s="15"/>
      <c r="AWZ85" s="11"/>
      <c r="AXA85" s="15"/>
      <c r="AXB85" s="12"/>
      <c r="AXC85" s="12"/>
      <c r="AXD85" s="12"/>
      <c r="AXE85" s="12"/>
      <c r="AXF85" s="12"/>
      <c r="AXG85" s="65"/>
      <c r="AXH85" s="65"/>
      <c r="AXI85" s="78"/>
      <c r="AXJ85" s="29"/>
      <c r="AXK85" s="29"/>
      <c r="AXL85" s="29"/>
      <c r="AXM85" s="29"/>
      <c r="AXN85" s="29"/>
      <c r="AXO85" s="33"/>
      <c r="AXP85" s="33"/>
      <c r="AXQ85" s="33"/>
      <c r="AXR85" s="33"/>
      <c r="AXS85" s="45"/>
      <c r="AXT85" s="11"/>
      <c r="AXU85" s="15"/>
      <c r="AXV85" s="15"/>
      <c r="AXW85" s="15"/>
      <c r="AXX85" s="15"/>
      <c r="AXY85" s="15"/>
      <c r="AXZ85" s="11"/>
      <c r="AYA85" s="18"/>
      <c r="AYB85" s="15"/>
      <c r="AYC85" s="15"/>
      <c r="AYD85" s="15"/>
      <c r="AYE85" s="15"/>
      <c r="AYF85" s="15"/>
      <c r="AYG85" s="11"/>
      <c r="AYH85" s="15"/>
      <c r="AYI85" s="12"/>
      <c r="AYJ85" s="12"/>
      <c r="AYK85" s="12"/>
      <c r="AYL85" s="12"/>
      <c r="AYM85" s="12"/>
      <c r="AYN85" s="65"/>
      <c r="AYO85" s="65"/>
      <c r="AYP85" s="78"/>
      <c r="AYQ85" s="29"/>
      <c r="AYR85" s="29"/>
      <c r="AYS85" s="29"/>
      <c r="AYT85" s="29"/>
      <c r="AYU85" s="29"/>
      <c r="AYV85" s="33"/>
      <c r="AYW85" s="33"/>
      <c r="AYX85" s="33"/>
      <c r="AYY85" s="33"/>
      <c r="AYZ85" s="45"/>
      <c r="AZA85" s="11"/>
      <c r="AZB85" s="15"/>
      <c r="AZC85" s="15"/>
      <c r="AZD85" s="15"/>
      <c r="AZE85" s="15"/>
      <c r="AZF85" s="15"/>
      <c r="AZG85" s="11"/>
      <c r="AZH85" s="18"/>
      <c r="AZI85" s="15"/>
      <c r="AZJ85" s="15"/>
      <c r="AZK85" s="15"/>
      <c r="AZL85" s="15"/>
      <c r="AZM85" s="15"/>
      <c r="AZN85" s="11"/>
      <c r="AZO85" s="15"/>
      <c r="AZP85" s="12"/>
      <c r="AZQ85" s="12"/>
      <c r="AZR85" s="12"/>
      <c r="AZS85" s="12"/>
      <c r="AZT85" s="12"/>
      <c r="AZU85" s="65"/>
      <c r="AZV85" s="65"/>
      <c r="AZW85" s="78"/>
      <c r="AZX85" s="29"/>
      <c r="AZY85" s="29"/>
      <c r="AZZ85" s="29"/>
      <c r="BAA85" s="29"/>
      <c r="BAB85" s="29"/>
      <c r="BAC85" s="33"/>
      <c r="BAD85" s="33"/>
      <c r="BAE85" s="33"/>
      <c r="BAF85" s="33"/>
      <c r="BAG85" s="45"/>
      <c r="BAH85" s="11"/>
      <c r="BAI85" s="15"/>
      <c r="BAJ85" s="15"/>
      <c r="BAK85" s="15"/>
      <c r="BAL85" s="15"/>
      <c r="BAM85" s="15"/>
      <c r="BAN85" s="11"/>
      <c r="BAO85" s="18"/>
      <c r="BAP85" s="15"/>
      <c r="BAQ85" s="15"/>
      <c r="BAR85" s="15"/>
      <c r="BAS85" s="15"/>
      <c r="BAT85" s="15"/>
      <c r="BAU85" s="11"/>
      <c r="BAV85" s="15"/>
      <c r="BAW85" s="12"/>
      <c r="BAX85" s="12"/>
      <c r="BAY85" s="12"/>
      <c r="BAZ85" s="12"/>
      <c r="BBA85" s="12"/>
      <c r="BBB85" s="65"/>
      <c r="BBC85" s="65"/>
      <c r="BBD85" s="78"/>
      <c r="BBE85" s="29"/>
      <c r="BBF85" s="29"/>
      <c r="BBG85" s="29"/>
      <c r="BBH85" s="29"/>
      <c r="BBI85" s="29"/>
      <c r="BBJ85" s="33"/>
      <c r="BBK85" s="33"/>
      <c r="BBL85" s="33"/>
      <c r="BBM85" s="33"/>
      <c r="BBN85" s="45"/>
      <c r="BBO85" s="11"/>
      <c r="BBP85" s="15"/>
      <c r="BBQ85" s="15"/>
      <c r="BBR85" s="15"/>
      <c r="BBS85" s="15"/>
      <c r="BBT85" s="15"/>
      <c r="BBU85" s="11"/>
      <c r="BBV85" s="18"/>
      <c r="BBW85" s="15"/>
      <c r="BBX85" s="15"/>
      <c r="BBY85" s="15"/>
      <c r="BBZ85" s="15"/>
      <c r="BCA85" s="15"/>
      <c r="BCB85" s="11"/>
      <c r="BCC85" s="15"/>
      <c r="BCD85" s="12"/>
      <c r="BCE85" s="12"/>
      <c r="BCF85" s="12"/>
      <c r="BCG85" s="12"/>
      <c r="BCH85" s="12"/>
      <c r="BCI85" s="65"/>
      <c r="BCJ85" s="65"/>
      <c r="BCK85" s="78"/>
      <c r="BCL85" s="29"/>
      <c r="BCM85" s="29"/>
      <c r="BCN85" s="29"/>
      <c r="BCO85" s="29"/>
      <c r="BCP85" s="29"/>
      <c r="BCQ85" s="33"/>
      <c r="BCR85" s="33"/>
      <c r="BCS85" s="33"/>
      <c r="BCT85" s="33"/>
      <c r="BCU85" s="45"/>
      <c r="BCV85" s="11"/>
      <c r="BCW85" s="15"/>
      <c r="BCX85" s="15"/>
      <c r="BCY85" s="15"/>
      <c r="BCZ85" s="15"/>
      <c r="BDA85" s="15"/>
      <c r="BDB85" s="11"/>
      <c r="BDC85" s="18"/>
      <c r="BDD85" s="15"/>
      <c r="BDE85" s="15"/>
      <c r="BDF85" s="15"/>
      <c r="BDG85" s="15"/>
      <c r="BDH85" s="15"/>
      <c r="BDI85" s="11"/>
      <c r="BDJ85" s="15"/>
      <c r="BDK85" s="12"/>
      <c r="BDL85" s="12"/>
      <c r="BDM85" s="12"/>
      <c r="BDN85" s="12"/>
      <c r="BDO85" s="12"/>
      <c r="BDP85" s="65"/>
      <c r="BDQ85" s="65"/>
      <c r="BDR85" s="78"/>
      <c r="BDS85" s="29"/>
      <c r="BDT85" s="29"/>
      <c r="BDU85" s="29"/>
      <c r="BDV85" s="29"/>
      <c r="BDW85" s="29"/>
      <c r="BDX85" s="33"/>
      <c r="BDY85" s="33"/>
      <c r="BDZ85" s="33"/>
      <c r="BEA85" s="33"/>
      <c r="BEB85" s="45"/>
      <c r="BEC85" s="11"/>
      <c r="BED85" s="15"/>
      <c r="BEE85" s="15"/>
      <c r="BEF85" s="15"/>
      <c r="BEG85" s="15"/>
      <c r="BEH85" s="15"/>
      <c r="BEI85" s="11"/>
      <c r="BEJ85" s="18"/>
      <c r="BEK85" s="15"/>
      <c r="BEL85" s="15"/>
      <c r="BEM85" s="15"/>
      <c r="BEN85" s="15"/>
      <c r="BEO85" s="15"/>
      <c r="BEP85" s="11"/>
      <c r="BEQ85" s="15"/>
      <c r="BER85" s="12"/>
      <c r="BES85" s="12"/>
      <c r="BET85" s="12"/>
      <c r="BEU85" s="12"/>
      <c r="BEV85" s="12"/>
      <c r="BEW85" s="65"/>
      <c r="BEX85" s="65"/>
      <c r="BEY85" s="78"/>
      <c r="BEZ85" s="29"/>
      <c r="BFA85" s="29"/>
      <c r="BFB85" s="29"/>
      <c r="BFC85" s="29"/>
      <c r="BFD85" s="29"/>
      <c r="BFE85" s="33"/>
      <c r="BFF85" s="33"/>
      <c r="BFG85" s="33"/>
      <c r="BFH85" s="33"/>
      <c r="BFI85" s="45"/>
      <c r="BFJ85" s="11"/>
      <c r="BFK85" s="15"/>
      <c r="BFL85" s="15"/>
      <c r="BFM85" s="15"/>
      <c r="BFN85" s="15"/>
      <c r="BFO85" s="15"/>
      <c r="BFP85" s="11"/>
      <c r="BFQ85" s="18"/>
      <c r="BFR85" s="15"/>
      <c r="BFS85" s="15"/>
      <c r="BFT85" s="15"/>
      <c r="BFU85" s="15"/>
      <c r="BFV85" s="15"/>
      <c r="BFW85" s="11"/>
      <c r="BFX85" s="15"/>
      <c r="BFY85" s="12"/>
      <c r="BFZ85" s="12"/>
      <c r="BGA85" s="12"/>
      <c r="BGB85" s="12"/>
      <c r="BGC85" s="12"/>
      <c r="BGD85" s="65"/>
      <c r="BGE85" s="65"/>
      <c r="BGF85" s="78"/>
      <c r="BGG85" s="29"/>
      <c r="BGH85" s="29"/>
      <c r="BGI85" s="29"/>
      <c r="BGJ85" s="29"/>
      <c r="BGK85" s="29"/>
      <c r="BGL85" s="33"/>
      <c r="BGM85" s="33"/>
      <c r="BGN85" s="33"/>
      <c r="BGO85" s="33"/>
      <c r="BGP85" s="45"/>
      <c r="BGQ85" s="11"/>
      <c r="BGR85" s="15"/>
      <c r="BGS85" s="15"/>
      <c r="BGT85" s="15"/>
      <c r="BGU85" s="15"/>
      <c r="BGV85" s="15"/>
      <c r="BGW85" s="11"/>
      <c r="BGX85" s="18"/>
      <c r="BGY85" s="15"/>
      <c r="BGZ85" s="15"/>
      <c r="BHA85" s="15"/>
      <c r="BHB85" s="15"/>
      <c r="BHC85" s="15"/>
      <c r="BHD85" s="11"/>
      <c r="BHE85" s="15"/>
      <c r="BHF85" s="12"/>
      <c r="BHG85" s="12"/>
      <c r="BHH85" s="12"/>
      <c r="BHI85" s="12"/>
      <c r="BHJ85" s="12"/>
      <c r="BHK85" s="65"/>
      <c r="BHL85" s="65"/>
      <c r="BHM85" s="78"/>
      <c r="BHN85" s="29"/>
      <c r="BHO85" s="29"/>
      <c r="BHP85" s="29"/>
      <c r="BHQ85" s="29"/>
      <c r="BHR85" s="29"/>
      <c r="BHS85" s="33"/>
      <c r="BHT85" s="33"/>
      <c r="BHU85" s="33"/>
      <c r="BHV85" s="33"/>
      <c r="BHW85" s="45"/>
      <c r="BHX85" s="11"/>
      <c r="BHY85" s="15"/>
      <c r="BHZ85" s="15"/>
      <c r="BIA85" s="15"/>
      <c r="BIB85" s="15"/>
      <c r="BIC85" s="15"/>
      <c r="BID85" s="11"/>
      <c r="BIE85" s="18"/>
      <c r="BIF85" s="15"/>
      <c r="BIG85" s="15"/>
      <c r="BIH85" s="15"/>
      <c r="BII85" s="15"/>
      <c r="BIJ85" s="15"/>
      <c r="BIK85" s="11"/>
      <c r="BIL85" s="15"/>
      <c r="BIM85" s="12"/>
      <c r="BIN85" s="12"/>
      <c r="BIO85" s="12"/>
      <c r="BIP85" s="12"/>
      <c r="BIQ85" s="12"/>
      <c r="BIR85" s="65"/>
      <c r="BIS85" s="65"/>
      <c r="BIT85" s="78"/>
      <c r="BIU85" s="29"/>
      <c r="BIV85" s="29"/>
      <c r="BIW85" s="29"/>
      <c r="BIX85" s="29"/>
      <c r="BIY85" s="29"/>
      <c r="BIZ85" s="33"/>
      <c r="BJA85" s="33"/>
      <c r="BJB85" s="33"/>
      <c r="BJC85" s="33"/>
      <c r="BJD85" s="45"/>
      <c r="BJE85" s="11"/>
      <c r="BJF85" s="15"/>
      <c r="BJG85" s="15"/>
      <c r="BJH85" s="15"/>
      <c r="BJI85" s="15"/>
      <c r="BJJ85" s="15"/>
      <c r="BJK85" s="11"/>
      <c r="BJL85" s="18"/>
      <c r="BJM85" s="15"/>
      <c r="BJN85" s="15"/>
      <c r="BJO85" s="15"/>
      <c r="BJP85" s="15"/>
      <c r="BJQ85" s="15"/>
      <c r="BJR85" s="11"/>
      <c r="BJS85" s="15"/>
      <c r="BJT85" s="12"/>
      <c r="BJU85" s="12"/>
      <c r="BJV85" s="12"/>
      <c r="BJW85" s="12"/>
      <c r="BJX85" s="12"/>
      <c r="BJY85" s="65"/>
      <c r="BJZ85" s="65"/>
      <c r="BKA85" s="78"/>
      <c r="BKB85" s="29"/>
      <c r="BKC85" s="29"/>
      <c r="BKD85" s="29"/>
      <c r="BKE85" s="29"/>
      <c r="BKF85" s="29"/>
      <c r="BKG85" s="33"/>
      <c r="BKH85" s="33"/>
      <c r="BKI85" s="33"/>
      <c r="BKJ85" s="33"/>
      <c r="BKK85" s="45"/>
      <c r="BKL85" s="11"/>
      <c r="BKM85" s="15"/>
      <c r="BKN85" s="15"/>
      <c r="BKO85" s="15"/>
      <c r="BKP85" s="15"/>
      <c r="BKQ85" s="15"/>
      <c r="BKR85" s="11"/>
      <c r="BKS85" s="18"/>
      <c r="BKT85" s="15"/>
      <c r="BKU85" s="15"/>
      <c r="BKV85" s="15"/>
      <c r="BKW85" s="15"/>
      <c r="BKX85" s="15"/>
      <c r="BKY85" s="11"/>
      <c r="BKZ85" s="15"/>
      <c r="BLA85" s="12"/>
      <c r="BLB85" s="12"/>
      <c r="BLC85" s="12"/>
      <c r="BLD85" s="12"/>
      <c r="BLE85" s="12"/>
      <c r="BLF85" s="65"/>
      <c r="BLG85" s="65"/>
      <c r="BLH85" s="78"/>
      <c r="BLI85" s="29"/>
      <c r="BLJ85" s="29"/>
      <c r="BLK85" s="29"/>
      <c r="BLL85" s="29"/>
      <c r="BLM85" s="29"/>
      <c r="BLN85" s="33"/>
      <c r="BLO85" s="33"/>
      <c r="BLP85" s="33"/>
      <c r="BLQ85" s="33"/>
      <c r="BLR85" s="45"/>
      <c r="BLS85" s="11"/>
      <c r="BLT85" s="15"/>
      <c r="BLU85" s="15"/>
      <c r="BLV85" s="15"/>
      <c r="BLW85" s="15"/>
      <c r="BLX85" s="15"/>
      <c r="BLY85" s="11"/>
      <c r="BLZ85" s="18"/>
      <c r="BMA85" s="15"/>
      <c r="BMB85" s="15"/>
      <c r="BMC85" s="15"/>
      <c r="BMD85" s="15"/>
      <c r="BME85" s="15"/>
      <c r="BMF85" s="11"/>
      <c r="BMG85" s="15"/>
      <c r="BMH85" s="12"/>
      <c r="BMI85" s="12"/>
      <c r="BMJ85" s="12"/>
      <c r="BMK85" s="12"/>
      <c r="BML85" s="12"/>
      <c r="BMM85" s="65"/>
      <c r="BMN85" s="65"/>
      <c r="BMO85" s="78"/>
      <c r="BMP85" s="29"/>
      <c r="BMQ85" s="29"/>
      <c r="BMR85" s="29"/>
      <c r="BMS85" s="29"/>
      <c r="BMT85" s="29"/>
      <c r="BMU85" s="33"/>
      <c r="BMV85" s="33"/>
      <c r="BMW85" s="33"/>
      <c r="BMX85" s="33"/>
      <c r="BMY85" s="45"/>
      <c r="BMZ85" s="11"/>
      <c r="BNA85" s="15"/>
      <c r="BNB85" s="15"/>
      <c r="BNC85" s="15"/>
      <c r="BND85" s="15"/>
      <c r="BNE85" s="15"/>
      <c r="BNF85" s="11"/>
      <c r="BNG85" s="18"/>
      <c r="BNH85" s="15"/>
      <c r="BNI85" s="15"/>
      <c r="BNJ85" s="15"/>
      <c r="BNK85" s="15"/>
      <c r="BNL85" s="15"/>
      <c r="BNM85" s="11"/>
      <c r="BNN85" s="15"/>
      <c r="BNO85" s="12"/>
      <c r="BNP85" s="12"/>
      <c r="BNQ85" s="12"/>
      <c r="BNR85" s="12"/>
      <c r="BNS85" s="12"/>
      <c r="BNT85" s="65"/>
      <c r="BNU85" s="65"/>
      <c r="BNV85" s="78"/>
      <c r="BNW85" s="29"/>
      <c r="BNX85" s="29"/>
      <c r="BNY85" s="29"/>
      <c r="BNZ85" s="29"/>
      <c r="BOA85" s="29"/>
      <c r="BOB85" s="33"/>
      <c r="BOC85" s="33"/>
      <c r="BOD85" s="33"/>
      <c r="BOE85" s="33"/>
      <c r="BOF85" s="45"/>
      <c r="BOG85" s="11"/>
      <c r="BOH85" s="15"/>
      <c r="BOI85" s="15"/>
      <c r="BOJ85" s="15"/>
      <c r="BOK85" s="15"/>
      <c r="BOL85" s="15"/>
      <c r="BOM85" s="11"/>
      <c r="BON85" s="18"/>
      <c r="BOO85" s="15"/>
      <c r="BOP85" s="15"/>
      <c r="BOQ85" s="15"/>
      <c r="BOR85" s="15"/>
      <c r="BOS85" s="15"/>
      <c r="BOT85" s="11"/>
      <c r="BOU85" s="15"/>
      <c r="BOV85" s="12"/>
      <c r="BOW85" s="12"/>
      <c r="BOX85" s="12"/>
      <c r="BOY85" s="12"/>
      <c r="BOZ85" s="12"/>
      <c r="BPA85" s="65"/>
      <c r="BPB85" s="65"/>
      <c r="BPC85" s="78"/>
      <c r="BPD85" s="29"/>
      <c r="BPE85" s="29"/>
      <c r="BPF85" s="29"/>
      <c r="BPG85" s="29"/>
      <c r="BPH85" s="29"/>
      <c r="BPI85" s="33"/>
      <c r="BPJ85" s="33"/>
      <c r="BPK85" s="33"/>
      <c r="BPL85" s="33"/>
      <c r="BPM85" s="45"/>
      <c r="BPN85" s="11"/>
      <c r="BPO85" s="15"/>
      <c r="BPP85" s="15"/>
      <c r="BPQ85" s="15"/>
      <c r="BPR85" s="15"/>
      <c r="BPS85" s="15"/>
      <c r="BPT85" s="11"/>
      <c r="BPU85" s="18"/>
      <c r="BPV85" s="15"/>
      <c r="BPW85" s="15"/>
      <c r="BPX85" s="15"/>
      <c r="BPY85" s="15"/>
      <c r="BPZ85" s="15"/>
      <c r="BQA85" s="11"/>
      <c r="BQB85" s="15"/>
      <c r="BQC85" s="12"/>
      <c r="BQD85" s="12"/>
      <c r="BQE85" s="12"/>
      <c r="BQF85" s="12"/>
      <c r="BQG85" s="12"/>
      <c r="BQH85" s="65"/>
      <c r="BQI85" s="65"/>
      <c r="BQJ85" s="78"/>
      <c r="BQK85" s="29"/>
      <c r="BQL85" s="29"/>
      <c r="BQM85" s="29"/>
      <c r="BQN85" s="29"/>
      <c r="BQO85" s="29"/>
      <c r="BQP85" s="33"/>
      <c r="BQQ85" s="33"/>
      <c r="BQR85" s="33"/>
      <c r="BQS85" s="33"/>
      <c r="BQT85" s="45"/>
      <c r="BQU85" s="11"/>
      <c r="BQV85" s="15"/>
      <c r="BQW85" s="15"/>
      <c r="BQX85" s="15"/>
      <c r="BQY85" s="15"/>
      <c r="BQZ85" s="15"/>
      <c r="BRA85" s="11"/>
      <c r="BRB85" s="18"/>
      <c r="BRC85" s="15"/>
      <c r="BRD85" s="15"/>
      <c r="BRE85" s="15"/>
      <c r="BRF85" s="15"/>
      <c r="BRG85" s="15"/>
      <c r="BRH85" s="11"/>
      <c r="BRI85" s="15"/>
      <c r="BRJ85" s="12"/>
      <c r="BRK85" s="12"/>
      <c r="BRL85" s="12"/>
      <c r="BRM85" s="12"/>
      <c r="BRN85" s="12"/>
      <c r="BRO85" s="65"/>
      <c r="BRP85" s="65"/>
      <c r="BRQ85" s="78"/>
      <c r="BRR85" s="29"/>
      <c r="BRS85" s="29"/>
      <c r="BRT85" s="29"/>
      <c r="BRU85" s="29"/>
      <c r="BRV85" s="29"/>
      <c r="BRW85" s="33"/>
      <c r="BRX85" s="33"/>
      <c r="BRY85" s="33"/>
      <c r="BRZ85" s="33"/>
      <c r="BSA85" s="45"/>
      <c r="BSB85" s="11"/>
      <c r="BSC85" s="15"/>
      <c r="BSD85" s="15"/>
      <c r="BSE85" s="15"/>
      <c r="BSF85" s="15"/>
      <c r="BSG85" s="15"/>
      <c r="BSH85" s="11"/>
      <c r="BSI85" s="18"/>
      <c r="BSJ85" s="15"/>
      <c r="BSK85" s="15"/>
      <c r="BSL85" s="15"/>
      <c r="BSM85" s="15"/>
      <c r="BSN85" s="15"/>
      <c r="BSO85" s="11"/>
      <c r="BSP85" s="15"/>
      <c r="BSQ85" s="12"/>
      <c r="BSR85" s="12"/>
      <c r="BSS85" s="12"/>
      <c r="BST85" s="12"/>
      <c r="BSU85" s="12"/>
      <c r="BSV85" s="65"/>
      <c r="BSW85" s="65"/>
      <c r="BSX85" s="78"/>
      <c r="BSY85" s="29"/>
      <c r="BSZ85" s="29"/>
      <c r="BTA85" s="29"/>
      <c r="BTB85" s="29"/>
      <c r="BTC85" s="29"/>
      <c r="BTD85" s="33"/>
      <c r="BTE85" s="33"/>
      <c r="BTF85" s="33"/>
      <c r="BTG85" s="33"/>
      <c r="BTH85" s="45"/>
      <c r="BTI85" s="11"/>
      <c r="BTJ85" s="15"/>
      <c r="BTK85" s="15"/>
      <c r="BTL85" s="15"/>
      <c r="BTM85" s="15"/>
      <c r="BTN85" s="15"/>
      <c r="BTO85" s="11"/>
      <c r="BTP85" s="18"/>
      <c r="BTQ85" s="15"/>
      <c r="BTR85" s="15"/>
      <c r="BTS85" s="15"/>
      <c r="BTT85" s="15"/>
      <c r="BTU85" s="15"/>
      <c r="BTV85" s="11"/>
      <c r="BTW85" s="15"/>
      <c r="BTX85" s="12"/>
      <c r="BTY85" s="12"/>
      <c r="BTZ85" s="12"/>
      <c r="BUA85" s="12"/>
      <c r="BUB85" s="12"/>
      <c r="BUC85" s="65"/>
      <c r="BUD85" s="65"/>
      <c r="BUE85" s="78"/>
      <c r="BUF85" s="29"/>
      <c r="BUG85" s="29"/>
      <c r="BUH85" s="29"/>
      <c r="BUI85" s="29"/>
      <c r="BUJ85" s="29"/>
      <c r="BUK85" s="33"/>
      <c r="BUL85" s="33"/>
      <c r="BUM85" s="33"/>
      <c r="BUN85" s="33"/>
      <c r="BUO85" s="45"/>
      <c r="BUP85" s="11"/>
      <c r="BUQ85" s="15"/>
      <c r="BUR85" s="15"/>
      <c r="BUS85" s="15"/>
      <c r="BUT85" s="15"/>
      <c r="BUU85" s="15"/>
      <c r="BUV85" s="11"/>
      <c r="BUW85" s="18"/>
      <c r="BUX85" s="15"/>
      <c r="BUY85" s="15"/>
      <c r="BUZ85" s="15"/>
      <c r="BVA85" s="15"/>
      <c r="BVB85" s="15"/>
      <c r="BVC85" s="11"/>
      <c r="BVD85" s="15"/>
      <c r="BVE85" s="12"/>
      <c r="BVF85" s="12"/>
      <c r="BVG85" s="12"/>
      <c r="BVH85" s="12"/>
      <c r="BVI85" s="12"/>
      <c r="BVJ85" s="65"/>
      <c r="BVK85" s="65"/>
      <c r="BVL85" s="78"/>
      <c r="BVM85" s="29"/>
      <c r="BVN85" s="29"/>
      <c r="BVO85" s="29"/>
      <c r="BVP85" s="29"/>
      <c r="BVQ85" s="29"/>
      <c r="BVR85" s="33"/>
      <c r="BVS85" s="33"/>
      <c r="BVT85" s="33"/>
      <c r="BVU85" s="33"/>
      <c r="BVV85" s="45"/>
      <c r="BVW85" s="11"/>
      <c r="BVX85" s="15"/>
      <c r="BVY85" s="15"/>
      <c r="BVZ85" s="15"/>
      <c r="BWA85" s="15"/>
      <c r="BWB85" s="15"/>
      <c r="BWC85" s="11"/>
      <c r="BWD85" s="18"/>
      <c r="BWE85" s="15"/>
      <c r="BWF85" s="15"/>
      <c r="BWG85" s="15"/>
      <c r="BWH85" s="15"/>
      <c r="BWI85" s="15"/>
      <c r="BWJ85" s="11"/>
      <c r="BWK85" s="15"/>
      <c r="BWL85" s="12"/>
      <c r="BWM85" s="12"/>
      <c r="BWN85" s="12"/>
      <c r="BWO85" s="12"/>
      <c r="BWP85" s="12"/>
      <c r="BWQ85" s="65"/>
      <c r="BWR85" s="65"/>
      <c r="BWS85" s="78"/>
      <c r="BWT85" s="29"/>
      <c r="BWU85" s="29"/>
      <c r="BWV85" s="29"/>
      <c r="BWW85" s="29"/>
      <c r="BWX85" s="29"/>
      <c r="BWY85" s="33"/>
      <c r="BWZ85" s="33"/>
      <c r="BXA85" s="33"/>
      <c r="BXB85" s="33"/>
      <c r="BXC85" s="45"/>
      <c r="BXD85" s="11"/>
      <c r="BXE85" s="15"/>
      <c r="BXF85" s="15"/>
      <c r="BXG85" s="15"/>
      <c r="BXH85" s="15"/>
      <c r="BXI85" s="15"/>
      <c r="BXJ85" s="11"/>
      <c r="BXK85" s="18"/>
      <c r="BXL85" s="15"/>
      <c r="BXM85" s="15"/>
      <c r="BXN85" s="15"/>
      <c r="BXO85" s="15"/>
      <c r="BXP85" s="15"/>
      <c r="BXQ85" s="11"/>
      <c r="BXR85" s="15"/>
      <c r="BXS85" s="12"/>
      <c r="BXT85" s="12"/>
      <c r="BXU85" s="12"/>
      <c r="BXV85" s="12"/>
      <c r="BXW85" s="12"/>
      <c r="BXX85" s="65"/>
      <c r="BXY85" s="65"/>
      <c r="BXZ85" s="78"/>
      <c r="BYA85" s="29"/>
      <c r="BYB85" s="29"/>
      <c r="BYC85" s="29"/>
      <c r="BYD85" s="29"/>
      <c r="BYE85" s="29"/>
      <c r="BYF85" s="33"/>
      <c r="BYG85" s="33"/>
      <c r="BYH85" s="33"/>
      <c r="BYI85" s="33"/>
      <c r="BYJ85" s="45"/>
      <c r="BYK85" s="11"/>
      <c r="BYL85" s="15"/>
      <c r="BYM85" s="15"/>
      <c r="BYN85" s="15"/>
      <c r="BYO85" s="15"/>
      <c r="BYP85" s="15"/>
      <c r="BYQ85" s="11"/>
      <c r="BYR85" s="18"/>
      <c r="BYS85" s="15"/>
      <c r="BYT85" s="15"/>
      <c r="BYU85" s="15"/>
      <c r="BYV85" s="15"/>
      <c r="BYW85" s="15"/>
      <c r="BYX85" s="11"/>
      <c r="BYY85" s="15"/>
      <c r="BYZ85" s="12"/>
      <c r="BZA85" s="12"/>
      <c r="BZB85" s="12"/>
      <c r="BZC85" s="12"/>
      <c r="BZD85" s="12"/>
      <c r="BZE85" s="65"/>
      <c r="BZF85" s="65"/>
      <c r="BZG85" s="78"/>
      <c r="BZH85" s="29"/>
      <c r="BZI85" s="29"/>
      <c r="BZJ85" s="29"/>
      <c r="BZK85" s="29"/>
      <c r="BZL85" s="29"/>
      <c r="BZM85" s="33"/>
      <c r="BZN85" s="33"/>
      <c r="BZO85" s="33"/>
      <c r="BZP85" s="33"/>
      <c r="BZQ85" s="45"/>
      <c r="BZR85" s="11"/>
      <c r="BZS85" s="15"/>
      <c r="BZT85" s="15"/>
      <c r="BZU85" s="15"/>
      <c r="BZV85" s="15"/>
      <c r="BZW85" s="15"/>
      <c r="BZX85" s="11"/>
      <c r="BZY85" s="18"/>
      <c r="BZZ85" s="15"/>
      <c r="CAA85" s="15"/>
      <c r="CAB85" s="15"/>
      <c r="CAC85" s="15"/>
      <c r="CAD85" s="15"/>
      <c r="CAE85" s="11"/>
      <c r="CAF85" s="15"/>
      <c r="CAG85" s="12"/>
      <c r="CAH85" s="12"/>
      <c r="CAI85" s="12"/>
      <c r="CAJ85" s="12"/>
      <c r="CAK85" s="12"/>
      <c r="CAL85" s="65"/>
      <c r="CAM85" s="65"/>
      <c r="CAN85" s="78"/>
      <c r="CAO85" s="29"/>
      <c r="CAP85" s="29"/>
      <c r="CAQ85" s="29"/>
      <c r="CAR85" s="29"/>
      <c r="CAS85" s="29"/>
      <c r="CAT85" s="33"/>
      <c r="CAU85" s="33"/>
      <c r="CAV85" s="33"/>
      <c r="CAW85" s="33"/>
      <c r="CAX85" s="45"/>
      <c r="CAY85" s="11"/>
      <c r="CAZ85" s="15"/>
      <c r="CBA85" s="15"/>
      <c r="CBB85" s="15"/>
      <c r="CBC85" s="15"/>
      <c r="CBD85" s="15"/>
      <c r="CBE85" s="11"/>
      <c r="CBF85" s="18"/>
      <c r="CBG85" s="15"/>
      <c r="CBH85" s="15"/>
      <c r="CBI85" s="15"/>
      <c r="CBJ85" s="15"/>
      <c r="CBK85" s="15"/>
      <c r="CBL85" s="11"/>
      <c r="CBM85" s="15"/>
      <c r="CBN85" s="12"/>
      <c r="CBO85" s="12"/>
      <c r="CBP85" s="12"/>
      <c r="CBQ85" s="12"/>
      <c r="CBR85" s="12"/>
      <c r="CBS85" s="65"/>
      <c r="CBT85" s="65"/>
      <c r="CBU85" s="78"/>
      <c r="CBV85" s="29"/>
      <c r="CBW85" s="29"/>
      <c r="CBX85" s="29"/>
      <c r="CBY85" s="29"/>
      <c r="CBZ85" s="29"/>
      <c r="CCA85" s="33"/>
      <c r="CCB85" s="33"/>
      <c r="CCC85" s="33"/>
      <c r="CCD85" s="33"/>
      <c r="CCE85" s="45"/>
      <c r="CCF85" s="11"/>
      <c r="CCG85" s="15"/>
      <c r="CCH85" s="15"/>
      <c r="CCI85" s="15"/>
      <c r="CCJ85" s="15"/>
      <c r="CCK85" s="15"/>
      <c r="CCL85" s="11"/>
      <c r="CCM85" s="18"/>
      <c r="CCN85" s="15"/>
      <c r="CCO85" s="15"/>
      <c r="CCP85" s="15"/>
      <c r="CCQ85" s="15"/>
      <c r="CCR85" s="15"/>
      <c r="CCS85" s="11"/>
      <c r="CCT85" s="15"/>
      <c r="CCU85" s="12"/>
      <c r="CCV85" s="12"/>
      <c r="CCW85" s="12"/>
      <c r="CCX85" s="12"/>
      <c r="CCY85" s="12"/>
      <c r="CCZ85" s="65"/>
      <c r="CDA85" s="65"/>
      <c r="CDB85" s="78"/>
      <c r="CDC85" s="29"/>
      <c r="CDD85" s="29"/>
      <c r="CDE85" s="29"/>
      <c r="CDF85" s="29"/>
      <c r="CDG85" s="29"/>
      <c r="CDH85" s="33"/>
      <c r="CDI85" s="33"/>
      <c r="CDJ85" s="33"/>
      <c r="CDK85" s="33"/>
      <c r="CDL85" s="45"/>
      <c r="CDM85" s="11"/>
      <c r="CDN85" s="15"/>
      <c r="CDO85" s="15"/>
      <c r="CDP85" s="15"/>
      <c r="CDQ85" s="15"/>
      <c r="CDR85" s="15"/>
      <c r="CDS85" s="11"/>
      <c r="CDT85" s="18"/>
      <c r="CDU85" s="15"/>
      <c r="CDV85" s="15"/>
      <c r="CDW85" s="15"/>
      <c r="CDX85" s="15"/>
      <c r="CDY85" s="15"/>
      <c r="CDZ85" s="11"/>
      <c r="CEA85" s="15"/>
      <c r="CEB85" s="12"/>
      <c r="CEC85" s="12"/>
      <c r="CED85" s="12"/>
      <c r="CEE85" s="12"/>
      <c r="CEF85" s="12"/>
      <c r="CEG85" s="65"/>
      <c r="CEH85" s="65"/>
      <c r="CEI85" s="78"/>
      <c r="CEJ85" s="29"/>
      <c r="CEK85" s="29"/>
      <c r="CEL85" s="29"/>
      <c r="CEM85" s="29"/>
      <c r="CEN85" s="29"/>
      <c r="CEO85" s="33"/>
      <c r="CEP85" s="33"/>
      <c r="CEQ85" s="33"/>
      <c r="CER85" s="33"/>
      <c r="CES85" s="45"/>
      <c r="CET85" s="11"/>
      <c r="CEU85" s="15"/>
      <c r="CEV85" s="15"/>
      <c r="CEW85" s="15"/>
      <c r="CEX85" s="15"/>
      <c r="CEY85" s="15"/>
      <c r="CEZ85" s="11"/>
      <c r="CFA85" s="18"/>
      <c r="CFB85" s="15"/>
      <c r="CFC85" s="15"/>
      <c r="CFD85" s="15"/>
      <c r="CFE85" s="15"/>
      <c r="CFF85" s="15"/>
      <c r="CFG85" s="11"/>
      <c r="CFH85" s="15"/>
      <c r="CFI85" s="12"/>
      <c r="CFJ85" s="12"/>
      <c r="CFK85" s="12"/>
      <c r="CFL85" s="12"/>
      <c r="CFM85" s="12"/>
      <c r="CFN85" s="65"/>
      <c r="CFO85" s="65"/>
      <c r="CFP85" s="78"/>
      <c r="CFQ85" s="29"/>
      <c r="CFR85" s="29"/>
      <c r="CFS85" s="29"/>
      <c r="CFT85" s="29"/>
      <c r="CFU85" s="29"/>
      <c r="CFV85" s="33"/>
      <c r="CFW85" s="33"/>
      <c r="CFX85" s="33"/>
      <c r="CFY85" s="33"/>
      <c r="CFZ85" s="45"/>
      <c r="CGA85" s="11"/>
      <c r="CGB85" s="15"/>
      <c r="CGC85" s="15"/>
      <c r="CGD85" s="15"/>
      <c r="CGE85" s="15"/>
      <c r="CGF85" s="15"/>
      <c r="CGG85" s="11"/>
      <c r="CGH85" s="18"/>
      <c r="CGI85" s="15"/>
      <c r="CGJ85" s="15"/>
      <c r="CGK85" s="15"/>
      <c r="CGL85" s="15"/>
      <c r="CGM85" s="15"/>
      <c r="CGN85" s="11"/>
      <c r="CGO85" s="15"/>
      <c r="CGP85" s="12"/>
      <c r="CGQ85" s="12"/>
      <c r="CGR85" s="12"/>
      <c r="CGS85" s="12"/>
      <c r="CGT85" s="12"/>
      <c r="CGU85" s="65"/>
      <c r="CGV85" s="65"/>
      <c r="CGW85" s="78"/>
      <c r="CGX85" s="29"/>
      <c r="CGY85" s="29"/>
      <c r="CGZ85" s="29"/>
      <c r="CHA85" s="29"/>
      <c r="CHB85" s="29"/>
      <c r="CHC85" s="33"/>
      <c r="CHD85" s="33"/>
      <c r="CHE85" s="33"/>
      <c r="CHF85" s="33"/>
      <c r="CHG85" s="45"/>
      <c r="CHH85" s="11"/>
      <c r="CHI85" s="15"/>
      <c r="CHJ85" s="15"/>
      <c r="CHK85" s="15"/>
      <c r="CHL85" s="15"/>
      <c r="CHM85" s="15"/>
      <c r="CHN85" s="11"/>
      <c r="CHO85" s="18"/>
      <c r="CHP85" s="15"/>
      <c r="CHQ85" s="15"/>
      <c r="CHR85" s="15"/>
      <c r="CHS85" s="15"/>
      <c r="CHT85" s="15"/>
      <c r="CHU85" s="11"/>
      <c r="CHV85" s="15"/>
      <c r="CHW85" s="12"/>
      <c r="CHX85" s="12"/>
      <c r="CHY85" s="12"/>
      <c r="CHZ85" s="12"/>
      <c r="CIA85" s="12"/>
      <c r="CIB85" s="65"/>
      <c r="CIC85" s="65"/>
      <c r="CID85" s="78"/>
      <c r="CIE85" s="29"/>
      <c r="CIF85" s="29"/>
      <c r="CIG85" s="29"/>
      <c r="CIH85" s="29"/>
      <c r="CII85" s="29"/>
      <c r="CIJ85" s="33"/>
      <c r="CIK85" s="33"/>
      <c r="CIL85" s="33"/>
      <c r="CIM85" s="33"/>
      <c r="CIN85" s="45"/>
      <c r="CIO85" s="11"/>
      <c r="CIP85" s="15"/>
      <c r="CIQ85" s="15"/>
      <c r="CIR85" s="15"/>
      <c r="CIS85" s="15"/>
      <c r="CIT85" s="15"/>
      <c r="CIU85" s="11"/>
      <c r="CIV85" s="18"/>
      <c r="CIW85" s="15"/>
      <c r="CIX85" s="15"/>
      <c r="CIY85" s="15"/>
      <c r="CIZ85" s="15"/>
      <c r="CJA85" s="15"/>
      <c r="CJB85" s="11"/>
      <c r="CJC85" s="15"/>
      <c r="CJD85" s="12"/>
      <c r="CJE85" s="12"/>
      <c r="CJF85" s="12"/>
      <c r="CJG85" s="12"/>
      <c r="CJH85" s="12"/>
      <c r="CJI85" s="65"/>
      <c r="CJJ85" s="65"/>
      <c r="CJK85" s="78"/>
      <c r="CJL85" s="29"/>
      <c r="CJM85" s="29"/>
      <c r="CJN85" s="29"/>
      <c r="CJO85" s="29"/>
      <c r="CJP85" s="29"/>
      <c r="CJQ85" s="33"/>
      <c r="CJR85" s="33"/>
      <c r="CJS85" s="33"/>
      <c r="CJT85" s="33"/>
      <c r="CJU85" s="45"/>
      <c r="CJV85" s="11"/>
      <c r="CJW85" s="15"/>
      <c r="CJX85" s="15"/>
      <c r="CJY85" s="15"/>
      <c r="CJZ85" s="15"/>
      <c r="CKA85" s="15"/>
      <c r="CKB85" s="11"/>
      <c r="CKC85" s="18"/>
      <c r="CKD85" s="15"/>
      <c r="CKE85" s="15"/>
      <c r="CKF85" s="15"/>
      <c r="CKG85" s="15"/>
      <c r="CKH85" s="15"/>
      <c r="CKI85" s="11"/>
      <c r="CKJ85" s="15"/>
      <c r="CKK85" s="12"/>
      <c r="CKL85" s="12"/>
      <c r="CKM85" s="12"/>
      <c r="CKN85" s="12"/>
      <c r="CKO85" s="12"/>
      <c r="CKP85" s="65"/>
      <c r="CKQ85" s="65"/>
      <c r="CKR85" s="78"/>
      <c r="CKS85" s="29"/>
      <c r="CKT85" s="29"/>
      <c r="CKU85" s="29"/>
      <c r="CKV85" s="29"/>
      <c r="CKW85" s="29"/>
      <c r="CKX85" s="33"/>
      <c r="CKY85" s="33"/>
      <c r="CKZ85" s="33"/>
      <c r="CLA85" s="33"/>
      <c r="CLB85" s="45"/>
      <c r="CLC85" s="11"/>
      <c r="CLD85" s="15"/>
      <c r="CLE85" s="15"/>
      <c r="CLF85" s="15"/>
      <c r="CLG85" s="15"/>
      <c r="CLH85" s="15"/>
      <c r="CLI85" s="11"/>
      <c r="CLJ85" s="18"/>
      <c r="CLK85" s="15"/>
      <c r="CLL85" s="15"/>
      <c r="CLM85" s="15"/>
      <c r="CLN85" s="15"/>
      <c r="CLO85" s="15"/>
      <c r="CLP85" s="11"/>
      <c r="CLQ85" s="15"/>
      <c r="CLR85" s="12"/>
      <c r="CLS85" s="12"/>
      <c r="CLT85" s="12"/>
      <c r="CLU85" s="12"/>
      <c r="CLV85" s="12"/>
      <c r="CLW85" s="65"/>
      <c r="CLX85" s="65"/>
      <c r="CLY85" s="78"/>
      <c r="CLZ85" s="29"/>
      <c r="CMA85" s="29"/>
      <c r="CMB85" s="29"/>
      <c r="CMC85" s="29"/>
      <c r="CMD85" s="29"/>
      <c r="CME85" s="33"/>
      <c r="CMF85" s="33"/>
      <c r="CMG85" s="33"/>
      <c r="CMH85" s="33"/>
      <c r="CMI85" s="45"/>
      <c r="CMJ85" s="11"/>
      <c r="CMK85" s="15"/>
      <c r="CML85" s="15"/>
      <c r="CMM85" s="15"/>
      <c r="CMN85" s="15"/>
      <c r="CMO85" s="15"/>
      <c r="CMP85" s="11"/>
      <c r="CMQ85" s="18"/>
      <c r="CMR85" s="15"/>
      <c r="CMS85" s="15"/>
      <c r="CMT85" s="15"/>
      <c r="CMU85" s="15"/>
      <c r="CMV85" s="15"/>
      <c r="CMW85" s="11"/>
      <c r="CMX85" s="15"/>
      <c r="CMY85" s="12"/>
      <c r="CMZ85" s="12"/>
      <c r="CNA85" s="12"/>
      <c r="CNB85" s="12"/>
      <c r="CNC85" s="12"/>
      <c r="CND85" s="65"/>
      <c r="CNE85" s="65"/>
      <c r="CNF85" s="78"/>
      <c r="CNG85" s="29"/>
      <c r="CNH85" s="29"/>
      <c r="CNI85" s="29"/>
      <c r="CNJ85" s="29"/>
      <c r="CNK85" s="29"/>
      <c r="CNL85" s="33"/>
      <c r="CNM85" s="33"/>
      <c r="CNN85" s="33"/>
      <c r="CNO85" s="33"/>
      <c r="CNP85" s="45"/>
      <c r="CNQ85" s="11"/>
      <c r="CNR85" s="15"/>
      <c r="CNS85" s="15"/>
      <c r="CNT85" s="15"/>
      <c r="CNU85" s="15"/>
      <c r="CNV85" s="15"/>
      <c r="CNW85" s="11"/>
      <c r="CNX85" s="18"/>
      <c r="CNY85" s="15"/>
      <c r="CNZ85" s="15"/>
      <c r="COA85" s="15"/>
      <c r="COB85" s="15"/>
      <c r="COC85" s="15"/>
      <c r="COD85" s="11"/>
      <c r="COE85" s="15"/>
      <c r="COF85" s="12"/>
      <c r="COG85" s="12"/>
      <c r="COH85" s="12"/>
      <c r="COI85" s="12"/>
      <c r="COJ85" s="12"/>
      <c r="COK85" s="65"/>
      <c r="COL85" s="65"/>
      <c r="COM85" s="78"/>
      <c r="CON85" s="29"/>
      <c r="COO85" s="29"/>
      <c r="COP85" s="29"/>
      <c r="COQ85" s="29"/>
      <c r="COR85" s="29"/>
      <c r="COS85" s="33"/>
      <c r="COT85" s="33"/>
      <c r="COU85" s="33"/>
      <c r="COV85" s="33"/>
      <c r="COW85" s="45"/>
      <c r="COX85" s="11"/>
      <c r="COY85" s="15"/>
      <c r="COZ85" s="15"/>
      <c r="CPA85" s="15"/>
      <c r="CPB85" s="15"/>
      <c r="CPC85" s="15"/>
      <c r="CPD85" s="11"/>
      <c r="CPE85" s="18"/>
      <c r="CPF85" s="15"/>
      <c r="CPG85" s="15"/>
      <c r="CPH85" s="15"/>
      <c r="CPI85" s="15"/>
      <c r="CPJ85" s="15"/>
      <c r="CPK85" s="11"/>
      <c r="CPL85" s="15"/>
      <c r="CPM85" s="12"/>
      <c r="CPN85" s="12"/>
      <c r="CPO85" s="12"/>
      <c r="CPP85" s="12"/>
      <c r="CPQ85" s="12"/>
      <c r="CPR85" s="65"/>
      <c r="CPS85" s="65"/>
      <c r="CPT85" s="78"/>
      <c r="CPU85" s="29"/>
      <c r="CPV85" s="29"/>
      <c r="CPW85" s="29"/>
      <c r="CPX85" s="29"/>
      <c r="CPY85" s="29"/>
      <c r="CPZ85" s="33"/>
      <c r="CQA85" s="33"/>
      <c r="CQB85" s="33"/>
      <c r="CQC85" s="33"/>
      <c r="CQD85" s="45"/>
      <c r="CQE85" s="11"/>
      <c r="CQF85" s="15"/>
      <c r="CQG85" s="15"/>
      <c r="CQH85" s="15"/>
      <c r="CQI85" s="15"/>
      <c r="CQJ85" s="15"/>
      <c r="CQK85" s="11"/>
      <c r="CQL85" s="18"/>
      <c r="CQM85" s="15"/>
      <c r="CQN85" s="15"/>
      <c r="CQO85" s="15"/>
      <c r="CQP85" s="15"/>
      <c r="CQQ85" s="15"/>
      <c r="CQR85" s="11"/>
      <c r="CQS85" s="15"/>
      <c r="CQT85" s="12"/>
      <c r="CQU85" s="12"/>
      <c r="CQV85" s="12"/>
      <c r="CQW85" s="12"/>
      <c r="CQX85" s="12"/>
      <c r="CQY85" s="65"/>
      <c r="CQZ85" s="65"/>
      <c r="CRA85" s="78"/>
      <c r="CRB85" s="29"/>
      <c r="CRC85" s="29"/>
      <c r="CRD85" s="29"/>
      <c r="CRE85" s="29"/>
      <c r="CRF85" s="29"/>
      <c r="CRG85" s="33"/>
      <c r="CRH85" s="33"/>
      <c r="CRI85" s="33"/>
      <c r="CRJ85" s="33"/>
      <c r="CRK85" s="45"/>
      <c r="CRL85" s="11"/>
      <c r="CRM85" s="15"/>
      <c r="CRN85" s="15"/>
      <c r="CRO85" s="15"/>
      <c r="CRP85" s="15"/>
      <c r="CRQ85" s="15"/>
      <c r="CRR85" s="11"/>
      <c r="CRS85" s="18"/>
      <c r="CRT85" s="15"/>
      <c r="CRU85" s="15"/>
      <c r="CRV85" s="15"/>
      <c r="CRW85" s="15"/>
      <c r="CRX85" s="15"/>
      <c r="CRY85" s="11"/>
      <c r="CRZ85" s="15"/>
      <c r="CSA85" s="12"/>
      <c r="CSB85" s="12"/>
      <c r="CSC85" s="12"/>
      <c r="CSD85" s="12"/>
      <c r="CSE85" s="12"/>
      <c r="CSF85" s="65"/>
      <c r="CSG85" s="65"/>
      <c r="CSH85" s="78"/>
      <c r="CSI85" s="29"/>
      <c r="CSJ85" s="29"/>
      <c r="CSK85" s="29"/>
      <c r="CSL85" s="29"/>
      <c r="CSM85" s="29"/>
      <c r="CSN85" s="33"/>
      <c r="CSO85" s="33"/>
      <c r="CSP85" s="33"/>
      <c r="CSQ85" s="33"/>
      <c r="CSR85" s="45"/>
      <c r="CSS85" s="11"/>
      <c r="CST85" s="15"/>
      <c r="CSU85" s="15"/>
      <c r="CSV85" s="15"/>
      <c r="CSW85" s="15"/>
      <c r="CSX85" s="15"/>
      <c r="CSY85" s="11"/>
      <c r="CSZ85" s="18"/>
      <c r="CTA85" s="15"/>
      <c r="CTB85" s="15"/>
      <c r="CTC85" s="15"/>
      <c r="CTD85" s="15"/>
      <c r="CTE85" s="15"/>
      <c r="CTF85" s="11"/>
      <c r="CTG85" s="15"/>
      <c r="CTH85" s="12"/>
      <c r="CTI85" s="12"/>
      <c r="CTJ85" s="12"/>
      <c r="CTK85" s="12"/>
      <c r="CTL85" s="12"/>
      <c r="CTM85" s="65"/>
      <c r="CTN85" s="65"/>
      <c r="CTO85" s="78"/>
      <c r="CTP85" s="29"/>
      <c r="CTQ85" s="29"/>
      <c r="CTR85" s="29"/>
      <c r="CTS85" s="29"/>
      <c r="CTT85" s="29"/>
      <c r="CTU85" s="33"/>
      <c r="CTV85" s="33"/>
      <c r="CTW85" s="33"/>
      <c r="CTX85" s="33"/>
      <c r="CTY85" s="45"/>
      <c r="CTZ85" s="11"/>
      <c r="CUA85" s="15"/>
      <c r="CUB85" s="15"/>
      <c r="CUC85" s="15"/>
      <c r="CUD85" s="15"/>
      <c r="CUE85" s="15"/>
      <c r="CUF85" s="11"/>
      <c r="CUG85" s="18"/>
      <c r="CUH85" s="15"/>
      <c r="CUI85" s="15"/>
      <c r="CUJ85" s="15"/>
      <c r="CUK85" s="15"/>
      <c r="CUL85" s="15"/>
      <c r="CUM85" s="11"/>
      <c r="CUN85" s="15"/>
      <c r="CUO85" s="12"/>
      <c r="CUP85" s="12"/>
      <c r="CUQ85" s="12"/>
      <c r="CUR85" s="12"/>
      <c r="CUS85" s="12"/>
      <c r="CUT85" s="65"/>
      <c r="CUU85" s="65"/>
      <c r="CUV85" s="78"/>
      <c r="CUW85" s="29"/>
      <c r="CUX85" s="29"/>
      <c r="CUY85" s="29"/>
      <c r="CUZ85" s="29"/>
      <c r="CVA85" s="29"/>
      <c r="CVB85" s="33"/>
      <c r="CVC85" s="33"/>
      <c r="CVD85" s="33"/>
      <c r="CVE85" s="33"/>
      <c r="CVF85" s="45"/>
      <c r="CVG85" s="11"/>
      <c r="CVH85" s="15"/>
      <c r="CVI85" s="15"/>
      <c r="CVJ85" s="15"/>
      <c r="CVK85" s="15"/>
      <c r="CVL85" s="15"/>
      <c r="CVM85" s="11"/>
      <c r="CVN85" s="18"/>
      <c r="CVO85" s="15"/>
      <c r="CVP85" s="15"/>
      <c r="CVQ85" s="15"/>
      <c r="CVR85" s="15"/>
      <c r="CVS85" s="15"/>
      <c r="CVT85" s="11"/>
      <c r="CVU85" s="15"/>
      <c r="CVV85" s="12"/>
      <c r="CVW85" s="12"/>
      <c r="CVX85" s="12"/>
      <c r="CVY85" s="12"/>
      <c r="CVZ85" s="12"/>
      <c r="CWA85" s="65"/>
      <c r="CWB85" s="65"/>
      <c r="CWC85" s="78"/>
      <c r="CWD85" s="29"/>
      <c r="CWE85" s="29"/>
      <c r="CWF85" s="29"/>
      <c r="CWG85" s="29"/>
      <c r="CWH85" s="29"/>
      <c r="CWI85" s="33"/>
      <c r="CWJ85" s="33"/>
      <c r="CWK85" s="33"/>
      <c r="CWL85" s="33"/>
      <c r="CWM85" s="45"/>
      <c r="CWN85" s="11"/>
      <c r="CWO85" s="15"/>
      <c r="CWP85" s="15"/>
      <c r="CWQ85" s="15"/>
      <c r="CWR85" s="15"/>
      <c r="CWS85" s="15"/>
      <c r="CWT85" s="11"/>
      <c r="CWU85" s="18"/>
      <c r="CWV85" s="15"/>
      <c r="CWW85" s="15"/>
      <c r="CWX85" s="15"/>
      <c r="CWY85" s="15"/>
      <c r="CWZ85" s="15"/>
      <c r="CXA85" s="11"/>
      <c r="CXB85" s="15"/>
      <c r="CXC85" s="12"/>
      <c r="CXD85" s="12"/>
      <c r="CXE85" s="12"/>
      <c r="CXF85" s="12"/>
      <c r="CXG85" s="12"/>
      <c r="CXH85" s="65"/>
      <c r="CXI85" s="65"/>
      <c r="CXJ85" s="78"/>
      <c r="CXK85" s="29"/>
      <c r="CXL85" s="29"/>
      <c r="CXM85" s="29"/>
      <c r="CXN85" s="29"/>
      <c r="CXO85" s="29"/>
      <c r="CXP85" s="33"/>
      <c r="CXQ85" s="33"/>
      <c r="CXR85" s="33"/>
      <c r="CXS85" s="33"/>
      <c r="CXT85" s="45"/>
      <c r="CXU85" s="11"/>
      <c r="CXV85" s="15"/>
      <c r="CXW85" s="15"/>
      <c r="CXX85" s="15"/>
      <c r="CXY85" s="15"/>
      <c r="CXZ85" s="15"/>
      <c r="CYA85" s="11"/>
      <c r="CYB85" s="18"/>
      <c r="CYC85" s="15"/>
      <c r="CYD85" s="15"/>
      <c r="CYE85" s="15"/>
      <c r="CYF85" s="15"/>
      <c r="CYG85" s="15"/>
      <c r="CYH85" s="11"/>
      <c r="CYI85" s="15"/>
      <c r="CYJ85" s="12"/>
      <c r="CYK85" s="12"/>
      <c r="CYL85" s="12"/>
      <c r="CYM85" s="12"/>
      <c r="CYN85" s="12"/>
      <c r="CYO85" s="65"/>
      <c r="CYP85" s="65"/>
      <c r="CYQ85" s="78"/>
      <c r="CYR85" s="29"/>
      <c r="CYS85" s="29"/>
      <c r="CYT85" s="29"/>
      <c r="CYU85" s="29"/>
      <c r="CYV85" s="29"/>
      <c r="CYW85" s="33"/>
      <c r="CYX85" s="33"/>
      <c r="CYY85" s="33"/>
      <c r="CYZ85" s="33"/>
      <c r="CZA85" s="45"/>
      <c r="CZB85" s="11"/>
      <c r="CZC85" s="15"/>
      <c r="CZD85" s="15"/>
      <c r="CZE85" s="15"/>
      <c r="CZF85" s="15"/>
      <c r="CZG85" s="15"/>
      <c r="CZH85" s="11"/>
      <c r="CZI85" s="18"/>
      <c r="CZJ85" s="15"/>
      <c r="CZK85" s="15"/>
      <c r="CZL85" s="15"/>
      <c r="CZM85" s="15"/>
      <c r="CZN85" s="15"/>
      <c r="CZO85" s="11"/>
      <c r="CZP85" s="15"/>
      <c r="CZQ85" s="12"/>
      <c r="CZR85" s="12"/>
      <c r="CZS85" s="12"/>
      <c r="CZT85" s="12"/>
      <c r="CZU85" s="12"/>
      <c r="CZV85" s="65"/>
      <c r="CZW85" s="65"/>
      <c r="CZX85" s="78"/>
      <c r="CZY85" s="29"/>
      <c r="CZZ85" s="29"/>
      <c r="DAA85" s="29"/>
      <c r="DAB85" s="29"/>
      <c r="DAC85" s="29"/>
      <c r="DAD85" s="33"/>
      <c r="DAE85" s="33"/>
      <c r="DAF85" s="33"/>
      <c r="DAG85" s="33"/>
      <c r="DAH85" s="45"/>
      <c r="DAI85" s="11"/>
      <c r="DAJ85" s="15"/>
      <c r="DAK85" s="15"/>
      <c r="DAL85" s="15"/>
      <c r="DAM85" s="15"/>
      <c r="DAN85" s="15"/>
      <c r="DAO85" s="11"/>
      <c r="DAP85" s="18"/>
      <c r="DAQ85" s="15"/>
      <c r="DAR85" s="15"/>
      <c r="DAS85" s="15"/>
      <c r="DAT85" s="15"/>
      <c r="DAU85" s="15"/>
      <c r="DAV85" s="11"/>
      <c r="DAW85" s="15"/>
      <c r="DAX85" s="12"/>
      <c r="DAY85" s="12"/>
      <c r="DAZ85" s="12"/>
      <c r="DBA85" s="12"/>
      <c r="DBB85" s="12"/>
      <c r="DBC85" s="65"/>
      <c r="DBD85" s="65"/>
      <c r="DBE85" s="78"/>
      <c r="DBF85" s="29"/>
      <c r="DBG85" s="29"/>
      <c r="DBH85" s="29"/>
      <c r="DBI85" s="29"/>
      <c r="DBJ85" s="29"/>
      <c r="DBK85" s="33"/>
      <c r="DBL85" s="33"/>
      <c r="DBM85" s="33"/>
      <c r="DBN85" s="33"/>
      <c r="DBO85" s="45"/>
      <c r="DBP85" s="11"/>
      <c r="DBQ85" s="15"/>
      <c r="DBR85" s="15"/>
      <c r="DBS85" s="15"/>
      <c r="DBT85" s="15"/>
      <c r="DBU85" s="15"/>
      <c r="DBV85" s="11"/>
      <c r="DBW85" s="18"/>
      <c r="DBX85" s="15"/>
      <c r="DBY85" s="15"/>
      <c r="DBZ85" s="15"/>
      <c r="DCA85" s="15"/>
      <c r="DCB85" s="15"/>
      <c r="DCC85" s="11"/>
      <c r="DCD85" s="15"/>
      <c r="DCE85" s="12"/>
      <c r="DCF85" s="12"/>
      <c r="DCG85" s="12"/>
      <c r="DCH85" s="12"/>
      <c r="DCI85" s="12"/>
      <c r="DCJ85" s="65"/>
      <c r="DCK85" s="65"/>
      <c r="DCL85" s="78"/>
      <c r="DCM85" s="29"/>
      <c r="DCN85" s="29"/>
      <c r="DCO85" s="29"/>
      <c r="DCP85" s="29"/>
      <c r="DCQ85" s="29"/>
      <c r="DCR85" s="33"/>
      <c r="DCS85" s="33"/>
      <c r="DCT85" s="33"/>
      <c r="DCU85" s="33"/>
      <c r="DCV85" s="45"/>
      <c r="DCW85" s="11"/>
      <c r="DCX85" s="15"/>
      <c r="DCY85" s="15"/>
      <c r="DCZ85" s="15"/>
      <c r="DDA85" s="15"/>
      <c r="DDB85" s="15"/>
      <c r="DDC85" s="11"/>
      <c r="DDD85" s="18"/>
      <c r="DDE85" s="15"/>
      <c r="DDF85" s="15"/>
      <c r="DDG85" s="15"/>
      <c r="DDH85" s="15"/>
      <c r="DDI85" s="15"/>
      <c r="DDJ85" s="11"/>
      <c r="DDK85" s="15"/>
      <c r="DDL85" s="12"/>
      <c r="DDM85" s="12"/>
      <c r="DDN85" s="12"/>
      <c r="DDO85" s="12"/>
      <c r="DDP85" s="12"/>
      <c r="DDQ85" s="65"/>
      <c r="DDR85" s="65"/>
      <c r="DDS85" s="78"/>
      <c r="DDT85" s="29"/>
      <c r="DDU85" s="29"/>
      <c r="DDV85" s="29"/>
      <c r="DDW85" s="29"/>
      <c r="DDX85" s="29"/>
      <c r="DDY85" s="33"/>
      <c r="DDZ85" s="33"/>
      <c r="DEA85" s="33"/>
      <c r="DEB85" s="33"/>
      <c r="DEC85" s="45"/>
      <c r="DED85" s="11"/>
      <c r="DEE85" s="15"/>
      <c r="DEF85" s="15"/>
      <c r="DEG85" s="15"/>
      <c r="DEH85" s="15"/>
      <c r="DEI85" s="15"/>
      <c r="DEJ85" s="11"/>
      <c r="DEK85" s="18"/>
      <c r="DEL85" s="15"/>
      <c r="DEM85" s="15"/>
      <c r="DEN85" s="15"/>
      <c r="DEO85" s="15"/>
      <c r="DEP85" s="15"/>
      <c r="DEQ85" s="11"/>
      <c r="DER85" s="15"/>
      <c r="DES85" s="12"/>
      <c r="DET85" s="12"/>
      <c r="DEU85" s="12"/>
      <c r="DEV85" s="12"/>
      <c r="DEW85" s="12"/>
      <c r="DEX85" s="65"/>
      <c r="DEY85" s="65"/>
      <c r="DEZ85" s="78"/>
      <c r="DFA85" s="29"/>
      <c r="DFB85" s="29"/>
      <c r="DFC85" s="29"/>
      <c r="DFD85" s="29"/>
      <c r="DFE85" s="29"/>
      <c r="DFF85" s="33"/>
      <c r="DFG85" s="33"/>
      <c r="DFH85" s="33"/>
      <c r="DFI85" s="33"/>
      <c r="DFJ85" s="45"/>
      <c r="DFK85" s="11"/>
      <c r="DFL85" s="15"/>
      <c r="DFM85" s="15"/>
      <c r="DFN85" s="15"/>
      <c r="DFO85" s="15"/>
      <c r="DFP85" s="15"/>
      <c r="DFQ85" s="11"/>
      <c r="DFR85" s="18"/>
      <c r="DFS85" s="15"/>
      <c r="DFT85" s="15"/>
      <c r="DFU85" s="15"/>
      <c r="DFV85" s="15"/>
      <c r="DFW85" s="15"/>
      <c r="DFX85" s="11"/>
      <c r="DFY85" s="15"/>
      <c r="DFZ85" s="12"/>
      <c r="DGA85" s="12"/>
      <c r="DGB85" s="12"/>
      <c r="DGC85" s="12"/>
      <c r="DGD85" s="12"/>
      <c r="DGE85" s="65"/>
      <c r="DGF85" s="65"/>
      <c r="DGG85" s="78"/>
      <c r="DGH85" s="29"/>
      <c r="DGI85" s="29"/>
      <c r="DGJ85" s="29"/>
      <c r="DGK85" s="29"/>
      <c r="DGL85" s="29"/>
      <c r="DGM85" s="33"/>
      <c r="DGN85" s="33"/>
      <c r="DGO85" s="33"/>
      <c r="DGP85" s="33"/>
      <c r="DGQ85" s="45"/>
      <c r="DGR85" s="11"/>
      <c r="DGS85" s="15"/>
      <c r="DGT85" s="15"/>
      <c r="DGU85" s="15"/>
      <c r="DGV85" s="15"/>
      <c r="DGW85" s="15"/>
      <c r="DGX85" s="11"/>
      <c r="DGY85" s="18"/>
      <c r="DGZ85" s="15"/>
      <c r="DHA85" s="15"/>
      <c r="DHB85" s="15"/>
      <c r="DHC85" s="15"/>
      <c r="DHD85" s="15"/>
      <c r="DHE85" s="11"/>
      <c r="DHF85" s="15"/>
      <c r="DHG85" s="12"/>
      <c r="DHH85" s="12"/>
      <c r="DHI85" s="12"/>
      <c r="DHJ85" s="12"/>
      <c r="DHK85" s="12"/>
      <c r="DHL85" s="65"/>
      <c r="DHM85" s="65"/>
      <c r="DHN85" s="78"/>
      <c r="DHO85" s="29"/>
      <c r="DHP85" s="29"/>
      <c r="DHQ85" s="29"/>
      <c r="DHR85" s="29"/>
      <c r="DHS85" s="29"/>
      <c r="DHT85" s="33"/>
      <c r="DHU85" s="33"/>
      <c r="DHV85" s="33"/>
      <c r="DHW85" s="33"/>
      <c r="DHX85" s="45"/>
      <c r="DHY85" s="11"/>
      <c r="DHZ85" s="15"/>
      <c r="DIA85" s="15"/>
      <c r="DIB85" s="15"/>
      <c r="DIC85" s="15"/>
      <c r="DID85" s="15"/>
      <c r="DIE85" s="11"/>
      <c r="DIF85" s="18"/>
      <c r="DIG85" s="15"/>
      <c r="DIH85" s="15"/>
      <c r="DII85" s="15"/>
      <c r="DIJ85" s="15"/>
      <c r="DIK85" s="15"/>
      <c r="DIL85" s="11"/>
      <c r="DIM85" s="15"/>
      <c r="DIN85" s="12"/>
      <c r="DIO85" s="12"/>
      <c r="DIP85" s="12"/>
      <c r="DIQ85" s="12"/>
      <c r="DIR85" s="12"/>
      <c r="DIS85" s="65"/>
      <c r="DIT85" s="65"/>
      <c r="DIU85" s="78"/>
      <c r="DIV85" s="29"/>
      <c r="DIW85" s="29"/>
      <c r="DIX85" s="29"/>
      <c r="DIY85" s="29"/>
      <c r="DIZ85" s="29"/>
      <c r="DJA85" s="33"/>
      <c r="DJB85" s="33"/>
      <c r="DJC85" s="33"/>
      <c r="DJD85" s="33"/>
      <c r="DJE85" s="45"/>
      <c r="DJF85" s="11"/>
      <c r="DJG85" s="15"/>
      <c r="DJH85" s="15"/>
      <c r="DJI85" s="15"/>
      <c r="DJJ85" s="15"/>
      <c r="DJK85" s="15"/>
      <c r="DJL85" s="11"/>
      <c r="DJM85" s="18"/>
      <c r="DJN85" s="15"/>
      <c r="DJO85" s="15"/>
      <c r="DJP85" s="15"/>
      <c r="DJQ85" s="15"/>
      <c r="DJR85" s="15"/>
      <c r="DJS85" s="11"/>
      <c r="DJT85" s="15"/>
      <c r="DJU85" s="12"/>
      <c r="DJV85" s="12"/>
      <c r="DJW85" s="12"/>
      <c r="DJX85" s="12"/>
      <c r="DJY85" s="12"/>
      <c r="DJZ85" s="65"/>
      <c r="DKA85" s="65"/>
      <c r="DKB85" s="78"/>
      <c r="DKC85" s="29"/>
      <c r="DKD85" s="29"/>
      <c r="DKE85" s="29"/>
      <c r="DKF85" s="29"/>
      <c r="DKG85" s="29"/>
      <c r="DKH85" s="33"/>
      <c r="DKI85" s="33"/>
      <c r="DKJ85" s="33"/>
      <c r="DKK85" s="33"/>
      <c r="DKL85" s="45"/>
      <c r="DKM85" s="11"/>
      <c r="DKN85" s="15"/>
      <c r="DKO85" s="15"/>
      <c r="DKP85" s="15"/>
      <c r="DKQ85" s="15"/>
      <c r="DKR85" s="15"/>
      <c r="DKS85" s="11"/>
      <c r="DKT85" s="18"/>
      <c r="DKU85" s="15"/>
      <c r="DKV85" s="15"/>
      <c r="DKW85" s="15"/>
      <c r="DKX85" s="15"/>
      <c r="DKY85" s="15"/>
      <c r="DKZ85" s="11"/>
      <c r="DLA85" s="15"/>
      <c r="DLB85" s="12"/>
      <c r="DLC85" s="12"/>
      <c r="DLD85" s="12"/>
      <c r="DLE85" s="12"/>
      <c r="DLF85" s="12"/>
      <c r="DLG85" s="65"/>
      <c r="DLH85" s="65"/>
      <c r="DLI85" s="78"/>
      <c r="DLJ85" s="29"/>
      <c r="DLK85" s="29"/>
      <c r="DLL85" s="29"/>
      <c r="DLM85" s="29"/>
      <c r="DLN85" s="29"/>
      <c r="DLO85" s="33"/>
      <c r="DLP85" s="33"/>
      <c r="DLQ85" s="33"/>
      <c r="DLR85" s="33"/>
      <c r="DLS85" s="45"/>
      <c r="DLT85" s="11"/>
      <c r="DLU85" s="15"/>
      <c r="DLV85" s="15"/>
      <c r="DLW85" s="15"/>
      <c r="DLX85" s="15"/>
      <c r="DLY85" s="15"/>
      <c r="DLZ85" s="11"/>
      <c r="DMA85" s="18"/>
      <c r="DMB85" s="15"/>
      <c r="DMC85" s="15"/>
      <c r="DMD85" s="15"/>
      <c r="DME85" s="15"/>
      <c r="DMF85" s="15"/>
      <c r="DMG85" s="11"/>
      <c r="DMH85" s="15"/>
      <c r="DMI85" s="12"/>
      <c r="DMJ85" s="12"/>
      <c r="DMK85" s="12"/>
      <c r="DML85" s="12"/>
      <c r="DMM85" s="12"/>
      <c r="DMN85" s="65"/>
      <c r="DMO85" s="65"/>
      <c r="DMP85" s="78"/>
      <c r="DMQ85" s="29"/>
      <c r="DMR85" s="29"/>
      <c r="DMS85" s="29"/>
      <c r="DMT85" s="29"/>
      <c r="DMU85" s="29"/>
      <c r="DMV85" s="33"/>
      <c r="DMW85" s="33"/>
      <c r="DMX85" s="33"/>
      <c r="DMY85" s="33"/>
      <c r="DMZ85" s="45"/>
      <c r="DNA85" s="11"/>
      <c r="DNB85" s="15"/>
      <c r="DNC85" s="15"/>
      <c r="DND85" s="15"/>
      <c r="DNE85" s="15"/>
      <c r="DNF85" s="15"/>
      <c r="DNG85" s="11"/>
      <c r="DNH85" s="18"/>
      <c r="DNI85" s="15"/>
      <c r="DNJ85" s="15"/>
      <c r="DNK85" s="15"/>
      <c r="DNL85" s="15"/>
      <c r="DNM85" s="15"/>
      <c r="DNN85" s="11"/>
      <c r="DNO85" s="15"/>
      <c r="DNP85" s="12"/>
      <c r="DNQ85" s="12"/>
      <c r="DNR85" s="12"/>
      <c r="DNS85" s="12"/>
      <c r="DNT85" s="12"/>
      <c r="DNU85" s="65"/>
      <c r="DNV85" s="65"/>
      <c r="DNW85" s="78"/>
      <c r="DNX85" s="29"/>
      <c r="DNY85" s="29"/>
      <c r="DNZ85" s="29"/>
      <c r="DOA85" s="29"/>
      <c r="DOB85" s="29"/>
      <c r="DOC85" s="33"/>
      <c r="DOD85" s="33"/>
      <c r="DOE85" s="33"/>
      <c r="DOF85" s="33"/>
      <c r="DOG85" s="45"/>
      <c r="DOH85" s="11"/>
      <c r="DOI85" s="15"/>
      <c r="DOJ85" s="15"/>
      <c r="DOK85" s="15"/>
      <c r="DOL85" s="15"/>
      <c r="DOM85" s="15"/>
      <c r="DON85" s="11"/>
      <c r="DOO85" s="18"/>
      <c r="DOP85" s="15"/>
      <c r="DOQ85" s="15"/>
      <c r="DOR85" s="15"/>
      <c r="DOS85" s="15"/>
      <c r="DOT85" s="15"/>
      <c r="DOU85" s="11"/>
      <c r="DOV85" s="15"/>
      <c r="DOW85" s="12"/>
      <c r="DOX85" s="12"/>
      <c r="DOY85" s="12"/>
      <c r="DOZ85" s="12"/>
      <c r="DPA85" s="12"/>
      <c r="DPB85" s="65"/>
      <c r="DPC85" s="65"/>
      <c r="DPD85" s="78"/>
      <c r="DPE85" s="29"/>
      <c r="DPF85" s="29"/>
      <c r="DPG85" s="29"/>
      <c r="DPH85" s="29"/>
      <c r="DPI85" s="29"/>
      <c r="DPJ85" s="33"/>
      <c r="DPK85" s="33"/>
      <c r="DPL85" s="33"/>
      <c r="DPM85" s="33"/>
      <c r="DPN85" s="45"/>
      <c r="DPO85" s="11"/>
      <c r="DPP85" s="15"/>
      <c r="DPQ85" s="15"/>
      <c r="DPR85" s="15"/>
      <c r="DPS85" s="15"/>
      <c r="DPT85" s="15"/>
      <c r="DPU85" s="11"/>
      <c r="DPV85" s="18"/>
      <c r="DPW85" s="15"/>
      <c r="DPX85" s="15"/>
      <c r="DPY85" s="15"/>
      <c r="DPZ85" s="15"/>
      <c r="DQA85" s="15"/>
      <c r="DQB85" s="11"/>
      <c r="DQC85" s="15"/>
      <c r="DQD85" s="12"/>
      <c r="DQE85" s="12"/>
      <c r="DQF85" s="12"/>
      <c r="DQG85" s="12"/>
      <c r="DQH85" s="12"/>
      <c r="DQI85" s="65"/>
      <c r="DQJ85" s="65"/>
      <c r="DQK85" s="78"/>
      <c r="DQL85" s="29"/>
      <c r="DQM85" s="29"/>
      <c r="DQN85" s="29"/>
      <c r="DQO85" s="29"/>
      <c r="DQP85" s="29"/>
      <c r="DQQ85" s="33"/>
      <c r="DQR85" s="33"/>
      <c r="DQS85" s="33"/>
      <c r="DQT85" s="33"/>
      <c r="DQU85" s="45"/>
      <c r="DQV85" s="11"/>
      <c r="DQW85" s="15"/>
      <c r="DQX85" s="15"/>
      <c r="DQY85" s="15"/>
      <c r="DQZ85" s="15"/>
      <c r="DRA85" s="15"/>
      <c r="DRB85" s="11"/>
      <c r="DRC85" s="18"/>
      <c r="DRD85" s="15"/>
      <c r="DRE85" s="15"/>
      <c r="DRF85" s="15"/>
      <c r="DRG85" s="15"/>
      <c r="DRH85" s="15"/>
      <c r="DRI85" s="11"/>
      <c r="DRJ85" s="15"/>
      <c r="DRK85" s="12"/>
      <c r="DRL85" s="12"/>
      <c r="DRM85" s="12"/>
      <c r="DRN85" s="12"/>
      <c r="DRO85" s="12"/>
      <c r="DRP85" s="65"/>
      <c r="DRQ85" s="65"/>
      <c r="DRR85" s="78"/>
      <c r="DRS85" s="29"/>
      <c r="DRT85" s="29"/>
      <c r="DRU85" s="29"/>
      <c r="DRV85" s="29"/>
      <c r="DRW85" s="29"/>
      <c r="DRX85" s="33"/>
      <c r="DRY85" s="33"/>
      <c r="DRZ85" s="33"/>
      <c r="DSA85" s="33"/>
      <c r="DSB85" s="45"/>
      <c r="DSC85" s="11"/>
      <c r="DSD85" s="15"/>
      <c r="DSE85" s="15"/>
      <c r="DSF85" s="15"/>
      <c r="DSG85" s="15"/>
      <c r="DSH85" s="15"/>
      <c r="DSI85" s="11"/>
      <c r="DSJ85" s="18"/>
      <c r="DSK85" s="15"/>
      <c r="DSL85" s="15"/>
      <c r="DSM85" s="15"/>
      <c r="DSN85" s="15"/>
      <c r="DSO85" s="15"/>
      <c r="DSP85" s="11"/>
      <c r="DSQ85" s="15"/>
      <c r="DSR85" s="12"/>
      <c r="DSS85" s="12"/>
      <c r="DST85" s="12"/>
      <c r="DSU85" s="12"/>
      <c r="DSV85" s="12"/>
      <c r="DSW85" s="65"/>
      <c r="DSX85" s="65"/>
      <c r="DSY85" s="78"/>
      <c r="DSZ85" s="29"/>
      <c r="DTA85" s="29"/>
      <c r="DTB85" s="29"/>
      <c r="DTC85" s="29"/>
      <c r="DTD85" s="29"/>
      <c r="DTE85" s="33"/>
      <c r="DTF85" s="33"/>
      <c r="DTG85" s="33"/>
      <c r="DTH85" s="33"/>
      <c r="DTI85" s="45"/>
      <c r="DTJ85" s="11"/>
      <c r="DTK85" s="15"/>
      <c r="DTL85" s="15"/>
      <c r="DTM85" s="15"/>
      <c r="DTN85" s="15"/>
      <c r="DTO85" s="15"/>
      <c r="DTP85" s="11"/>
      <c r="DTQ85" s="18"/>
      <c r="DTR85" s="15"/>
      <c r="DTS85" s="15"/>
      <c r="DTT85" s="15"/>
      <c r="DTU85" s="15"/>
      <c r="DTV85" s="15"/>
      <c r="DTW85" s="11"/>
      <c r="DTX85" s="15"/>
      <c r="DTY85" s="12"/>
      <c r="DTZ85" s="12"/>
      <c r="DUA85" s="12"/>
      <c r="DUB85" s="12"/>
      <c r="DUC85" s="12"/>
      <c r="DUD85" s="65"/>
      <c r="DUE85" s="65"/>
      <c r="DUF85" s="78"/>
      <c r="DUG85" s="29"/>
      <c r="DUH85" s="29"/>
      <c r="DUI85" s="29"/>
      <c r="DUJ85" s="29"/>
      <c r="DUK85" s="29"/>
      <c r="DUL85" s="33"/>
      <c r="DUM85" s="33"/>
      <c r="DUN85" s="33"/>
      <c r="DUO85" s="33"/>
      <c r="DUP85" s="45"/>
      <c r="DUQ85" s="11"/>
      <c r="DUR85" s="15"/>
      <c r="DUS85" s="15"/>
      <c r="DUT85" s="15"/>
      <c r="DUU85" s="15"/>
      <c r="DUV85" s="15"/>
      <c r="DUW85" s="11"/>
      <c r="DUX85" s="18"/>
      <c r="DUY85" s="15"/>
      <c r="DUZ85" s="15"/>
      <c r="DVA85" s="15"/>
      <c r="DVB85" s="15"/>
      <c r="DVC85" s="15"/>
      <c r="DVD85" s="11"/>
      <c r="DVE85" s="15"/>
      <c r="DVF85" s="12"/>
      <c r="DVG85" s="12"/>
      <c r="DVH85" s="12"/>
      <c r="DVI85" s="12"/>
      <c r="DVJ85" s="12"/>
      <c r="DVK85" s="65"/>
      <c r="DVL85" s="65"/>
      <c r="DVM85" s="78"/>
      <c r="DVN85" s="29"/>
      <c r="DVO85" s="29"/>
      <c r="DVP85" s="29"/>
      <c r="DVQ85" s="29"/>
      <c r="DVR85" s="29"/>
      <c r="DVS85" s="33"/>
      <c r="DVT85" s="33"/>
      <c r="DVU85" s="33"/>
      <c r="DVV85" s="33"/>
      <c r="DVW85" s="45"/>
      <c r="DVX85" s="11"/>
      <c r="DVY85" s="15"/>
      <c r="DVZ85" s="15"/>
      <c r="DWA85" s="15"/>
      <c r="DWB85" s="15"/>
      <c r="DWC85" s="15"/>
      <c r="DWD85" s="11"/>
      <c r="DWE85" s="18"/>
      <c r="DWF85" s="15"/>
      <c r="DWG85" s="15"/>
      <c r="DWH85" s="15"/>
      <c r="DWI85" s="15"/>
      <c r="DWJ85" s="15"/>
      <c r="DWK85" s="11"/>
      <c r="DWL85" s="15"/>
      <c r="DWM85" s="12"/>
      <c r="DWN85" s="12"/>
      <c r="DWO85" s="12"/>
      <c r="DWP85" s="12"/>
      <c r="DWQ85" s="12"/>
      <c r="DWR85" s="65"/>
      <c r="DWS85" s="65"/>
      <c r="DWT85" s="78"/>
      <c r="DWU85" s="29"/>
      <c r="DWV85" s="29"/>
      <c r="DWW85" s="29"/>
      <c r="DWX85" s="29"/>
      <c r="DWY85" s="29"/>
      <c r="DWZ85" s="33"/>
      <c r="DXA85" s="33"/>
      <c r="DXB85" s="33"/>
      <c r="DXC85" s="33"/>
      <c r="DXD85" s="45"/>
      <c r="DXE85" s="11"/>
      <c r="DXF85" s="15"/>
      <c r="DXG85" s="15"/>
      <c r="DXH85" s="15"/>
      <c r="DXI85" s="15"/>
      <c r="DXJ85" s="15"/>
      <c r="DXK85" s="11"/>
      <c r="DXL85" s="18"/>
      <c r="DXM85" s="15"/>
      <c r="DXN85" s="15"/>
      <c r="DXO85" s="15"/>
      <c r="DXP85" s="15"/>
      <c r="DXQ85" s="15"/>
      <c r="DXR85" s="11"/>
      <c r="DXS85" s="15"/>
      <c r="DXT85" s="12"/>
      <c r="DXU85" s="12"/>
      <c r="DXV85" s="12"/>
      <c r="DXW85" s="12"/>
      <c r="DXX85" s="12"/>
      <c r="DXY85" s="65"/>
      <c r="DXZ85" s="65"/>
      <c r="DYA85" s="78"/>
      <c r="DYB85" s="29"/>
      <c r="DYC85" s="29"/>
      <c r="DYD85" s="29"/>
      <c r="DYE85" s="29"/>
      <c r="DYF85" s="29"/>
      <c r="DYG85" s="33"/>
      <c r="DYH85" s="33"/>
      <c r="DYI85" s="33"/>
      <c r="DYJ85" s="33"/>
      <c r="DYK85" s="45"/>
      <c r="DYL85" s="11"/>
      <c r="DYM85" s="15"/>
      <c r="DYN85" s="15"/>
      <c r="DYO85" s="15"/>
      <c r="DYP85" s="15"/>
      <c r="DYQ85" s="15"/>
      <c r="DYR85" s="11"/>
      <c r="DYS85" s="18"/>
      <c r="DYT85" s="15"/>
      <c r="DYU85" s="15"/>
      <c r="DYV85" s="15"/>
      <c r="DYW85" s="15"/>
      <c r="DYX85" s="15"/>
      <c r="DYY85" s="11"/>
      <c r="DYZ85" s="15"/>
      <c r="DZA85" s="12"/>
      <c r="DZB85" s="12"/>
      <c r="DZC85" s="12"/>
      <c r="DZD85" s="12"/>
      <c r="DZE85" s="12"/>
      <c r="DZF85" s="65"/>
      <c r="DZG85" s="65"/>
      <c r="DZH85" s="78"/>
      <c r="DZI85" s="29"/>
      <c r="DZJ85" s="29"/>
      <c r="DZK85" s="29"/>
      <c r="DZL85" s="29"/>
      <c r="DZM85" s="29"/>
      <c r="DZN85" s="33"/>
      <c r="DZO85" s="33"/>
      <c r="DZP85" s="33"/>
      <c r="DZQ85" s="33"/>
      <c r="DZR85" s="45"/>
      <c r="DZS85" s="11"/>
      <c r="DZT85" s="15"/>
      <c r="DZU85" s="15"/>
      <c r="DZV85" s="15"/>
      <c r="DZW85" s="15"/>
      <c r="DZX85" s="15"/>
      <c r="DZY85" s="11"/>
      <c r="DZZ85" s="18"/>
      <c r="EAA85" s="15"/>
      <c r="EAB85" s="15"/>
      <c r="EAC85" s="15"/>
      <c r="EAD85" s="15"/>
      <c r="EAE85" s="15"/>
      <c r="EAF85" s="11"/>
      <c r="EAG85" s="15"/>
      <c r="EAH85" s="12"/>
      <c r="EAI85" s="12"/>
      <c r="EAJ85" s="12"/>
      <c r="EAK85" s="12"/>
      <c r="EAL85" s="12"/>
      <c r="EAM85" s="65"/>
      <c r="EAN85" s="65"/>
      <c r="EAO85" s="78"/>
      <c r="EAP85" s="29"/>
      <c r="EAQ85" s="29"/>
      <c r="EAR85" s="29"/>
      <c r="EAS85" s="29"/>
      <c r="EAT85" s="29"/>
      <c r="EAU85" s="33"/>
      <c r="EAV85" s="33"/>
      <c r="EAW85" s="33"/>
      <c r="EAX85" s="33"/>
      <c r="EAY85" s="45"/>
      <c r="EAZ85" s="11"/>
      <c r="EBA85" s="15"/>
      <c r="EBB85" s="15"/>
      <c r="EBC85" s="15"/>
      <c r="EBD85" s="15"/>
      <c r="EBE85" s="15"/>
      <c r="EBF85" s="11"/>
      <c r="EBG85" s="18"/>
      <c r="EBH85" s="15"/>
      <c r="EBI85" s="15"/>
      <c r="EBJ85" s="15"/>
      <c r="EBK85" s="15"/>
      <c r="EBL85" s="15"/>
      <c r="EBM85" s="11"/>
      <c r="EBN85" s="15"/>
      <c r="EBO85" s="12"/>
      <c r="EBP85" s="12"/>
      <c r="EBQ85" s="12"/>
      <c r="EBR85" s="12"/>
      <c r="EBS85" s="12"/>
      <c r="EBT85" s="65"/>
      <c r="EBU85" s="65"/>
      <c r="EBV85" s="78"/>
      <c r="EBW85" s="29"/>
      <c r="EBX85" s="29"/>
      <c r="EBY85" s="29"/>
      <c r="EBZ85" s="29"/>
      <c r="ECA85" s="29"/>
      <c r="ECB85" s="33"/>
      <c r="ECC85" s="33"/>
      <c r="ECD85" s="33"/>
      <c r="ECE85" s="33"/>
      <c r="ECF85" s="45"/>
      <c r="ECG85" s="11"/>
      <c r="ECH85" s="15"/>
      <c r="ECI85" s="15"/>
      <c r="ECJ85" s="15"/>
      <c r="ECK85" s="15"/>
      <c r="ECL85" s="15"/>
      <c r="ECM85" s="11"/>
      <c r="ECN85" s="18"/>
      <c r="ECO85" s="15"/>
      <c r="ECP85" s="15"/>
      <c r="ECQ85" s="15"/>
      <c r="ECR85" s="15"/>
      <c r="ECS85" s="15"/>
      <c r="ECT85" s="11"/>
      <c r="ECU85" s="15"/>
      <c r="ECV85" s="12"/>
      <c r="ECW85" s="12"/>
      <c r="ECX85" s="12"/>
      <c r="ECY85" s="12"/>
      <c r="ECZ85" s="12"/>
      <c r="EDA85" s="65"/>
      <c r="EDB85" s="65"/>
      <c r="EDC85" s="78"/>
      <c r="EDD85" s="29"/>
      <c r="EDE85" s="29"/>
      <c r="EDF85" s="29"/>
      <c r="EDG85" s="29"/>
      <c r="EDH85" s="29"/>
      <c r="EDI85" s="33"/>
      <c r="EDJ85" s="33"/>
      <c r="EDK85" s="33"/>
      <c r="EDL85" s="33"/>
      <c r="EDM85" s="45"/>
      <c r="EDN85" s="11"/>
      <c r="EDO85" s="15"/>
      <c r="EDP85" s="15"/>
      <c r="EDQ85" s="15"/>
      <c r="EDR85" s="15"/>
      <c r="EDS85" s="15"/>
      <c r="EDT85" s="11"/>
      <c r="EDU85" s="18"/>
      <c r="EDV85" s="15"/>
      <c r="EDW85" s="15"/>
      <c r="EDX85" s="15"/>
      <c r="EDY85" s="15"/>
      <c r="EDZ85" s="15"/>
      <c r="EEA85" s="11"/>
      <c r="EEB85" s="15"/>
      <c r="EEC85" s="12"/>
      <c r="EED85" s="12"/>
      <c r="EEE85" s="12"/>
      <c r="EEF85" s="12"/>
      <c r="EEG85" s="12"/>
      <c r="EEH85" s="65"/>
      <c r="EEI85" s="65"/>
      <c r="EEJ85" s="78"/>
      <c r="EEK85" s="29"/>
      <c r="EEL85" s="29"/>
      <c r="EEM85" s="29"/>
      <c r="EEN85" s="29"/>
      <c r="EEO85" s="29"/>
      <c r="EEP85" s="33"/>
      <c r="EEQ85" s="33"/>
      <c r="EER85" s="33"/>
      <c r="EES85" s="33"/>
      <c r="EET85" s="45"/>
      <c r="EEU85" s="11"/>
      <c r="EEV85" s="15"/>
      <c r="EEW85" s="15"/>
      <c r="EEX85" s="15"/>
      <c r="EEY85" s="15"/>
      <c r="EEZ85" s="15"/>
      <c r="EFA85" s="11"/>
      <c r="EFB85" s="18"/>
      <c r="EFC85" s="15"/>
      <c r="EFD85" s="15"/>
      <c r="EFE85" s="15"/>
      <c r="EFF85" s="15"/>
      <c r="EFG85" s="15"/>
      <c r="EFH85" s="11"/>
      <c r="EFI85" s="15"/>
      <c r="EFJ85" s="12"/>
      <c r="EFK85" s="12"/>
      <c r="EFL85" s="12"/>
      <c r="EFM85" s="12"/>
      <c r="EFN85" s="12"/>
      <c r="EFO85" s="65"/>
      <c r="EFP85" s="65"/>
      <c r="EFQ85" s="78"/>
      <c r="EFR85" s="29"/>
      <c r="EFS85" s="29"/>
      <c r="EFT85" s="29"/>
      <c r="EFU85" s="29"/>
      <c r="EFV85" s="29"/>
      <c r="EFW85" s="33"/>
      <c r="EFX85" s="33"/>
      <c r="EFY85" s="33"/>
      <c r="EFZ85" s="33"/>
      <c r="EGA85" s="45"/>
      <c r="EGB85" s="11"/>
      <c r="EGC85" s="15"/>
      <c r="EGD85" s="15"/>
      <c r="EGE85" s="15"/>
      <c r="EGF85" s="15"/>
      <c r="EGG85" s="15"/>
      <c r="EGH85" s="11"/>
      <c r="EGI85" s="18"/>
      <c r="EGJ85" s="15"/>
      <c r="EGK85" s="15"/>
      <c r="EGL85" s="15"/>
      <c r="EGM85" s="15"/>
      <c r="EGN85" s="15"/>
      <c r="EGO85" s="11"/>
      <c r="EGP85" s="15"/>
      <c r="EGQ85" s="12"/>
      <c r="EGR85" s="12"/>
      <c r="EGS85" s="12"/>
      <c r="EGT85" s="12"/>
      <c r="EGU85" s="12"/>
      <c r="EGV85" s="65"/>
      <c r="EGW85" s="65"/>
      <c r="EGX85" s="78"/>
      <c r="EGY85" s="29"/>
      <c r="EGZ85" s="29"/>
      <c r="EHA85" s="29"/>
      <c r="EHB85" s="29"/>
      <c r="EHC85" s="29"/>
      <c r="EHD85" s="33"/>
      <c r="EHE85" s="33"/>
      <c r="EHF85" s="33"/>
      <c r="EHG85" s="33"/>
      <c r="EHH85" s="45"/>
      <c r="EHI85" s="11"/>
      <c r="EHJ85" s="15"/>
      <c r="EHK85" s="15"/>
      <c r="EHL85" s="15"/>
      <c r="EHM85" s="15"/>
      <c r="EHN85" s="15"/>
      <c r="EHO85" s="11"/>
      <c r="EHP85" s="18"/>
      <c r="EHQ85" s="15"/>
      <c r="EHR85" s="15"/>
      <c r="EHS85" s="15"/>
      <c r="EHT85" s="15"/>
      <c r="EHU85" s="15"/>
      <c r="EHV85" s="11"/>
      <c r="EHW85" s="15"/>
      <c r="EHX85" s="12"/>
      <c r="EHY85" s="12"/>
      <c r="EHZ85" s="12"/>
      <c r="EIA85" s="12"/>
      <c r="EIB85" s="12"/>
      <c r="EIC85" s="65"/>
      <c r="EID85" s="65"/>
      <c r="EIE85" s="78"/>
      <c r="EIF85" s="29"/>
      <c r="EIG85" s="29"/>
      <c r="EIH85" s="29"/>
      <c r="EII85" s="29"/>
      <c r="EIJ85" s="29"/>
      <c r="EIK85" s="33"/>
      <c r="EIL85" s="33"/>
      <c r="EIM85" s="33"/>
      <c r="EIN85" s="33"/>
      <c r="EIO85" s="45"/>
      <c r="EIP85" s="11"/>
      <c r="EIQ85" s="15"/>
      <c r="EIR85" s="15"/>
      <c r="EIS85" s="15"/>
      <c r="EIT85" s="15"/>
      <c r="EIU85" s="15"/>
      <c r="EIV85" s="11"/>
      <c r="EIW85" s="18"/>
      <c r="EIX85" s="15"/>
      <c r="EIY85" s="15"/>
      <c r="EIZ85" s="15"/>
      <c r="EJA85" s="15"/>
      <c r="EJB85" s="15"/>
      <c r="EJC85" s="11"/>
      <c r="EJD85" s="15"/>
      <c r="EJE85" s="12"/>
      <c r="EJF85" s="12"/>
      <c r="EJG85" s="12"/>
      <c r="EJH85" s="12"/>
      <c r="EJI85" s="12"/>
      <c r="EJJ85" s="65"/>
      <c r="EJK85" s="65"/>
      <c r="EJL85" s="78"/>
      <c r="EJM85" s="29"/>
      <c r="EJN85" s="29"/>
      <c r="EJO85" s="29"/>
      <c r="EJP85" s="29"/>
      <c r="EJQ85" s="29"/>
      <c r="EJR85" s="33"/>
      <c r="EJS85" s="33"/>
      <c r="EJT85" s="33"/>
      <c r="EJU85" s="33"/>
      <c r="EJV85" s="45"/>
      <c r="EJW85" s="11"/>
      <c r="EJX85" s="15"/>
      <c r="EJY85" s="15"/>
      <c r="EJZ85" s="15"/>
      <c r="EKA85" s="15"/>
      <c r="EKB85" s="15"/>
      <c r="EKC85" s="11"/>
      <c r="EKD85" s="18"/>
      <c r="EKE85" s="15"/>
      <c r="EKF85" s="15"/>
      <c r="EKG85" s="15"/>
      <c r="EKH85" s="15"/>
      <c r="EKI85" s="15"/>
      <c r="EKJ85" s="11"/>
      <c r="EKK85" s="15"/>
      <c r="EKL85" s="12"/>
      <c r="EKM85" s="12"/>
      <c r="EKN85" s="12"/>
      <c r="EKO85" s="12"/>
      <c r="EKP85" s="12"/>
      <c r="EKQ85" s="65"/>
      <c r="EKR85" s="65"/>
      <c r="EKS85" s="78"/>
      <c r="EKT85" s="29"/>
      <c r="EKU85" s="29"/>
      <c r="EKV85" s="29"/>
      <c r="EKW85" s="29"/>
      <c r="EKX85" s="29"/>
      <c r="EKY85" s="33"/>
      <c r="EKZ85" s="33"/>
      <c r="ELA85" s="33"/>
      <c r="ELB85" s="33"/>
      <c r="ELC85" s="45"/>
      <c r="ELD85" s="11"/>
      <c r="ELE85" s="15"/>
      <c r="ELF85" s="15"/>
      <c r="ELG85" s="15"/>
      <c r="ELH85" s="15"/>
      <c r="ELI85" s="15"/>
      <c r="ELJ85" s="11"/>
      <c r="ELK85" s="18"/>
      <c r="ELL85" s="15"/>
      <c r="ELM85" s="15"/>
      <c r="ELN85" s="15"/>
      <c r="ELO85" s="15"/>
      <c r="ELP85" s="15"/>
      <c r="ELQ85" s="11"/>
      <c r="ELR85" s="15"/>
      <c r="ELS85" s="12"/>
      <c r="ELT85" s="12"/>
      <c r="ELU85" s="12"/>
      <c r="ELV85" s="12"/>
      <c r="ELW85" s="12"/>
      <c r="ELX85" s="65"/>
      <c r="ELY85" s="65"/>
      <c r="ELZ85" s="78"/>
      <c r="EMA85" s="29"/>
      <c r="EMB85" s="29"/>
      <c r="EMC85" s="29"/>
      <c r="EMD85" s="29"/>
      <c r="EME85" s="29"/>
      <c r="EMF85" s="33"/>
      <c r="EMG85" s="33"/>
      <c r="EMH85" s="33"/>
      <c r="EMI85" s="33"/>
      <c r="EMJ85" s="45"/>
      <c r="EMK85" s="11"/>
      <c r="EML85" s="15"/>
      <c r="EMM85" s="15"/>
      <c r="EMN85" s="15"/>
      <c r="EMO85" s="15"/>
      <c r="EMP85" s="15"/>
      <c r="EMQ85" s="11"/>
      <c r="EMR85" s="18"/>
      <c r="EMS85" s="15"/>
      <c r="EMT85" s="15"/>
      <c r="EMU85" s="15"/>
      <c r="EMV85" s="15"/>
      <c r="EMW85" s="15"/>
      <c r="EMX85" s="11"/>
      <c r="EMY85" s="15"/>
      <c r="EMZ85" s="12"/>
      <c r="ENA85" s="12"/>
      <c r="ENB85" s="12"/>
      <c r="ENC85" s="12"/>
      <c r="END85" s="12"/>
      <c r="ENE85" s="65"/>
      <c r="ENF85" s="65"/>
      <c r="ENG85" s="78"/>
      <c r="ENH85" s="29"/>
      <c r="ENI85" s="29"/>
      <c r="ENJ85" s="29"/>
      <c r="ENK85" s="29"/>
      <c r="ENL85" s="29"/>
      <c r="ENM85" s="33"/>
      <c r="ENN85" s="33"/>
      <c r="ENO85" s="33"/>
      <c r="ENP85" s="33"/>
      <c r="ENQ85" s="45"/>
      <c r="ENR85" s="11"/>
      <c r="ENS85" s="15"/>
      <c r="ENT85" s="15"/>
      <c r="ENU85" s="15"/>
      <c r="ENV85" s="15"/>
      <c r="ENW85" s="15"/>
      <c r="ENX85" s="11"/>
      <c r="ENY85" s="18"/>
      <c r="ENZ85" s="15"/>
      <c r="EOA85" s="15"/>
      <c r="EOB85" s="15"/>
      <c r="EOC85" s="15"/>
      <c r="EOD85" s="15"/>
      <c r="EOE85" s="11"/>
      <c r="EOF85" s="15"/>
      <c r="EOG85" s="12"/>
      <c r="EOH85" s="12"/>
      <c r="EOI85" s="12"/>
      <c r="EOJ85" s="12"/>
      <c r="EOK85" s="12"/>
      <c r="EOL85" s="65"/>
      <c r="EOM85" s="65"/>
      <c r="EON85" s="78"/>
      <c r="EOO85" s="29"/>
      <c r="EOP85" s="29"/>
      <c r="EOQ85" s="29"/>
      <c r="EOR85" s="29"/>
      <c r="EOS85" s="29"/>
      <c r="EOT85" s="33"/>
      <c r="EOU85" s="33"/>
      <c r="EOV85" s="33"/>
      <c r="EOW85" s="33"/>
      <c r="EOX85" s="45"/>
      <c r="EOY85" s="11"/>
      <c r="EOZ85" s="15"/>
      <c r="EPA85" s="15"/>
      <c r="EPB85" s="15"/>
      <c r="EPC85" s="15"/>
      <c r="EPD85" s="15"/>
      <c r="EPE85" s="11"/>
      <c r="EPF85" s="18"/>
      <c r="EPG85" s="15"/>
      <c r="EPH85" s="15"/>
      <c r="EPI85" s="15"/>
      <c r="EPJ85" s="15"/>
      <c r="EPK85" s="15"/>
      <c r="EPL85" s="11"/>
      <c r="EPM85" s="15"/>
      <c r="EPN85" s="12"/>
      <c r="EPO85" s="12"/>
      <c r="EPP85" s="12"/>
      <c r="EPQ85" s="12"/>
      <c r="EPR85" s="12"/>
      <c r="EPS85" s="65"/>
      <c r="EPT85" s="65"/>
      <c r="EPU85" s="78"/>
      <c r="EPV85" s="29"/>
      <c r="EPW85" s="29"/>
      <c r="EPX85" s="29"/>
      <c r="EPY85" s="29"/>
      <c r="EPZ85" s="29"/>
      <c r="EQA85" s="33"/>
      <c r="EQB85" s="33"/>
      <c r="EQC85" s="33"/>
      <c r="EQD85" s="33"/>
      <c r="EQE85" s="45"/>
      <c r="EQF85" s="11"/>
      <c r="EQG85" s="15"/>
      <c r="EQH85" s="15"/>
      <c r="EQI85" s="15"/>
      <c r="EQJ85" s="15"/>
      <c r="EQK85" s="15"/>
      <c r="EQL85" s="11"/>
      <c r="EQM85" s="18"/>
      <c r="EQN85" s="15"/>
      <c r="EQO85" s="15"/>
      <c r="EQP85" s="15"/>
      <c r="EQQ85" s="15"/>
      <c r="EQR85" s="15"/>
      <c r="EQS85" s="11"/>
      <c r="EQT85" s="15"/>
      <c r="EQU85" s="12"/>
      <c r="EQV85" s="12"/>
      <c r="EQW85" s="12"/>
      <c r="EQX85" s="12"/>
      <c r="EQY85" s="12"/>
      <c r="EQZ85" s="65"/>
      <c r="ERA85" s="65"/>
      <c r="ERB85" s="78"/>
      <c r="ERC85" s="29"/>
      <c r="ERD85" s="29"/>
      <c r="ERE85" s="29"/>
      <c r="ERF85" s="29"/>
      <c r="ERG85" s="29"/>
      <c r="ERH85" s="33"/>
      <c r="ERI85" s="33"/>
      <c r="ERJ85" s="33"/>
      <c r="ERK85" s="33"/>
      <c r="ERL85" s="45"/>
      <c r="ERM85" s="11"/>
      <c r="ERN85" s="15"/>
      <c r="ERO85" s="15"/>
      <c r="ERP85" s="15"/>
      <c r="ERQ85" s="15"/>
      <c r="ERR85" s="15"/>
      <c r="ERS85" s="11"/>
      <c r="ERT85" s="18"/>
      <c r="ERU85" s="15"/>
      <c r="ERV85" s="15"/>
      <c r="ERW85" s="15"/>
      <c r="ERX85" s="15"/>
      <c r="ERY85" s="15"/>
      <c r="ERZ85" s="11"/>
      <c r="ESA85" s="15"/>
      <c r="ESB85" s="12"/>
      <c r="ESC85" s="12"/>
      <c r="ESD85" s="12"/>
      <c r="ESE85" s="12"/>
      <c r="ESF85" s="12"/>
      <c r="ESG85" s="65"/>
      <c r="ESH85" s="65"/>
      <c r="ESI85" s="78"/>
      <c r="ESJ85" s="29"/>
      <c r="ESK85" s="29"/>
      <c r="ESL85" s="29"/>
      <c r="ESM85" s="29"/>
      <c r="ESN85" s="29"/>
      <c r="ESO85" s="33"/>
      <c r="ESP85" s="33"/>
      <c r="ESQ85" s="33"/>
      <c r="ESR85" s="33"/>
      <c r="ESS85" s="45"/>
      <c r="EST85" s="11"/>
      <c r="ESU85" s="15"/>
      <c r="ESV85" s="15"/>
      <c r="ESW85" s="15"/>
      <c r="ESX85" s="15"/>
      <c r="ESY85" s="15"/>
      <c r="ESZ85" s="11"/>
      <c r="ETA85" s="18"/>
      <c r="ETB85" s="15"/>
      <c r="ETC85" s="15"/>
      <c r="ETD85" s="15"/>
      <c r="ETE85" s="15"/>
      <c r="ETF85" s="15"/>
      <c r="ETG85" s="11"/>
      <c r="ETH85" s="15"/>
      <c r="ETI85" s="12"/>
      <c r="ETJ85" s="12"/>
      <c r="ETK85" s="12"/>
      <c r="ETL85" s="12"/>
      <c r="ETM85" s="12"/>
      <c r="ETN85" s="65"/>
      <c r="ETO85" s="65"/>
      <c r="ETP85" s="78"/>
      <c r="ETQ85" s="29"/>
      <c r="ETR85" s="29"/>
      <c r="ETS85" s="29"/>
      <c r="ETT85" s="29"/>
      <c r="ETU85" s="29"/>
      <c r="ETV85" s="33"/>
      <c r="ETW85" s="33"/>
      <c r="ETX85" s="33"/>
      <c r="ETY85" s="33"/>
      <c r="ETZ85" s="45"/>
      <c r="EUA85" s="11"/>
      <c r="EUB85" s="15"/>
      <c r="EUC85" s="15"/>
      <c r="EUD85" s="15"/>
      <c r="EUE85" s="15"/>
      <c r="EUF85" s="15"/>
      <c r="EUG85" s="11"/>
      <c r="EUH85" s="18"/>
      <c r="EUI85" s="15"/>
      <c r="EUJ85" s="15"/>
      <c r="EUK85" s="15"/>
      <c r="EUL85" s="15"/>
      <c r="EUM85" s="15"/>
      <c r="EUN85" s="11"/>
      <c r="EUO85" s="15"/>
      <c r="EUP85" s="12"/>
      <c r="EUQ85" s="12"/>
      <c r="EUR85" s="12"/>
      <c r="EUS85" s="12"/>
      <c r="EUT85" s="12"/>
      <c r="EUU85" s="65"/>
      <c r="EUV85" s="65"/>
      <c r="EUW85" s="78"/>
      <c r="EUX85" s="29"/>
      <c r="EUY85" s="29"/>
      <c r="EUZ85" s="29"/>
      <c r="EVA85" s="29"/>
      <c r="EVB85" s="29"/>
      <c r="EVC85" s="33"/>
      <c r="EVD85" s="33"/>
      <c r="EVE85" s="33"/>
      <c r="EVF85" s="33"/>
      <c r="EVG85" s="45"/>
      <c r="EVH85" s="11"/>
      <c r="EVI85" s="15"/>
      <c r="EVJ85" s="15"/>
      <c r="EVK85" s="15"/>
      <c r="EVL85" s="15"/>
      <c r="EVM85" s="15"/>
      <c r="EVN85" s="11"/>
      <c r="EVO85" s="18"/>
      <c r="EVP85" s="15"/>
      <c r="EVQ85" s="15"/>
      <c r="EVR85" s="15"/>
      <c r="EVS85" s="15"/>
      <c r="EVT85" s="15"/>
      <c r="EVU85" s="11"/>
      <c r="EVV85" s="15"/>
      <c r="EVW85" s="12"/>
      <c r="EVX85" s="12"/>
      <c r="EVY85" s="12"/>
      <c r="EVZ85" s="12"/>
      <c r="EWA85" s="12"/>
      <c r="EWB85" s="65"/>
      <c r="EWC85" s="65"/>
      <c r="EWD85" s="78"/>
      <c r="EWE85" s="29"/>
      <c r="EWF85" s="29"/>
      <c r="EWG85" s="29"/>
      <c r="EWH85" s="29"/>
      <c r="EWI85" s="29"/>
      <c r="EWJ85" s="33"/>
      <c r="EWK85" s="33"/>
      <c r="EWL85" s="33"/>
      <c r="EWM85" s="33"/>
      <c r="EWN85" s="45"/>
      <c r="EWO85" s="11"/>
      <c r="EWP85" s="15"/>
      <c r="EWQ85" s="15"/>
      <c r="EWR85" s="15"/>
      <c r="EWS85" s="15"/>
      <c r="EWT85" s="15"/>
      <c r="EWU85" s="11"/>
      <c r="EWV85" s="18"/>
      <c r="EWW85" s="15"/>
      <c r="EWX85" s="15"/>
      <c r="EWY85" s="15"/>
      <c r="EWZ85" s="15"/>
      <c r="EXA85" s="15"/>
      <c r="EXB85" s="11"/>
      <c r="EXC85" s="15"/>
      <c r="EXD85" s="12"/>
      <c r="EXE85" s="12"/>
      <c r="EXF85" s="12"/>
      <c r="EXG85" s="12"/>
      <c r="EXH85" s="12"/>
      <c r="EXI85" s="65"/>
      <c r="EXJ85" s="65"/>
      <c r="EXK85" s="78"/>
      <c r="EXL85" s="29"/>
      <c r="EXM85" s="29"/>
      <c r="EXN85" s="29"/>
      <c r="EXO85" s="29"/>
      <c r="EXP85" s="29"/>
      <c r="EXQ85" s="33"/>
      <c r="EXR85" s="33"/>
      <c r="EXS85" s="33"/>
      <c r="EXT85" s="33"/>
      <c r="EXU85" s="45"/>
      <c r="EXV85" s="11"/>
      <c r="EXW85" s="15"/>
      <c r="EXX85" s="15"/>
      <c r="EXY85" s="15"/>
      <c r="EXZ85" s="15"/>
      <c r="EYA85" s="15"/>
      <c r="EYB85" s="11"/>
      <c r="EYC85" s="18"/>
      <c r="EYD85" s="15"/>
      <c r="EYE85" s="15"/>
      <c r="EYF85" s="15"/>
      <c r="EYG85" s="15"/>
      <c r="EYH85" s="15"/>
      <c r="EYI85" s="11"/>
      <c r="EYJ85" s="15"/>
      <c r="EYK85" s="12"/>
      <c r="EYL85" s="12"/>
      <c r="EYM85" s="12"/>
      <c r="EYN85" s="12"/>
      <c r="EYO85" s="12"/>
      <c r="EYP85" s="65"/>
      <c r="EYQ85" s="65"/>
      <c r="EYR85" s="78"/>
      <c r="EYS85" s="29"/>
      <c r="EYT85" s="29"/>
      <c r="EYU85" s="29"/>
      <c r="EYV85" s="29"/>
      <c r="EYW85" s="29"/>
      <c r="EYX85" s="33"/>
      <c r="EYY85" s="33"/>
      <c r="EYZ85" s="33"/>
      <c r="EZA85" s="33"/>
      <c r="EZB85" s="45"/>
      <c r="EZC85" s="11"/>
      <c r="EZD85" s="15"/>
      <c r="EZE85" s="15"/>
      <c r="EZF85" s="15"/>
      <c r="EZG85" s="15"/>
      <c r="EZH85" s="15"/>
      <c r="EZI85" s="11"/>
      <c r="EZJ85" s="18"/>
      <c r="EZK85" s="15"/>
      <c r="EZL85" s="15"/>
      <c r="EZM85" s="15"/>
      <c r="EZN85" s="15"/>
      <c r="EZO85" s="15"/>
      <c r="EZP85" s="11"/>
      <c r="EZQ85" s="15"/>
      <c r="EZR85" s="12"/>
      <c r="EZS85" s="12"/>
      <c r="EZT85" s="12"/>
      <c r="EZU85" s="12"/>
      <c r="EZV85" s="12"/>
      <c r="EZW85" s="65"/>
      <c r="EZX85" s="65"/>
      <c r="EZY85" s="78"/>
      <c r="EZZ85" s="29"/>
      <c r="FAA85" s="29"/>
      <c r="FAB85" s="29"/>
      <c r="FAC85" s="29"/>
      <c r="FAD85" s="29"/>
      <c r="FAE85" s="33"/>
      <c r="FAF85" s="33"/>
      <c r="FAG85" s="33"/>
      <c r="FAH85" s="33"/>
      <c r="FAI85" s="45"/>
      <c r="FAJ85" s="11"/>
      <c r="FAK85" s="15"/>
      <c r="FAL85" s="15"/>
      <c r="FAM85" s="15"/>
      <c r="FAN85" s="15"/>
      <c r="FAO85" s="15"/>
      <c r="FAP85" s="11"/>
      <c r="FAQ85" s="18"/>
      <c r="FAR85" s="15"/>
      <c r="FAS85" s="15"/>
      <c r="FAT85" s="15"/>
      <c r="FAU85" s="15"/>
      <c r="FAV85" s="15"/>
      <c r="FAW85" s="11"/>
      <c r="FAX85" s="15"/>
      <c r="FAY85" s="12"/>
      <c r="FAZ85" s="12"/>
      <c r="FBA85" s="12"/>
      <c r="FBB85" s="12"/>
      <c r="FBC85" s="12"/>
      <c r="FBD85" s="65"/>
      <c r="FBE85" s="65"/>
      <c r="FBF85" s="78"/>
      <c r="FBG85" s="29"/>
      <c r="FBH85" s="29"/>
      <c r="FBI85" s="29"/>
      <c r="FBJ85" s="29"/>
      <c r="FBK85" s="29"/>
      <c r="FBL85" s="33"/>
      <c r="FBM85" s="33"/>
      <c r="FBN85" s="33"/>
      <c r="FBO85" s="33"/>
      <c r="FBP85" s="45"/>
      <c r="FBQ85" s="11"/>
      <c r="FBR85" s="15"/>
      <c r="FBS85" s="15"/>
      <c r="FBT85" s="15"/>
      <c r="FBU85" s="15"/>
      <c r="FBV85" s="15"/>
      <c r="FBW85" s="11"/>
      <c r="FBX85" s="18"/>
      <c r="FBY85" s="15"/>
      <c r="FBZ85" s="15"/>
      <c r="FCA85" s="15"/>
      <c r="FCB85" s="15"/>
      <c r="FCC85" s="15"/>
      <c r="FCD85" s="11"/>
      <c r="FCE85" s="15"/>
      <c r="FCF85" s="12"/>
      <c r="FCG85" s="12"/>
      <c r="FCH85" s="12"/>
      <c r="FCI85" s="12"/>
      <c r="FCJ85" s="12"/>
      <c r="FCK85" s="65"/>
      <c r="FCL85" s="65"/>
      <c r="FCM85" s="78"/>
      <c r="FCN85" s="29"/>
      <c r="FCO85" s="29"/>
      <c r="FCP85" s="29"/>
      <c r="FCQ85" s="29"/>
      <c r="FCR85" s="29"/>
      <c r="FCS85" s="33"/>
      <c r="FCT85" s="33"/>
      <c r="FCU85" s="33"/>
      <c r="FCV85" s="33"/>
      <c r="FCW85" s="45"/>
      <c r="FCX85" s="11"/>
      <c r="FCY85" s="15"/>
      <c r="FCZ85" s="15"/>
      <c r="FDA85" s="15"/>
      <c r="FDB85" s="15"/>
      <c r="FDC85" s="15"/>
      <c r="FDD85" s="11"/>
      <c r="FDE85" s="18"/>
      <c r="FDF85" s="15"/>
      <c r="FDG85" s="15"/>
      <c r="FDH85" s="15"/>
      <c r="FDI85" s="15"/>
      <c r="FDJ85" s="15"/>
      <c r="FDK85" s="11"/>
      <c r="FDL85" s="15"/>
      <c r="FDM85" s="12"/>
      <c r="FDN85" s="12"/>
      <c r="FDO85" s="12"/>
      <c r="FDP85" s="12"/>
      <c r="FDQ85" s="12"/>
      <c r="FDR85" s="65"/>
      <c r="FDS85" s="65"/>
      <c r="FDT85" s="78"/>
      <c r="FDU85" s="29"/>
      <c r="FDV85" s="29"/>
      <c r="FDW85" s="29"/>
      <c r="FDX85" s="29"/>
      <c r="FDY85" s="29"/>
      <c r="FDZ85" s="33"/>
      <c r="FEA85" s="33"/>
      <c r="FEB85" s="33"/>
      <c r="FEC85" s="33"/>
      <c r="FED85" s="45"/>
      <c r="FEE85" s="11"/>
      <c r="FEF85" s="15"/>
      <c r="FEG85" s="15"/>
      <c r="FEH85" s="15"/>
      <c r="FEI85" s="15"/>
      <c r="FEJ85" s="15"/>
      <c r="FEK85" s="11"/>
      <c r="FEL85" s="18"/>
      <c r="FEM85" s="15"/>
      <c r="FEN85" s="15"/>
      <c r="FEO85" s="15"/>
      <c r="FEP85" s="15"/>
      <c r="FEQ85" s="15"/>
      <c r="FER85" s="11"/>
      <c r="FES85" s="15"/>
      <c r="FET85" s="12"/>
      <c r="FEU85" s="12"/>
      <c r="FEV85" s="12"/>
      <c r="FEW85" s="12"/>
      <c r="FEX85" s="12"/>
      <c r="FEY85" s="65"/>
      <c r="FEZ85" s="65"/>
      <c r="FFA85" s="78"/>
      <c r="FFB85" s="29"/>
      <c r="FFC85" s="29"/>
      <c r="FFD85" s="29"/>
      <c r="FFE85" s="29"/>
      <c r="FFF85" s="29"/>
      <c r="FFG85" s="33"/>
      <c r="FFH85" s="33"/>
      <c r="FFI85" s="33"/>
      <c r="FFJ85" s="33"/>
      <c r="FFK85" s="45"/>
      <c r="FFL85" s="11"/>
      <c r="FFM85" s="15"/>
      <c r="FFN85" s="15"/>
      <c r="FFO85" s="15"/>
      <c r="FFP85" s="15"/>
      <c r="FFQ85" s="15"/>
      <c r="FFR85" s="11"/>
      <c r="FFS85" s="18"/>
      <c r="FFT85" s="15"/>
      <c r="FFU85" s="15"/>
      <c r="FFV85" s="15"/>
      <c r="FFW85" s="15"/>
      <c r="FFX85" s="15"/>
      <c r="FFY85" s="11"/>
      <c r="FFZ85" s="15"/>
      <c r="FGA85" s="12"/>
      <c r="FGB85" s="12"/>
      <c r="FGC85" s="12"/>
      <c r="FGD85" s="12"/>
      <c r="FGE85" s="12"/>
      <c r="FGF85" s="65"/>
      <c r="FGG85" s="65"/>
      <c r="FGH85" s="78"/>
      <c r="FGI85" s="29"/>
      <c r="FGJ85" s="29"/>
      <c r="FGK85" s="29"/>
      <c r="FGL85" s="29"/>
      <c r="FGM85" s="29"/>
      <c r="FGN85" s="33"/>
      <c r="FGO85" s="33"/>
      <c r="FGP85" s="33"/>
      <c r="FGQ85" s="33"/>
      <c r="FGR85" s="45"/>
      <c r="FGS85" s="11"/>
      <c r="FGT85" s="15"/>
      <c r="FGU85" s="15"/>
      <c r="FGV85" s="15"/>
      <c r="FGW85" s="15"/>
      <c r="FGX85" s="15"/>
      <c r="FGY85" s="11"/>
      <c r="FGZ85" s="18"/>
      <c r="FHA85" s="15"/>
      <c r="FHB85" s="15"/>
      <c r="FHC85" s="15"/>
      <c r="FHD85" s="15"/>
      <c r="FHE85" s="15"/>
      <c r="FHF85" s="11"/>
      <c r="FHG85" s="15"/>
      <c r="FHH85" s="12"/>
      <c r="FHI85" s="12"/>
      <c r="FHJ85" s="12"/>
      <c r="FHK85" s="12"/>
      <c r="FHL85" s="12"/>
      <c r="FHM85" s="65"/>
      <c r="FHN85" s="65"/>
      <c r="FHO85" s="78"/>
      <c r="FHP85" s="29"/>
      <c r="FHQ85" s="29"/>
      <c r="FHR85" s="29"/>
      <c r="FHS85" s="29"/>
      <c r="FHT85" s="29"/>
      <c r="FHU85" s="33"/>
      <c r="FHV85" s="33"/>
      <c r="FHW85" s="33"/>
      <c r="FHX85" s="33"/>
      <c r="FHY85" s="45"/>
      <c r="FHZ85" s="11"/>
      <c r="FIA85" s="15"/>
      <c r="FIB85" s="15"/>
      <c r="FIC85" s="15"/>
      <c r="FID85" s="15"/>
      <c r="FIE85" s="15"/>
      <c r="FIF85" s="11"/>
      <c r="FIG85" s="18"/>
      <c r="FIH85" s="15"/>
      <c r="FII85" s="15"/>
      <c r="FIJ85" s="15"/>
      <c r="FIK85" s="15"/>
      <c r="FIL85" s="15"/>
      <c r="FIM85" s="11"/>
      <c r="FIN85" s="15"/>
      <c r="FIO85" s="12"/>
      <c r="FIP85" s="12"/>
      <c r="FIQ85" s="12"/>
      <c r="FIR85" s="12"/>
      <c r="FIS85" s="12"/>
      <c r="FIT85" s="65"/>
      <c r="FIU85" s="65"/>
      <c r="FIV85" s="78"/>
      <c r="FIW85" s="29"/>
      <c r="FIX85" s="29"/>
      <c r="FIY85" s="29"/>
      <c r="FIZ85" s="29"/>
      <c r="FJA85" s="29"/>
      <c r="FJB85" s="33"/>
      <c r="FJC85" s="33"/>
      <c r="FJD85" s="33"/>
      <c r="FJE85" s="33"/>
      <c r="FJF85" s="45"/>
      <c r="FJG85" s="11"/>
      <c r="FJH85" s="15"/>
      <c r="FJI85" s="15"/>
      <c r="FJJ85" s="15"/>
      <c r="FJK85" s="15"/>
      <c r="FJL85" s="15"/>
      <c r="FJM85" s="11"/>
      <c r="FJN85" s="18"/>
      <c r="FJO85" s="15"/>
      <c r="FJP85" s="15"/>
      <c r="FJQ85" s="15"/>
      <c r="FJR85" s="15"/>
      <c r="FJS85" s="15"/>
      <c r="FJT85" s="11"/>
      <c r="FJU85" s="15"/>
      <c r="FJV85" s="12"/>
      <c r="FJW85" s="12"/>
      <c r="FJX85" s="12"/>
      <c r="FJY85" s="12"/>
      <c r="FJZ85" s="12"/>
      <c r="FKA85" s="65"/>
      <c r="FKB85" s="65"/>
      <c r="FKC85" s="78"/>
      <c r="FKD85" s="29"/>
      <c r="FKE85" s="29"/>
      <c r="FKF85" s="29"/>
      <c r="FKG85" s="29"/>
      <c r="FKH85" s="29"/>
      <c r="FKI85" s="33"/>
      <c r="FKJ85" s="33"/>
      <c r="FKK85" s="33"/>
      <c r="FKL85" s="33"/>
      <c r="FKM85" s="45"/>
      <c r="FKN85" s="11"/>
      <c r="FKO85" s="15"/>
      <c r="FKP85" s="15"/>
      <c r="FKQ85" s="15"/>
      <c r="FKR85" s="15"/>
      <c r="FKS85" s="15"/>
      <c r="FKT85" s="11"/>
      <c r="FKU85" s="18"/>
      <c r="FKV85" s="15"/>
      <c r="FKW85" s="15"/>
      <c r="FKX85" s="15"/>
      <c r="FKY85" s="15"/>
      <c r="FKZ85" s="15"/>
      <c r="FLA85" s="11"/>
      <c r="FLB85" s="15"/>
      <c r="FLC85" s="12"/>
      <c r="FLD85" s="12"/>
      <c r="FLE85" s="12"/>
      <c r="FLF85" s="12"/>
      <c r="FLG85" s="12"/>
      <c r="FLH85" s="65"/>
      <c r="FLI85" s="65"/>
      <c r="FLJ85" s="78"/>
      <c r="FLK85" s="29"/>
      <c r="FLL85" s="29"/>
      <c r="FLM85" s="29"/>
      <c r="FLN85" s="29"/>
      <c r="FLO85" s="29"/>
      <c r="FLP85" s="33"/>
      <c r="FLQ85" s="33"/>
      <c r="FLR85" s="33"/>
      <c r="FLS85" s="33"/>
      <c r="FLT85" s="45"/>
      <c r="FLU85" s="11"/>
      <c r="FLV85" s="15"/>
      <c r="FLW85" s="15"/>
      <c r="FLX85" s="15"/>
      <c r="FLY85" s="15"/>
      <c r="FLZ85" s="15"/>
      <c r="FMA85" s="11"/>
      <c r="FMB85" s="18"/>
      <c r="FMC85" s="15"/>
      <c r="FMD85" s="15"/>
      <c r="FME85" s="15"/>
      <c r="FMF85" s="15"/>
      <c r="FMG85" s="15"/>
      <c r="FMH85" s="11"/>
      <c r="FMI85" s="15"/>
      <c r="FMJ85" s="12"/>
      <c r="FMK85" s="12"/>
      <c r="FML85" s="12"/>
      <c r="FMM85" s="12"/>
      <c r="FMN85" s="12"/>
      <c r="FMO85" s="65"/>
      <c r="FMP85" s="65"/>
      <c r="FMQ85" s="78"/>
      <c r="FMR85" s="29"/>
      <c r="FMS85" s="29"/>
      <c r="FMT85" s="29"/>
      <c r="FMU85" s="29"/>
      <c r="FMV85" s="29"/>
      <c r="FMW85" s="33"/>
      <c r="FMX85" s="33"/>
      <c r="FMY85" s="33"/>
      <c r="FMZ85" s="33"/>
      <c r="FNA85" s="45"/>
      <c r="FNB85" s="11"/>
      <c r="FNC85" s="15"/>
      <c r="FND85" s="15"/>
      <c r="FNE85" s="15"/>
      <c r="FNF85" s="15"/>
      <c r="FNG85" s="15"/>
      <c r="FNH85" s="11"/>
      <c r="FNI85" s="18"/>
      <c r="FNJ85" s="15"/>
      <c r="FNK85" s="15"/>
      <c r="FNL85" s="15"/>
      <c r="FNM85" s="15"/>
      <c r="FNN85" s="15"/>
      <c r="FNO85" s="11"/>
      <c r="FNP85" s="15"/>
      <c r="FNQ85" s="12"/>
      <c r="FNR85" s="12"/>
      <c r="FNS85" s="12"/>
      <c r="FNT85" s="12"/>
      <c r="FNU85" s="12"/>
      <c r="FNV85" s="65"/>
      <c r="FNW85" s="65"/>
      <c r="FNX85" s="78"/>
      <c r="FNY85" s="29"/>
      <c r="FNZ85" s="29"/>
      <c r="FOA85" s="29"/>
      <c r="FOB85" s="29"/>
      <c r="FOC85" s="29"/>
      <c r="FOD85" s="33"/>
      <c r="FOE85" s="33"/>
      <c r="FOF85" s="33"/>
      <c r="FOG85" s="33"/>
      <c r="FOH85" s="45"/>
      <c r="FOI85" s="11"/>
      <c r="FOJ85" s="15"/>
      <c r="FOK85" s="15"/>
      <c r="FOL85" s="15"/>
      <c r="FOM85" s="15"/>
      <c r="FON85" s="15"/>
      <c r="FOO85" s="11"/>
      <c r="FOP85" s="18"/>
      <c r="FOQ85" s="15"/>
      <c r="FOR85" s="15"/>
      <c r="FOS85" s="15"/>
      <c r="FOT85" s="15"/>
      <c r="FOU85" s="15"/>
      <c r="FOV85" s="11"/>
      <c r="FOW85" s="15"/>
      <c r="FOX85" s="12"/>
      <c r="FOY85" s="12"/>
      <c r="FOZ85" s="12"/>
      <c r="FPA85" s="12"/>
      <c r="FPB85" s="12"/>
      <c r="FPC85" s="65"/>
      <c r="FPD85" s="65"/>
      <c r="FPE85" s="78"/>
      <c r="FPF85" s="29"/>
      <c r="FPG85" s="29"/>
      <c r="FPH85" s="29"/>
      <c r="FPI85" s="29"/>
      <c r="FPJ85" s="29"/>
      <c r="FPK85" s="33"/>
      <c r="FPL85" s="33"/>
      <c r="FPM85" s="33"/>
      <c r="FPN85" s="33"/>
      <c r="FPO85" s="45"/>
      <c r="FPP85" s="11"/>
      <c r="FPQ85" s="15"/>
      <c r="FPR85" s="15"/>
      <c r="FPS85" s="15"/>
      <c r="FPT85" s="15"/>
      <c r="FPU85" s="15"/>
      <c r="FPV85" s="11"/>
      <c r="FPW85" s="18"/>
      <c r="FPX85" s="15"/>
      <c r="FPY85" s="15"/>
      <c r="FPZ85" s="15"/>
      <c r="FQA85" s="15"/>
      <c r="FQB85" s="15"/>
      <c r="FQC85" s="11"/>
      <c r="FQD85" s="15"/>
      <c r="FQE85" s="12"/>
      <c r="FQF85" s="12"/>
      <c r="FQG85" s="12"/>
      <c r="FQH85" s="12"/>
      <c r="FQI85" s="12"/>
      <c r="FQJ85" s="65"/>
      <c r="FQK85" s="65"/>
      <c r="FQL85" s="78"/>
      <c r="FQM85" s="29"/>
      <c r="FQN85" s="29"/>
      <c r="FQO85" s="29"/>
      <c r="FQP85" s="29"/>
      <c r="FQQ85" s="29"/>
      <c r="FQR85" s="33"/>
      <c r="FQS85" s="33"/>
      <c r="FQT85" s="33"/>
      <c r="FQU85" s="33"/>
      <c r="FQV85" s="45"/>
      <c r="FQW85" s="11"/>
      <c r="FQX85" s="15"/>
      <c r="FQY85" s="15"/>
      <c r="FQZ85" s="15"/>
      <c r="FRA85" s="15"/>
      <c r="FRB85" s="15"/>
      <c r="FRC85" s="11"/>
      <c r="FRD85" s="18"/>
      <c r="FRE85" s="15"/>
      <c r="FRF85" s="15"/>
      <c r="FRG85" s="15"/>
      <c r="FRH85" s="15"/>
      <c r="FRI85" s="15"/>
      <c r="FRJ85" s="11"/>
      <c r="FRK85" s="15"/>
      <c r="FRL85" s="12"/>
      <c r="FRM85" s="12"/>
      <c r="FRN85" s="12"/>
      <c r="FRO85" s="12"/>
      <c r="FRP85" s="12"/>
      <c r="FRQ85" s="65"/>
      <c r="FRR85" s="65"/>
      <c r="FRS85" s="78"/>
      <c r="FRT85" s="29"/>
      <c r="FRU85" s="29"/>
      <c r="FRV85" s="29"/>
      <c r="FRW85" s="29"/>
      <c r="FRX85" s="29"/>
      <c r="FRY85" s="33"/>
      <c r="FRZ85" s="33"/>
      <c r="FSA85" s="33"/>
      <c r="FSB85" s="33"/>
      <c r="FSC85" s="45"/>
      <c r="FSD85" s="11"/>
      <c r="FSE85" s="15"/>
      <c r="FSF85" s="15"/>
      <c r="FSG85" s="15"/>
      <c r="FSH85" s="15"/>
      <c r="FSI85" s="15"/>
      <c r="FSJ85" s="11"/>
      <c r="FSK85" s="18"/>
      <c r="FSL85" s="15"/>
      <c r="FSM85" s="15"/>
      <c r="FSN85" s="15"/>
      <c r="FSO85" s="15"/>
      <c r="FSP85" s="15"/>
      <c r="FSQ85" s="11"/>
      <c r="FSR85" s="15"/>
      <c r="FSS85" s="12"/>
      <c r="FST85" s="12"/>
      <c r="FSU85" s="12"/>
      <c r="FSV85" s="12"/>
      <c r="FSW85" s="12"/>
      <c r="FSX85" s="65"/>
      <c r="FSY85" s="65"/>
      <c r="FSZ85" s="78"/>
      <c r="FTA85" s="29"/>
      <c r="FTB85" s="29"/>
      <c r="FTC85" s="29"/>
      <c r="FTD85" s="29"/>
      <c r="FTE85" s="29"/>
      <c r="FTF85" s="33"/>
      <c r="FTG85" s="33"/>
      <c r="FTH85" s="33"/>
      <c r="FTI85" s="33"/>
      <c r="FTJ85" s="45"/>
      <c r="FTK85" s="11"/>
      <c r="FTL85" s="15"/>
      <c r="FTM85" s="15"/>
      <c r="FTN85" s="15"/>
      <c r="FTO85" s="15"/>
      <c r="FTP85" s="15"/>
      <c r="FTQ85" s="11"/>
      <c r="FTR85" s="18"/>
      <c r="FTS85" s="15"/>
      <c r="FTT85" s="15"/>
      <c r="FTU85" s="15"/>
      <c r="FTV85" s="15"/>
      <c r="FTW85" s="15"/>
      <c r="FTX85" s="11"/>
      <c r="FTY85" s="15"/>
      <c r="FTZ85" s="12"/>
      <c r="FUA85" s="12"/>
      <c r="FUB85" s="12"/>
      <c r="FUC85" s="12"/>
      <c r="FUD85" s="12"/>
      <c r="FUE85" s="65"/>
      <c r="FUF85" s="65"/>
      <c r="FUG85" s="78"/>
      <c r="FUH85" s="29"/>
      <c r="FUI85" s="29"/>
      <c r="FUJ85" s="29"/>
      <c r="FUK85" s="29"/>
      <c r="FUL85" s="29"/>
      <c r="FUM85" s="33"/>
      <c r="FUN85" s="33"/>
      <c r="FUO85" s="33"/>
      <c r="FUP85" s="33"/>
      <c r="FUQ85" s="45"/>
      <c r="FUR85" s="11"/>
      <c r="FUS85" s="15"/>
      <c r="FUT85" s="15"/>
      <c r="FUU85" s="15"/>
      <c r="FUV85" s="15"/>
      <c r="FUW85" s="15"/>
      <c r="FUX85" s="11"/>
      <c r="FUY85" s="18"/>
      <c r="FUZ85" s="15"/>
      <c r="FVA85" s="15"/>
      <c r="FVB85" s="15"/>
      <c r="FVC85" s="15"/>
      <c r="FVD85" s="15"/>
      <c r="FVE85" s="11"/>
      <c r="FVF85" s="15"/>
      <c r="FVG85" s="12"/>
      <c r="FVH85" s="12"/>
      <c r="FVI85" s="12"/>
      <c r="FVJ85" s="12"/>
      <c r="FVK85" s="12"/>
      <c r="FVL85" s="65"/>
      <c r="FVM85" s="65"/>
      <c r="FVN85" s="78"/>
      <c r="FVO85" s="29"/>
      <c r="FVP85" s="29"/>
      <c r="FVQ85" s="29"/>
      <c r="FVR85" s="29"/>
      <c r="FVS85" s="29"/>
      <c r="FVT85" s="33"/>
      <c r="FVU85" s="33"/>
      <c r="FVV85" s="33"/>
      <c r="FVW85" s="33"/>
      <c r="FVX85" s="45"/>
      <c r="FVY85" s="11"/>
      <c r="FVZ85" s="15"/>
      <c r="FWA85" s="15"/>
      <c r="FWB85" s="15"/>
      <c r="FWC85" s="15"/>
      <c r="FWD85" s="15"/>
      <c r="FWE85" s="11"/>
      <c r="FWF85" s="18"/>
      <c r="FWG85" s="15"/>
      <c r="FWH85" s="15"/>
      <c r="FWI85" s="15"/>
      <c r="FWJ85" s="15"/>
      <c r="FWK85" s="15"/>
      <c r="FWL85" s="11"/>
      <c r="FWM85" s="15"/>
      <c r="FWN85" s="12"/>
      <c r="FWO85" s="12"/>
      <c r="FWP85" s="12"/>
      <c r="FWQ85" s="12"/>
      <c r="FWR85" s="12"/>
      <c r="FWS85" s="65"/>
      <c r="FWT85" s="65"/>
      <c r="FWU85" s="78"/>
      <c r="FWV85" s="29"/>
      <c r="FWW85" s="29"/>
      <c r="FWX85" s="29"/>
      <c r="FWY85" s="29"/>
      <c r="FWZ85" s="29"/>
      <c r="FXA85" s="33"/>
      <c r="FXB85" s="33"/>
      <c r="FXC85" s="33"/>
      <c r="FXD85" s="33"/>
      <c r="FXE85" s="45"/>
      <c r="FXF85" s="11"/>
      <c r="FXG85" s="15"/>
      <c r="FXH85" s="15"/>
      <c r="FXI85" s="15"/>
      <c r="FXJ85" s="15"/>
      <c r="FXK85" s="15"/>
      <c r="FXL85" s="11"/>
      <c r="FXM85" s="18"/>
      <c r="FXN85" s="15"/>
      <c r="FXO85" s="15"/>
      <c r="FXP85" s="15"/>
      <c r="FXQ85" s="15"/>
      <c r="FXR85" s="15"/>
      <c r="FXS85" s="11"/>
      <c r="FXT85" s="15"/>
      <c r="FXU85" s="12"/>
      <c r="FXV85" s="12"/>
      <c r="FXW85" s="12"/>
      <c r="FXX85" s="12"/>
      <c r="FXY85" s="12"/>
      <c r="FXZ85" s="65"/>
      <c r="FYA85" s="65"/>
      <c r="FYB85" s="78"/>
      <c r="FYC85" s="29"/>
      <c r="FYD85" s="29"/>
      <c r="FYE85" s="29"/>
      <c r="FYF85" s="29"/>
      <c r="FYG85" s="29"/>
      <c r="FYH85" s="33"/>
      <c r="FYI85" s="33"/>
      <c r="FYJ85" s="33"/>
      <c r="FYK85" s="33"/>
      <c r="FYL85" s="45"/>
      <c r="FYM85" s="11"/>
      <c r="FYN85" s="15"/>
      <c r="FYO85" s="15"/>
      <c r="FYP85" s="15"/>
      <c r="FYQ85" s="15"/>
      <c r="FYR85" s="15"/>
      <c r="FYS85" s="11"/>
      <c r="FYT85" s="18"/>
      <c r="FYU85" s="15"/>
      <c r="FYV85" s="15"/>
      <c r="FYW85" s="15"/>
      <c r="FYX85" s="15"/>
      <c r="FYY85" s="15"/>
      <c r="FYZ85" s="11"/>
      <c r="FZA85" s="15"/>
      <c r="FZB85" s="12"/>
      <c r="FZC85" s="12"/>
      <c r="FZD85" s="12"/>
      <c r="FZE85" s="12"/>
      <c r="FZF85" s="12"/>
      <c r="FZG85" s="65"/>
      <c r="FZH85" s="65"/>
      <c r="FZI85" s="78"/>
      <c r="FZJ85" s="29"/>
      <c r="FZK85" s="29"/>
      <c r="FZL85" s="29"/>
      <c r="FZM85" s="29"/>
      <c r="FZN85" s="29"/>
      <c r="FZO85" s="33"/>
      <c r="FZP85" s="33"/>
      <c r="FZQ85" s="33"/>
      <c r="FZR85" s="33"/>
      <c r="FZS85" s="45"/>
      <c r="FZT85" s="11"/>
      <c r="FZU85" s="15"/>
      <c r="FZV85" s="15"/>
      <c r="FZW85" s="15"/>
      <c r="FZX85" s="15"/>
      <c r="FZY85" s="15"/>
      <c r="FZZ85" s="11"/>
      <c r="GAA85" s="18"/>
      <c r="GAB85" s="15"/>
      <c r="GAC85" s="15"/>
      <c r="GAD85" s="15"/>
      <c r="GAE85" s="15"/>
      <c r="GAF85" s="15"/>
      <c r="GAG85" s="11"/>
      <c r="GAH85" s="15"/>
      <c r="GAI85" s="12"/>
      <c r="GAJ85" s="12"/>
      <c r="GAK85" s="12"/>
      <c r="GAL85" s="12"/>
      <c r="GAM85" s="12"/>
      <c r="GAN85" s="65"/>
      <c r="GAO85" s="65"/>
      <c r="GAP85" s="78"/>
      <c r="GAQ85" s="29"/>
      <c r="GAR85" s="29"/>
      <c r="GAS85" s="29"/>
      <c r="GAT85" s="29"/>
      <c r="GAU85" s="29"/>
      <c r="GAV85" s="33"/>
      <c r="GAW85" s="33"/>
      <c r="GAX85" s="33"/>
      <c r="GAY85" s="33"/>
      <c r="GAZ85" s="45"/>
      <c r="GBA85" s="11"/>
      <c r="GBB85" s="15"/>
      <c r="GBC85" s="15"/>
      <c r="GBD85" s="15"/>
      <c r="GBE85" s="15"/>
      <c r="GBF85" s="15"/>
      <c r="GBG85" s="11"/>
      <c r="GBH85" s="18"/>
      <c r="GBI85" s="15"/>
      <c r="GBJ85" s="15"/>
      <c r="GBK85" s="15"/>
      <c r="GBL85" s="15"/>
      <c r="GBM85" s="15"/>
      <c r="GBN85" s="11"/>
      <c r="GBO85" s="15"/>
      <c r="GBP85" s="12"/>
      <c r="GBQ85" s="12"/>
      <c r="GBR85" s="12"/>
      <c r="GBS85" s="12"/>
      <c r="GBT85" s="12"/>
      <c r="GBU85" s="65"/>
      <c r="GBV85" s="65"/>
      <c r="GBW85" s="78"/>
      <c r="GBX85" s="29"/>
      <c r="GBY85" s="29"/>
      <c r="GBZ85" s="29"/>
      <c r="GCA85" s="29"/>
      <c r="GCB85" s="29"/>
      <c r="GCC85" s="33"/>
      <c r="GCD85" s="33"/>
      <c r="GCE85" s="33"/>
      <c r="GCF85" s="33"/>
      <c r="GCG85" s="45"/>
      <c r="GCH85" s="11"/>
      <c r="GCI85" s="15"/>
      <c r="GCJ85" s="15"/>
      <c r="GCK85" s="15"/>
      <c r="GCL85" s="15"/>
      <c r="GCM85" s="15"/>
      <c r="GCN85" s="11"/>
      <c r="GCO85" s="18"/>
      <c r="GCP85" s="15"/>
      <c r="GCQ85" s="15"/>
      <c r="GCR85" s="15"/>
      <c r="GCS85" s="15"/>
      <c r="GCT85" s="15"/>
      <c r="GCU85" s="11"/>
      <c r="GCV85" s="15"/>
      <c r="GCW85" s="12"/>
      <c r="GCX85" s="12"/>
      <c r="GCY85" s="12"/>
      <c r="GCZ85" s="12"/>
      <c r="GDA85" s="12"/>
      <c r="GDB85" s="65"/>
      <c r="GDC85" s="65"/>
      <c r="GDD85" s="78"/>
      <c r="GDE85" s="29"/>
      <c r="GDF85" s="29"/>
      <c r="GDG85" s="29"/>
      <c r="GDH85" s="29"/>
      <c r="GDI85" s="29"/>
      <c r="GDJ85" s="33"/>
      <c r="GDK85" s="33"/>
      <c r="GDL85" s="33"/>
      <c r="GDM85" s="33"/>
      <c r="GDN85" s="45"/>
      <c r="GDO85" s="11"/>
      <c r="GDP85" s="15"/>
      <c r="GDQ85" s="15"/>
      <c r="GDR85" s="15"/>
      <c r="GDS85" s="15"/>
      <c r="GDT85" s="15"/>
      <c r="GDU85" s="11"/>
      <c r="GDV85" s="18"/>
      <c r="GDW85" s="15"/>
      <c r="GDX85" s="15"/>
      <c r="GDY85" s="15"/>
      <c r="GDZ85" s="15"/>
      <c r="GEA85" s="15"/>
      <c r="GEB85" s="11"/>
      <c r="GEC85" s="15"/>
      <c r="GED85" s="12"/>
      <c r="GEE85" s="12"/>
      <c r="GEF85" s="12"/>
      <c r="GEG85" s="12"/>
      <c r="GEH85" s="12"/>
      <c r="GEI85" s="65"/>
      <c r="GEJ85" s="65"/>
      <c r="GEK85" s="78"/>
      <c r="GEL85" s="29"/>
      <c r="GEM85" s="29"/>
      <c r="GEN85" s="29"/>
      <c r="GEO85" s="29"/>
      <c r="GEP85" s="29"/>
      <c r="GEQ85" s="33"/>
      <c r="GER85" s="33"/>
      <c r="GES85" s="33"/>
      <c r="GET85" s="33"/>
      <c r="GEU85" s="45"/>
      <c r="GEV85" s="11"/>
      <c r="GEW85" s="15"/>
      <c r="GEX85" s="15"/>
      <c r="GEY85" s="15"/>
      <c r="GEZ85" s="15"/>
      <c r="GFA85" s="15"/>
      <c r="GFB85" s="11"/>
      <c r="GFC85" s="18"/>
      <c r="GFD85" s="15"/>
      <c r="GFE85" s="15"/>
      <c r="GFF85" s="15"/>
      <c r="GFG85" s="15"/>
      <c r="GFH85" s="15"/>
      <c r="GFI85" s="11"/>
      <c r="GFJ85" s="15"/>
      <c r="GFK85" s="12"/>
      <c r="GFL85" s="12"/>
      <c r="GFM85" s="12"/>
      <c r="GFN85" s="12"/>
      <c r="GFO85" s="12"/>
      <c r="GFP85" s="65"/>
      <c r="GFQ85" s="65"/>
      <c r="GFR85" s="78"/>
      <c r="GFS85" s="29"/>
      <c r="GFT85" s="29"/>
      <c r="GFU85" s="29"/>
      <c r="GFV85" s="29"/>
      <c r="GFW85" s="29"/>
      <c r="GFX85" s="33"/>
      <c r="GFY85" s="33"/>
      <c r="GFZ85" s="33"/>
      <c r="GGA85" s="33"/>
      <c r="GGB85" s="45"/>
      <c r="GGC85" s="11"/>
      <c r="GGD85" s="15"/>
      <c r="GGE85" s="15"/>
      <c r="GGF85" s="15"/>
      <c r="GGG85" s="15"/>
      <c r="GGH85" s="15"/>
      <c r="GGI85" s="11"/>
      <c r="GGJ85" s="18"/>
      <c r="GGK85" s="15"/>
      <c r="GGL85" s="15"/>
      <c r="GGM85" s="15"/>
      <c r="GGN85" s="15"/>
      <c r="GGO85" s="15"/>
      <c r="GGP85" s="11"/>
      <c r="GGQ85" s="15"/>
      <c r="GGR85" s="12"/>
      <c r="GGS85" s="12"/>
      <c r="GGT85" s="12"/>
      <c r="GGU85" s="12"/>
      <c r="GGV85" s="12"/>
      <c r="GGW85" s="65"/>
      <c r="GGX85" s="65"/>
      <c r="GGY85" s="78"/>
      <c r="GGZ85" s="29"/>
      <c r="GHA85" s="29"/>
      <c r="GHB85" s="29"/>
      <c r="GHC85" s="29"/>
      <c r="GHD85" s="29"/>
      <c r="GHE85" s="33"/>
      <c r="GHF85" s="33"/>
      <c r="GHG85" s="33"/>
      <c r="GHH85" s="33"/>
      <c r="GHI85" s="45"/>
      <c r="GHJ85" s="11"/>
      <c r="GHK85" s="15"/>
      <c r="GHL85" s="15"/>
      <c r="GHM85" s="15"/>
      <c r="GHN85" s="15"/>
      <c r="GHO85" s="15"/>
      <c r="GHP85" s="11"/>
      <c r="GHQ85" s="18"/>
      <c r="GHR85" s="15"/>
      <c r="GHS85" s="15"/>
      <c r="GHT85" s="15"/>
      <c r="GHU85" s="15"/>
      <c r="GHV85" s="15"/>
      <c r="GHW85" s="11"/>
      <c r="GHX85" s="15"/>
      <c r="GHY85" s="12"/>
      <c r="GHZ85" s="12"/>
      <c r="GIA85" s="12"/>
      <c r="GIB85" s="12"/>
      <c r="GIC85" s="12"/>
      <c r="GID85" s="65"/>
      <c r="GIE85" s="65"/>
      <c r="GIF85" s="78"/>
      <c r="GIG85" s="29"/>
      <c r="GIH85" s="29"/>
      <c r="GII85" s="29"/>
      <c r="GIJ85" s="29"/>
      <c r="GIK85" s="29"/>
      <c r="GIL85" s="33"/>
      <c r="GIM85" s="33"/>
      <c r="GIN85" s="33"/>
      <c r="GIO85" s="33"/>
      <c r="GIP85" s="45"/>
      <c r="GIQ85" s="11"/>
      <c r="GIR85" s="15"/>
      <c r="GIS85" s="15"/>
      <c r="GIT85" s="15"/>
      <c r="GIU85" s="15"/>
      <c r="GIV85" s="15"/>
      <c r="GIW85" s="11"/>
      <c r="GIX85" s="18"/>
      <c r="GIY85" s="15"/>
      <c r="GIZ85" s="15"/>
      <c r="GJA85" s="15"/>
      <c r="GJB85" s="15"/>
      <c r="GJC85" s="15"/>
      <c r="GJD85" s="11"/>
      <c r="GJE85" s="15"/>
      <c r="GJF85" s="12"/>
      <c r="GJG85" s="12"/>
      <c r="GJH85" s="12"/>
      <c r="GJI85" s="12"/>
      <c r="GJJ85" s="12"/>
      <c r="GJK85" s="65"/>
      <c r="GJL85" s="65"/>
      <c r="GJM85" s="78"/>
      <c r="GJN85" s="29"/>
      <c r="GJO85" s="29"/>
      <c r="GJP85" s="29"/>
      <c r="GJQ85" s="29"/>
      <c r="GJR85" s="29"/>
      <c r="GJS85" s="33"/>
      <c r="GJT85" s="33"/>
      <c r="GJU85" s="33"/>
      <c r="GJV85" s="33"/>
      <c r="GJW85" s="45"/>
      <c r="GJX85" s="11"/>
      <c r="GJY85" s="15"/>
      <c r="GJZ85" s="15"/>
      <c r="GKA85" s="15"/>
      <c r="GKB85" s="15"/>
      <c r="GKC85" s="15"/>
      <c r="GKD85" s="11"/>
      <c r="GKE85" s="18"/>
      <c r="GKF85" s="15"/>
      <c r="GKG85" s="15"/>
      <c r="GKH85" s="15"/>
      <c r="GKI85" s="15"/>
      <c r="GKJ85" s="15"/>
      <c r="GKK85" s="11"/>
      <c r="GKL85" s="15"/>
      <c r="GKM85" s="12"/>
      <c r="GKN85" s="12"/>
      <c r="GKO85" s="12"/>
      <c r="GKP85" s="12"/>
      <c r="GKQ85" s="12"/>
      <c r="GKR85" s="65"/>
      <c r="GKS85" s="65"/>
      <c r="GKT85" s="78"/>
      <c r="GKU85" s="29"/>
      <c r="GKV85" s="29"/>
      <c r="GKW85" s="29"/>
      <c r="GKX85" s="29"/>
      <c r="GKY85" s="29"/>
      <c r="GKZ85" s="33"/>
      <c r="GLA85" s="33"/>
      <c r="GLB85" s="33"/>
      <c r="GLC85" s="33"/>
      <c r="GLD85" s="45"/>
      <c r="GLE85" s="11"/>
      <c r="GLF85" s="15"/>
      <c r="GLG85" s="15"/>
      <c r="GLH85" s="15"/>
      <c r="GLI85" s="15"/>
      <c r="GLJ85" s="15"/>
      <c r="GLK85" s="11"/>
      <c r="GLL85" s="18"/>
      <c r="GLM85" s="15"/>
      <c r="GLN85" s="15"/>
      <c r="GLO85" s="15"/>
      <c r="GLP85" s="15"/>
      <c r="GLQ85" s="15"/>
      <c r="GLR85" s="11"/>
      <c r="GLS85" s="15"/>
      <c r="GLT85" s="12"/>
      <c r="GLU85" s="12"/>
      <c r="GLV85" s="12"/>
      <c r="GLW85" s="12"/>
      <c r="GLX85" s="12"/>
      <c r="GLY85" s="65"/>
      <c r="GLZ85" s="65"/>
      <c r="GMA85" s="78"/>
      <c r="GMB85" s="29"/>
      <c r="GMC85" s="29"/>
      <c r="GMD85" s="29"/>
      <c r="GME85" s="29"/>
      <c r="GMF85" s="29"/>
      <c r="GMG85" s="33"/>
      <c r="GMH85" s="33"/>
      <c r="GMI85" s="33"/>
      <c r="GMJ85" s="33"/>
      <c r="GMK85" s="45"/>
      <c r="GML85" s="11"/>
      <c r="GMM85" s="15"/>
      <c r="GMN85" s="15"/>
      <c r="GMO85" s="15"/>
      <c r="GMP85" s="15"/>
      <c r="GMQ85" s="15"/>
      <c r="GMR85" s="11"/>
      <c r="GMS85" s="18"/>
      <c r="GMT85" s="15"/>
      <c r="GMU85" s="15"/>
      <c r="GMV85" s="15"/>
      <c r="GMW85" s="15"/>
      <c r="GMX85" s="15"/>
      <c r="GMY85" s="11"/>
      <c r="GMZ85" s="15"/>
      <c r="GNA85" s="12"/>
      <c r="GNB85" s="12"/>
      <c r="GNC85" s="12"/>
      <c r="GND85" s="12"/>
      <c r="GNE85" s="12"/>
      <c r="GNF85" s="65"/>
      <c r="GNG85" s="65"/>
      <c r="GNH85" s="78"/>
      <c r="GNI85" s="29"/>
      <c r="GNJ85" s="29"/>
      <c r="GNK85" s="29"/>
      <c r="GNL85" s="29"/>
      <c r="GNM85" s="29"/>
      <c r="GNN85" s="33"/>
      <c r="GNO85" s="33"/>
      <c r="GNP85" s="33"/>
      <c r="GNQ85" s="33"/>
      <c r="GNR85" s="45"/>
      <c r="GNS85" s="11"/>
      <c r="GNT85" s="15"/>
      <c r="GNU85" s="15"/>
      <c r="GNV85" s="15"/>
      <c r="GNW85" s="15"/>
      <c r="GNX85" s="15"/>
      <c r="GNY85" s="11"/>
      <c r="GNZ85" s="18"/>
      <c r="GOA85" s="15"/>
      <c r="GOB85" s="15"/>
      <c r="GOC85" s="15"/>
      <c r="GOD85" s="15"/>
      <c r="GOE85" s="15"/>
      <c r="GOF85" s="11"/>
      <c r="GOG85" s="15"/>
      <c r="GOH85" s="12"/>
      <c r="GOI85" s="12"/>
      <c r="GOJ85" s="12"/>
      <c r="GOK85" s="12"/>
      <c r="GOL85" s="12"/>
      <c r="GOM85" s="65"/>
      <c r="GON85" s="65"/>
      <c r="GOO85" s="78"/>
      <c r="GOP85" s="29"/>
      <c r="GOQ85" s="29"/>
      <c r="GOR85" s="29"/>
      <c r="GOS85" s="29"/>
      <c r="GOT85" s="29"/>
      <c r="GOU85" s="33"/>
      <c r="GOV85" s="33"/>
      <c r="GOW85" s="33"/>
      <c r="GOX85" s="33"/>
      <c r="GOY85" s="45"/>
      <c r="GOZ85" s="11"/>
      <c r="GPA85" s="15"/>
      <c r="GPB85" s="15"/>
      <c r="GPC85" s="15"/>
      <c r="GPD85" s="15"/>
      <c r="GPE85" s="15"/>
      <c r="GPF85" s="11"/>
      <c r="GPG85" s="18"/>
      <c r="GPH85" s="15"/>
      <c r="GPI85" s="15"/>
      <c r="GPJ85" s="15"/>
      <c r="GPK85" s="15"/>
      <c r="GPL85" s="15"/>
      <c r="GPM85" s="11"/>
      <c r="GPN85" s="15"/>
      <c r="GPO85" s="12"/>
      <c r="GPP85" s="12"/>
      <c r="GPQ85" s="12"/>
      <c r="GPR85" s="12"/>
      <c r="GPS85" s="12"/>
      <c r="GPT85" s="65"/>
      <c r="GPU85" s="65"/>
      <c r="GPV85" s="78"/>
      <c r="GPW85" s="29"/>
      <c r="GPX85" s="29"/>
      <c r="GPY85" s="29"/>
      <c r="GPZ85" s="29"/>
      <c r="GQA85" s="29"/>
      <c r="GQB85" s="33"/>
      <c r="GQC85" s="33"/>
      <c r="GQD85" s="33"/>
      <c r="GQE85" s="33"/>
      <c r="GQF85" s="45"/>
      <c r="GQG85" s="11"/>
      <c r="GQH85" s="15"/>
      <c r="GQI85" s="15"/>
      <c r="GQJ85" s="15"/>
      <c r="GQK85" s="15"/>
      <c r="GQL85" s="15"/>
      <c r="GQM85" s="11"/>
      <c r="GQN85" s="18"/>
      <c r="GQO85" s="15"/>
      <c r="GQP85" s="15"/>
      <c r="GQQ85" s="15"/>
      <c r="GQR85" s="15"/>
      <c r="GQS85" s="15"/>
      <c r="GQT85" s="11"/>
      <c r="GQU85" s="15"/>
      <c r="GQV85" s="12"/>
      <c r="GQW85" s="12"/>
      <c r="GQX85" s="12"/>
      <c r="GQY85" s="12"/>
      <c r="GQZ85" s="12"/>
      <c r="GRA85" s="65"/>
      <c r="GRB85" s="65"/>
      <c r="GRC85" s="78"/>
      <c r="GRD85" s="29"/>
      <c r="GRE85" s="29"/>
      <c r="GRF85" s="29"/>
      <c r="GRG85" s="29"/>
      <c r="GRH85" s="29"/>
      <c r="GRI85" s="33"/>
      <c r="GRJ85" s="33"/>
      <c r="GRK85" s="33"/>
      <c r="GRL85" s="33"/>
      <c r="GRM85" s="45"/>
      <c r="GRN85" s="11"/>
      <c r="GRO85" s="15"/>
      <c r="GRP85" s="15"/>
      <c r="GRQ85" s="15"/>
      <c r="GRR85" s="15"/>
      <c r="GRS85" s="15"/>
      <c r="GRT85" s="11"/>
      <c r="GRU85" s="18"/>
      <c r="GRV85" s="15"/>
      <c r="GRW85" s="15"/>
      <c r="GRX85" s="15"/>
      <c r="GRY85" s="15"/>
      <c r="GRZ85" s="15"/>
      <c r="GSA85" s="11"/>
      <c r="GSB85" s="15"/>
      <c r="GSC85" s="12"/>
      <c r="GSD85" s="12"/>
      <c r="GSE85" s="12"/>
      <c r="GSF85" s="12"/>
      <c r="GSG85" s="12"/>
      <c r="GSH85" s="65"/>
      <c r="GSI85" s="65"/>
      <c r="GSJ85" s="78"/>
      <c r="GSK85" s="29"/>
      <c r="GSL85" s="29"/>
      <c r="GSM85" s="29"/>
      <c r="GSN85" s="29"/>
      <c r="GSO85" s="29"/>
      <c r="GSP85" s="33"/>
      <c r="GSQ85" s="33"/>
      <c r="GSR85" s="33"/>
      <c r="GSS85" s="33"/>
      <c r="GST85" s="45"/>
      <c r="GSU85" s="11"/>
      <c r="GSV85" s="15"/>
      <c r="GSW85" s="15"/>
      <c r="GSX85" s="15"/>
      <c r="GSY85" s="15"/>
      <c r="GSZ85" s="15"/>
      <c r="GTA85" s="11"/>
      <c r="GTB85" s="18"/>
      <c r="GTC85" s="15"/>
      <c r="GTD85" s="15"/>
      <c r="GTE85" s="15"/>
      <c r="GTF85" s="15"/>
      <c r="GTG85" s="15"/>
      <c r="GTH85" s="11"/>
      <c r="GTI85" s="15"/>
      <c r="GTJ85" s="12"/>
      <c r="GTK85" s="12"/>
      <c r="GTL85" s="12"/>
      <c r="GTM85" s="12"/>
      <c r="GTN85" s="12"/>
      <c r="GTO85" s="65"/>
      <c r="GTP85" s="65"/>
      <c r="GTQ85" s="78"/>
      <c r="GTR85" s="29"/>
      <c r="GTS85" s="29"/>
      <c r="GTT85" s="29"/>
      <c r="GTU85" s="29"/>
      <c r="GTV85" s="29"/>
      <c r="GTW85" s="33"/>
      <c r="GTX85" s="33"/>
      <c r="GTY85" s="33"/>
      <c r="GTZ85" s="33"/>
      <c r="GUA85" s="45"/>
      <c r="GUB85" s="11"/>
      <c r="GUC85" s="15"/>
      <c r="GUD85" s="15"/>
      <c r="GUE85" s="15"/>
      <c r="GUF85" s="15"/>
      <c r="GUG85" s="15"/>
      <c r="GUH85" s="11"/>
      <c r="GUI85" s="18"/>
      <c r="GUJ85" s="15"/>
      <c r="GUK85" s="15"/>
      <c r="GUL85" s="15"/>
      <c r="GUM85" s="15"/>
      <c r="GUN85" s="15"/>
      <c r="GUO85" s="11"/>
      <c r="GUP85" s="15"/>
      <c r="GUQ85" s="12"/>
      <c r="GUR85" s="12"/>
      <c r="GUS85" s="12"/>
      <c r="GUT85" s="12"/>
      <c r="GUU85" s="12"/>
      <c r="GUV85" s="65"/>
      <c r="GUW85" s="65"/>
      <c r="GUX85" s="78"/>
      <c r="GUY85" s="29"/>
      <c r="GUZ85" s="29"/>
      <c r="GVA85" s="29"/>
      <c r="GVB85" s="29"/>
      <c r="GVC85" s="29"/>
      <c r="GVD85" s="33"/>
      <c r="GVE85" s="33"/>
      <c r="GVF85" s="33"/>
      <c r="GVG85" s="33"/>
      <c r="GVH85" s="45"/>
      <c r="GVI85" s="11"/>
      <c r="GVJ85" s="15"/>
      <c r="GVK85" s="15"/>
      <c r="GVL85" s="15"/>
      <c r="GVM85" s="15"/>
      <c r="GVN85" s="15"/>
      <c r="GVO85" s="11"/>
      <c r="GVP85" s="18"/>
      <c r="GVQ85" s="15"/>
      <c r="GVR85" s="15"/>
      <c r="GVS85" s="15"/>
      <c r="GVT85" s="15"/>
      <c r="GVU85" s="15"/>
      <c r="GVV85" s="11"/>
      <c r="GVW85" s="15"/>
      <c r="GVX85" s="12"/>
      <c r="GVY85" s="12"/>
      <c r="GVZ85" s="12"/>
      <c r="GWA85" s="12"/>
      <c r="GWB85" s="12"/>
      <c r="GWC85" s="65"/>
      <c r="GWD85" s="65"/>
      <c r="GWE85" s="78"/>
      <c r="GWF85" s="29"/>
      <c r="GWG85" s="29"/>
      <c r="GWH85" s="29"/>
      <c r="GWI85" s="29"/>
      <c r="GWJ85" s="29"/>
      <c r="GWK85" s="33"/>
      <c r="GWL85" s="33"/>
      <c r="GWM85" s="33"/>
      <c r="GWN85" s="33"/>
      <c r="GWO85" s="45"/>
      <c r="GWP85" s="11"/>
      <c r="GWQ85" s="15"/>
      <c r="GWR85" s="15"/>
      <c r="GWS85" s="15"/>
      <c r="GWT85" s="15"/>
      <c r="GWU85" s="15"/>
      <c r="GWV85" s="11"/>
      <c r="GWW85" s="18"/>
      <c r="GWX85" s="15"/>
      <c r="GWY85" s="15"/>
      <c r="GWZ85" s="15"/>
      <c r="GXA85" s="15"/>
      <c r="GXB85" s="15"/>
      <c r="GXC85" s="11"/>
      <c r="GXD85" s="15"/>
      <c r="GXE85" s="12"/>
      <c r="GXF85" s="12"/>
      <c r="GXG85" s="12"/>
      <c r="GXH85" s="12"/>
      <c r="GXI85" s="12"/>
      <c r="GXJ85" s="65"/>
      <c r="GXK85" s="65"/>
      <c r="GXL85" s="78"/>
      <c r="GXM85" s="29"/>
      <c r="GXN85" s="29"/>
      <c r="GXO85" s="29"/>
      <c r="GXP85" s="29"/>
      <c r="GXQ85" s="29"/>
      <c r="GXR85" s="33"/>
      <c r="GXS85" s="33"/>
      <c r="GXT85" s="33"/>
      <c r="GXU85" s="33"/>
      <c r="GXV85" s="45"/>
      <c r="GXW85" s="11"/>
      <c r="GXX85" s="15"/>
      <c r="GXY85" s="15"/>
      <c r="GXZ85" s="15"/>
      <c r="GYA85" s="15"/>
      <c r="GYB85" s="15"/>
      <c r="GYC85" s="11"/>
      <c r="GYD85" s="18"/>
      <c r="GYE85" s="15"/>
      <c r="GYF85" s="15"/>
      <c r="GYG85" s="15"/>
      <c r="GYH85" s="15"/>
      <c r="GYI85" s="15"/>
      <c r="GYJ85" s="11"/>
      <c r="GYK85" s="15"/>
      <c r="GYL85" s="12"/>
      <c r="GYM85" s="12"/>
      <c r="GYN85" s="12"/>
      <c r="GYO85" s="12"/>
      <c r="GYP85" s="12"/>
      <c r="GYQ85" s="65"/>
      <c r="GYR85" s="65"/>
      <c r="GYS85" s="78"/>
      <c r="GYT85" s="29"/>
      <c r="GYU85" s="29"/>
      <c r="GYV85" s="29"/>
      <c r="GYW85" s="29"/>
      <c r="GYX85" s="29"/>
      <c r="GYY85" s="33"/>
      <c r="GYZ85" s="33"/>
      <c r="GZA85" s="33"/>
      <c r="GZB85" s="33"/>
      <c r="GZC85" s="45"/>
      <c r="GZD85" s="11"/>
      <c r="GZE85" s="15"/>
      <c r="GZF85" s="15"/>
      <c r="GZG85" s="15"/>
      <c r="GZH85" s="15"/>
      <c r="GZI85" s="15"/>
      <c r="GZJ85" s="11"/>
      <c r="GZK85" s="18"/>
      <c r="GZL85" s="15"/>
      <c r="GZM85" s="15"/>
      <c r="GZN85" s="15"/>
      <c r="GZO85" s="15"/>
      <c r="GZP85" s="15"/>
      <c r="GZQ85" s="11"/>
      <c r="GZR85" s="15"/>
      <c r="GZS85" s="12"/>
      <c r="GZT85" s="12"/>
      <c r="GZU85" s="12"/>
      <c r="GZV85" s="12"/>
      <c r="GZW85" s="12"/>
      <c r="GZX85" s="65"/>
      <c r="GZY85" s="65"/>
      <c r="GZZ85" s="78"/>
      <c r="HAA85" s="29"/>
      <c r="HAB85" s="29"/>
      <c r="HAC85" s="29"/>
      <c r="HAD85" s="29"/>
      <c r="HAE85" s="29"/>
      <c r="HAF85" s="33"/>
      <c r="HAG85" s="33"/>
      <c r="HAH85" s="33"/>
      <c r="HAI85" s="33"/>
      <c r="HAJ85" s="45"/>
      <c r="HAK85" s="11"/>
      <c r="HAL85" s="15"/>
      <c r="HAM85" s="15"/>
      <c r="HAN85" s="15"/>
      <c r="HAO85" s="15"/>
      <c r="HAP85" s="15"/>
      <c r="HAQ85" s="11"/>
      <c r="HAR85" s="18"/>
      <c r="HAS85" s="15"/>
      <c r="HAT85" s="15"/>
      <c r="HAU85" s="15"/>
      <c r="HAV85" s="15"/>
      <c r="HAW85" s="15"/>
      <c r="HAX85" s="11"/>
      <c r="HAY85" s="15"/>
      <c r="HAZ85" s="12"/>
      <c r="HBA85" s="12"/>
      <c r="HBB85" s="12"/>
      <c r="HBC85" s="12"/>
      <c r="HBD85" s="12"/>
      <c r="HBE85" s="65"/>
      <c r="HBF85" s="65"/>
      <c r="HBG85" s="78"/>
      <c r="HBH85" s="29"/>
      <c r="HBI85" s="29"/>
      <c r="HBJ85" s="29"/>
      <c r="HBK85" s="29"/>
      <c r="HBL85" s="29"/>
      <c r="HBM85" s="33"/>
      <c r="HBN85" s="33"/>
      <c r="HBO85" s="33"/>
      <c r="HBP85" s="33"/>
      <c r="HBQ85" s="45"/>
      <c r="HBR85" s="11"/>
      <c r="HBS85" s="15"/>
      <c r="HBT85" s="15"/>
      <c r="HBU85" s="15"/>
      <c r="HBV85" s="15"/>
      <c r="HBW85" s="15"/>
      <c r="HBX85" s="11"/>
      <c r="HBY85" s="18"/>
      <c r="HBZ85" s="15"/>
      <c r="HCA85" s="15"/>
      <c r="HCB85" s="15"/>
      <c r="HCC85" s="15"/>
      <c r="HCD85" s="15"/>
      <c r="HCE85" s="11"/>
      <c r="HCF85" s="15"/>
      <c r="HCG85" s="12"/>
      <c r="HCH85" s="12"/>
      <c r="HCI85" s="12"/>
      <c r="HCJ85" s="12"/>
      <c r="HCK85" s="12"/>
      <c r="HCL85" s="65"/>
      <c r="HCM85" s="65"/>
      <c r="HCN85" s="78"/>
      <c r="HCO85" s="29"/>
      <c r="HCP85" s="29"/>
      <c r="HCQ85" s="29"/>
      <c r="HCR85" s="29"/>
      <c r="HCS85" s="29"/>
      <c r="HCT85" s="33"/>
      <c r="HCU85" s="33"/>
      <c r="HCV85" s="33"/>
      <c r="HCW85" s="33"/>
      <c r="HCX85" s="45"/>
      <c r="HCY85" s="11"/>
      <c r="HCZ85" s="15"/>
      <c r="HDA85" s="15"/>
      <c r="HDB85" s="15"/>
      <c r="HDC85" s="15"/>
      <c r="HDD85" s="15"/>
      <c r="HDE85" s="11"/>
      <c r="HDF85" s="18"/>
      <c r="HDG85" s="15"/>
      <c r="HDH85" s="15"/>
      <c r="HDI85" s="15"/>
      <c r="HDJ85" s="15"/>
      <c r="HDK85" s="15"/>
      <c r="HDL85" s="11"/>
      <c r="HDM85" s="15"/>
      <c r="HDN85" s="12"/>
      <c r="HDO85" s="12"/>
      <c r="HDP85" s="12"/>
      <c r="HDQ85" s="12"/>
      <c r="HDR85" s="12"/>
      <c r="HDS85" s="65"/>
      <c r="HDT85" s="65"/>
      <c r="HDU85" s="78"/>
      <c r="HDV85" s="29"/>
      <c r="HDW85" s="29"/>
      <c r="HDX85" s="29"/>
      <c r="HDY85" s="29"/>
      <c r="HDZ85" s="29"/>
      <c r="HEA85" s="33"/>
      <c r="HEB85" s="33"/>
      <c r="HEC85" s="33"/>
      <c r="HED85" s="33"/>
      <c r="HEE85" s="45"/>
      <c r="HEF85" s="11"/>
      <c r="HEG85" s="15"/>
      <c r="HEH85" s="15"/>
      <c r="HEI85" s="15"/>
      <c r="HEJ85" s="15"/>
      <c r="HEK85" s="15"/>
      <c r="HEL85" s="11"/>
      <c r="HEM85" s="18"/>
      <c r="HEN85" s="15"/>
      <c r="HEO85" s="15"/>
      <c r="HEP85" s="15"/>
      <c r="HEQ85" s="15"/>
      <c r="HER85" s="15"/>
      <c r="HES85" s="11"/>
      <c r="HET85" s="15"/>
      <c r="HEU85" s="12"/>
      <c r="HEV85" s="12"/>
      <c r="HEW85" s="12"/>
      <c r="HEX85" s="12"/>
      <c r="HEY85" s="12"/>
      <c r="HEZ85" s="65"/>
      <c r="HFA85" s="65"/>
      <c r="HFB85" s="78"/>
      <c r="HFC85" s="29"/>
      <c r="HFD85" s="29"/>
      <c r="HFE85" s="29"/>
      <c r="HFF85" s="29"/>
      <c r="HFG85" s="29"/>
      <c r="HFH85" s="33"/>
      <c r="HFI85" s="33"/>
      <c r="HFJ85" s="33"/>
      <c r="HFK85" s="33"/>
      <c r="HFL85" s="45"/>
      <c r="HFM85" s="11"/>
      <c r="HFN85" s="15"/>
      <c r="HFO85" s="15"/>
      <c r="HFP85" s="15"/>
      <c r="HFQ85" s="15"/>
      <c r="HFR85" s="15"/>
      <c r="HFS85" s="11"/>
      <c r="HFT85" s="18"/>
      <c r="HFU85" s="15"/>
      <c r="HFV85" s="15"/>
      <c r="HFW85" s="15"/>
      <c r="HFX85" s="15"/>
      <c r="HFY85" s="15"/>
      <c r="HFZ85" s="11"/>
      <c r="HGA85" s="15"/>
      <c r="HGB85" s="12"/>
      <c r="HGC85" s="12"/>
      <c r="HGD85" s="12"/>
      <c r="HGE85" s="12"/>
      <c r="HGF85" s="12"/>
      <c r="HGG85" s="65"/>
      <c r="HGH85" s="65"/>
      <c r="HGI85" s="78"/>
      <c r="HGJ85" s="29"/>
      <c r="HGK85" s="29"/>
      <c r="HGL85" s="29"/>
      <c r="HGM85" s="29"/>
      <c r="HGN85" s="29"/>
      <c r="HGO85" s="33"/>
      <c r="HGP85" s="33"/>
      <c r="HGQ85" s="33"/>
      <c r="HGR85" s="33"/>
      <c r="HGS85" s="45"/>
      <c r="HGT85" s="11"/>
      <c r="HGU85" s="15"/>
      <c r="HGV85" s="15"/>
      <c r="HGW85" s="15"/>
      <c r="HGX85" s="15"/>
      <c r="HGY85" s="15"/>
      <c r="HGZ85" s="11"/>
      <c r="HHA85" s="18"/>
      <c r="HHB85" s="15"/>
      <c r="HHC85" s="15"/>
      <c r="HHD85" s="15"/>
      <c r="HHE85" s="15"/>
      <c r="HHF85" s="15"/>
      <c r="HHG85" s="11"/>
      <c r="HHH85" s="15"/>
      <c r="HHI85" s="12"/>
      <c r="HHJ85" s="12"/>
      <c r="HHK85" s="12"/>
      <c r="HHL85" s="12"/>
      <c r="HHM85" s="12"/>
      <c r="HHN85" s="65"/>
      <c r="HHO85" s="65"/>
      <c r="HHP85" s="78"/>
      <c r="HHQ85" s="29"/>
      <c r="HHR85" s="29"/>
      <c r="HHS85" s="29"/>
      <c r="HHT85" s="29"/>
      <c r="HHU85" s="29"/>
      <c r="HHV85" s="33"/>
      <c r="HHW85" s="33"/>
      <c r="HHX85" s="33"/>
      <c r="HHY85" s="33"/>
      <c r="HHZ85" s="45"/>
      <c r="HIA85" s="11"/>
      <c r="HIB85" s="15"/>
      <c r="HIC85" s="15"/>
      <c r="HID85" s="15"/>
      <c r="HIE85" s="15"/>
      <c r="HIF85" s="15"/>
      <c r="HIG85" s="11"/>
      <c r="HIH85" s="18"/>
      <c r="HII85" s="15"/>
      <c r="HIJ85" s="15"/>
      <c r="HIK85" s="15"/>
      <c r="HIL85" s="15"/>
      <c r="HIM85" s="15"/>
      <c r="HIN85" s="11"/>
      <c r="HIO85" s="15"/>
      <c r="HIP85" s="12"/>
      <c r="HIQ85" s="12"/>
      <c r="HIR85" s="12"/>
      <c r="HIS85" s="12"/>
      <c r="HIT85" s="12"/>
      <c r="HIU85" s="65"/>
      <c r="HIV85" s="65"/>
      <c r="HIW85" s="78"/>
      <c r="HIX85" s="29"/>
      <c r="HIY85" s="29"/>
      <c r="HIZ85" s="29"/>
      <c r="HJA85" s="29"/>
      <c r="HJB85" s="29"/>
      <c r="HJC85" s="33"/>
      <c r="HJD85" s="33"/>
      <c r="HJE85" s="33"/>
      <c r="HJF85" s="33"/>
      <c r="HJG85" s="45"/>
      <c r="HJH85" s="11"/>
      <c r="HJI85" s="15"/>
      <c r="HJJ85" s="15"/>
      <c r="HJK85" s="15"/>
      <c r="HJL85" s="15"/>
      <c r="HJM85" s="15"/>
      <c r="HJN85" s="11"/>
      <c r="HJO85" s="18"/>
      <c r="HJP85" s="15"/>
      <c r="HJQ85" s="15"/>
      <c r="HJR85" s="15"/>
      <c r="HJS85" s="15"/>
      <c r="HJT85" s="15"/>
      <c r="HJU85" s="11"/>
      <c r="HJV85" s="15"/>
      <c r="HJW85" s="12"/>
      <c r="HJX85" s="12"/>
      <c r="HJY85" s="12"/>
      <c r="HJZ85" s="12"/>
      <c r="HKA85" s="12"/>
      <c r="HKB85" s="65"/>
      <c r="HKC85" s="65"/>
      <c r="HKD85" s="78"/>
      <c r="HKE85" s="29"/>
      <c r="HKF85" s="29"/>
      <c r="HKG85" s="29"/>
      <c r="HKH85" s="29"/>
      <c r="HKI85" s="29"/>
      <c r="HKJ85" s="33"/>
      <c r="HKK85" s="33"/>
      <c r="HKL85" s="33"/>
      <c r="HKM85" s="33"/>
      <c r="HKN85" s="45"/>
      <c r="HKO85" s="11"/>
      <c r="HKP85" s="15"/>
      <c r="HKQ85" s="15"/>
      <c r="HKR85" s="15"/>
      <c r="HKS85" s="15"/>
      <c r="HKT85" s="15"/>
      <c r="HKU85" s="11"/>
      <c r="HKV85" s="18"/>
      <c r="HKW85" s="15"/>
      <c r="HKX85" s="15"/>
      <c r="HKY85" s="15"/>
      <c r="HKZ85" s="15"/>
      <c r="HLA85" s="15"/>
      <c r="HLB85" s="11"/>
      <c r="HLC85" s="15"/>
      <c r="HLD85" s="12"/>
      <c r="HLE85" s="12"/>
      <c r="HLF85" s="12"/>
      <c r="HLG85" s="12"/>
      <c r="HLH85" s="12"/>
      <c r="HLI85" s="65"/>
      <c r="HLJ85" s="65"/>
      <c r="HLK85" s="78"/>
      <c r="HLL85" s="29"/>
      <c r="HLM85" s="29"/>
      <c r="HLN85" s="29"/>
      <c r="HLO85" s="29"/>
      <c r="HLP85" s="29"/>
      <c r="HLQ85" s="33"/>
      <c r="HLR85" s="33"/>
      <c r="HLS85" s="33"/>
      <c r="HLT85" s="33"/>
      <c r="HLU85" s="45"/>
      <c r="HLV85" s="11"/>
      <c r="HLW85" s="15"/>
      <c r="HLX85" s="15"/>
      <c r="HLY85" s="15"/>
      <c r="HLZ85" s="15"/>
      <c r="HMA85" s="15"/>
      <c r="HMB85" s="11"/>
      <c r="HMC85" s="18"/>
      <c r="HMD85" s="15"/>
      <c r="HME85" s="15"/>
      <c r="HMF85" s="15"/>
      <c r="HMG85" s="15"/>
      <c r="HMH85" s="15"/>
      <c r="HMI85" s="11"/>
      <c r="HMJ85" s="15"/>
      <c r="HMK85" s="12"/>
      <c r="HML85" s="12"/>
      <c r="HMM85" s="12"/>
      <c r="HMN85" s="12"/>
      <c r="HMO85" s="12"/>
      <c r="HMP85" s="65"/>
      <c r="HMQ85" s="65"/>
      <c r="HMR85" s="78"/>
      <c r="HMS85" s="29"/>
      <c r="HMT85" s="29"/>
      <c r="HMU85" s="29"/>
      <c r="HMV85" s="29"/>
      <c r="HMW85" s="29"/>
      <c r="HMX85" s="33"/>
      <c r="HMY85" s="33"/>
      <c r="HMZ85" s="33"/>
      <c r="HNA85" s="33"/>
      <c r="HNB85" s="45"/>
      <c r="HNC85" s="11"/>
      <c r="HND85" s="15"/>
      <c r="HNE85" s="15"/>
      <c r="HNF85" s="15"/>
      <c r="HNG85" s="15"/>
      <c r="HNH85" s="15"/>
      <c r="HNI85" s="11"/>
      <c r="HNJ85" s="18"/>
      <c r="HNK85" s="15"/>
      <c r="HNL85" s="15"/>
      <c r="HNM85" s="15"/>
      <c r="HNN85" s="15"/>
      <c r="HNO85" s="15"/>
      <c r="HNP85" s="11"/>
      <c r="HNQ85" s="15"/>
      <c r="HNR85" s="12"/>
      <c r="HNS85" s="12"/>
      <c r="HNT85" s="12"/>
      <c r="HNU85" s="12"/>
      <c r="HNV85" s="12"/>
      <c r="HNW85" s="65"/>
      <c r="HNX85" s="65"/>
      <c r="HNY85" s="78"/>
      <c r="HNZ85" s="29"/>
      <c r="HOA85" s="29"/>
      <c r="HOB85" s="29"/>
      <c r="HOC85" s="29"/>
      <c r="HOD85" s="29"/>
      <c r="HOE85" s="33"/>
      <c r="HOF85" s="33"/>
      <c r="HOG85" s="33"/>
      <c r="HOH85" s="33"/>
      <c r="HOI85" s="45"/>
      <c r="HOJ85" s="11"/>
      <c r="HOK85" s="15"/>
      <c r="HOL85" s="15"/>
      <c r="HOM85" s="15"/>
      <c r="HON85" s="15"/>
      <c r="HOO85" s="15"/>
      <c r="HOP85" s="11"/>
      <c r="HOQ85" s="18"/>
      <c r="HOR85" s="15"/>
      <c r="HOS85" s="15"/>
      <c r="HOT85" s="15"/>
      <c r="HOU85" s="15"/>
      <c r="HOV85" s="15"/>
      <c r="HOW85" s="11"/>
      <c r="HOX85" s="15"/>
      <c r="HOY85" s="12"/>
      <c r="HOZ85" s="12"/>
      <c r="HPA85" s="12"/>
      <c r="HPB85" s="12"/>
      <c r="HPC85" s="12"/>
      <c r="HPD85" s="65"/>
      <c r="HPE85" s="65"/>
      <c r="HPF85" s="78"/>
      <c r="HPG85" s="29"/>
      <c r="HPH85" s="29"/>
      <c r="HPI85" s="29"/>
      <c r="HPJ85" s="29"/>
      <c r="HPK85" s="29"/>
      <c r="HPL85" s="33"/>
      <c r="HPM85" s="33"/>
      <c r="HPN85" s="33"/>
      <c r="HPO85" s="33"/>
      <c r="HPP85" s="45"/>
      <c r="HPQ85" s="11"/>
      <c r="HPR85" s="15"/>
      <c r="HPS85" s="15"/>
      <c r="HPT85" s="15"/>
      <c r="HPU85" s="15"/>
      <c r="HPV85" s="15"/>
      <c r="HPW85" s="11"/>
      <c r="HPX85" s="18"/>
      <c r="HPY85" s="15"/>
      <c r="HPZ85" s="15"/>
      <c r="HQA85" s="15"/>
      <c r="HQB85" s="15"/>
      <c r="HQC85" s="15"/>
      <c r="HQD85" s="11"/>
      <c r="HQE85" s="15"/>
      <c r="HQF85" s="12"/>
      <c r="HQG85" s="12"/>
      <c r="HQH85" s="12"/>
      <c r="HQI85" s="12"/>
      <c r="HQJ85" s="12"/>
      <c r="HQK85" s="65"/>
      <c r="HQL85" s="65"/>
      <c r="HQM85" s="78"/>
      <c r="HQN85" s="29"/>
      <c r="HQO85" s="29"/>
      <c r="HQP85" s="29"/>
      <c r="HQQ85" s="29"/>
      <c r="HQR85" s="29"/>
      <c r="HQS85" s="33"/>
      <c r="HQT85" s="33"/>
      <c r="HQU85" s="33"/>
      <c r="HQV85" s="33"/>
      <c r="HQW85" s="45"/>
      <c r="HQX85" s="11"/>
      <c r="HQY85" s="15"/>
      <c r="HQZ85" s="15"/>
      <c r="HRA85" s="15"/>
      <c r="HRB85" s="15"/>
      <c r="HRC85" s="15"/>
      <c r="HRD85" s="11"/>
      <c r="HRE85" s="18"/>
      <c r="HRF85" s="15"/>
      <c r="HRG85" s="15"/>
      <c r="HRH85" s="15"/>
      <c r="HRI85" s="15"/>
      <c r="HRJ85" s="15"/>
      <c r="HRK85" s="11"/>
      <c r="HRL85" s="15"/>
      <c r="HRM85" s="12"/>
      <c r="HRN85" s="12"/>
      <c r="HRO85" s="12"/>
      <c r="HRP85" s="12"/>
      <c r="HRQ85" s="12"/>
      <c r="HRR85" s="65"/>
      <c r="HRS85" s="65"/>
      <c r="HRT85" s="78"/>
      <c r="HRU85" s="29"/>
      <c r="HRV85" s="29"/>
      <c r="HRW85" s="29"/>
      <c r="HRX85" s="29"/>
      <c r="HRY85" s="29"/>
      <c r="HRZ85" s="33"/>
      <c r="HSA85" s="33"/>
      <c r="HSB85" s="33"/>
      <c r="HSC85" s="33"/>
      <c r="HSD85" s="45"/>
      <c r="HSE85" s="11"/>
      <c r="HSF85" s="15"/>
      <c r="HSG85" s="15"/>
      <c r="HSH85" s="15"/>
      <c r="HSI85" s="15"/>
      <c r="HSJ85" s="15"/>
      <c r="HSK85" s="11"/>
      <c r="HSL85" s="18"/>
      <c r="HSM85" s="15"/>
      <c r="HSN85" s="15"/>
      <c r="HSO85" s="15"/>
      <c r="HSP85" s="15"/>
      <c r="HSQ85" s="15"/>
      <c r="HSR85" s="11"/>
      <c r="HSS85" s="15"/>
      <c r="HST85" s="12"/>
      <c r="HSU85" s="12"/>
      <c r="HSV85" s="12"/>
      <c r="HSW85" s="12"/>
      <c r="HSX85" s="12"/>
      <c r="HSY85" s="65"/>
      <c r="HSZ85" s="65"/>
      <c r="HTA85" s="78"/>
      <c r="HTB85" s="29"/>
      <c r="HTC85" s="29"/>
      <c r="HTD85" s="29"/>
      <c r="HTE85" s="29"/>
      <c r="HTF85" s="29"/>
      <c r="HTG85" s="33"/>
      <c r="HTH85" s="33"/>
      <c r="HTI85" s="33"/>
      <c r="HTJ85" s="33"/>
      <c r="HTK85" s="45"/>
      <c r="HTL85" s="11"/>
      <c r="HTM85" s="15"/>
      <c r="HTN85" s="15"/>
      <c r="HTO85" s="15"/>
      <c r="HTP85" s="15"/>
      <c r="HTQ85" s="15"/>
      <c r="HTR85" s="11"/>
      <c r="HTS85" s="18"/>
      <c r="HTT85" s="15"/>
      <c r="HTU85" s="15"/>
      <c r="HTV85" s="15"/>
      <c r="HTW85" s="15"/>
      <c r="HTX85" s="15"/>
      <c r="HTY85" s="11"/>
      <c r="HTZ85" s="15"/>
      <c r="HUA85" s="12"/>
      <c r="HUB85" s="12"/>
      <c r="HUC85" s="12"/>
      <c r="HUD85" s="12"/>
      <c r="HUE85" s="12"/>
      <c r="HUF85" s="65"/>
      <c r="HUG85" s="65"/>
      <c r="HUH85" s="78"/>
      <c r="HUI85" s="29"/>
      <c r="HUJ85" s="29"/>
      <c r="HUK85" s="29"/>
      <c r="HUL85" s="29"/>
      <c r="HUM85" s="29"/>
      <c r="HUN85" s="33"/>
      <c r="HUO85" s="33"/>
      <c r="HUP85" s="33"/>
      <c r="HUQ85" s="33"/>
      <c r="HUR85" s="45"/>
      <c r="HUS85" s="11"/>
      <c r="HUT85" s="15"/>
      <c r="HUU85" s="15"/>
      <c r="HUV85" s="15"/>
      <c r="HUW85" s="15"/>
      <c r="HUX85" s="15"/>
      <c r="HUY85" s="11"/>
      <c r="HUZ85" s="18"/>
      <c r="HVA85" s="15"/>
      <c r="HVB85" s="15"/>
      <c r="HVC85" s="15"/>
      <c r="HVD85" s="15"/>
      <c r="HVE85" s="15"/>
      <c r="HVF85" s="11"/>
      <c r="HVG85" s="15"/>
      <c r="HVH85" s="12"/>
      <c r="HVI85" s="12"/>
      <c r="HVJ85" s="12"/>
      <c r="HVK85" s="12"/>
      <c r="HVL85" s="12"/>
      <c r="HVM85" s="65"/>
      <c r="HVN85" s="65"/>
      <c r="HVO85" s="78"/>
      <c r="HVP85" s="29"/>
      <c r="HVQ85" s="29"/>
      <c r="HVR85" s="29"/>
      <c r="HVS85" s="29"/>
      <c r="HVT85" s="29"/>
      <c r="HVU85" s="33"/>
      <c r="HVV85" s="33"/>
      <c r="HVW85" s="33"/>
      <c r="HVX85" s="33"/>
      <c r="HVY85" s="45"/>
      <c r="HVZ85" s="11"/>
      <c r="HWA85" s="15"/>
      <c r="HWB85" s="15"/>
      <c r="HWC85" s="15"/>
      <c r="HWD85" s="15"/>
      <c r="HWE85" s="15"/>
      <c r="HWF85" s="11"/>
      <c r="HWG85" s="18"/>
      <c r="HWH85" s="15"/>
      <c r="HWI85" s="15"/>
      <c r="HWJ85" s="15"/>
      <c r="HWK85" s="15"/>
      <c r="HWL85" s="15"/>
      <c r="HWM85" s="11"/>
      <c r="HWN85" s="15"/>
      <c r="HWO85" s="12"/>
      <c r="HWP85" s="12"/>
      <c r="HWQ85" s="12"/>
      <c r="HWR85" s="12"/>
      <c r="HWS85" s="12"/>
      <c r="HWT85" s="65"/>
      <c r="HWU85" s="65"/>
      <c r="HWV85" s="78"/>
      <c r="HWW85" s="29"/>
      <c r="HWX85" s="29"/>
      <c r="HWY85" s="29"/>
      <c r="HWZ85" s="29"/>
      <c r="HXA85" s="29"/>
      <c r="HXB85" s="33"/>
      <c r="HXC85" s="33"/>
      <c r="HXD85" s="33"/>
      <c r="HXE85" s="33"/>
      <c r="HXF85" s="45"/>
      <c r="HXG85" s="11"/>
      <c r="HXH85" s="15"/>
      <c r="HXI85" s="15"/>
      <c r="HXJ85" s="15"/>
      <c r="HXK85" s="15"/>
      <c r="HXL85" s="15"/>
      <c r="HXM85" s="11"/>
      <c r="HXN85" s="18"/>
      <c r="HXO85" s="15"/>
      <c r="HXP85" s="15"/>
      <c r="HXQ85" s="15"/>
      <c r="HXR85" s="15"/>
      <c r="HXS85" s="15"/>
      <c r="HXT85" s="11"/>
      <c r="HXU85" s="15"/>
      <c r="HXV85" s="12"/>
      <c r="HXW85" s="12"/>
      <c r="HXX85" s="12"/>
      <c r="HXY85" s="12"/>
      <c r="HXZ85" s="12"/>
      <c r="HYA85" s="65"/>
      <c r="HYB85" s="65"/>
      <c r="HYC85" s="78"/>
      <c r="HYD85" s="29"/>
      <c r="HYE85" s="29"/>
      <c r="HYF85" s="29"/>
      <c r="HYG85" s="29"/>
      <c r="HYH85" s="29"/>
      <c r="HYI85" s="33"/>
      <c r="HYJ85" s="33"/>
      <c r="HYK85" s="33"/>
      <c r="HYL85" s="33"/>
      <c r="HYM85" s="45"/>
      <c r="HYN85" s="11"/>
      <c r="HYO85" s="15"/>
      <c r="HYP85" s="15"/>
      <c r="HYQ85" s="15"/>
      <c r="HYR85" s="15"/>
      <c r="HYS85" s="15"/>
      <c r="HYT85" s="11"/>
      <c r="HYU85" s="18"/>
      <c r="HYV85" s="15"/>
      <c r="HYW85" s="15"/>
      <c r="HYX85" s="15"/>
      <c r="HYY85" s="15"/>
      <c r="HYZ85" s="15"/>
      <c r="HZA85" s="11"/>
      <c r="HZB85" s="15"/>
      <c r="HZC85" s="12"/>
      <c r="HZD85" s="12"/>
      <c r="HZE85" s="12"/>
      <c r="HZF85" s="12"/>
      <c r="HZG85" s="12"/>
      <c r="HZH85" s="65"/>
      <c r="HZI85" s="65"/>
      <c r="HZJ85" s="78"/>
      <c r="HZK85" s="29"/>
      <c r="HZL85" s="29"/>
      <c r="HZM85" s="29"/>
      <c r="HZN85" s="29"/>
      <c r="HZO85" s="29"/>
      <c r="HZP85" s="33"/>
      <c r="HZQ85" s="33"/>
      <c r="HZR85" s="33"/>
      <c r="HZS85" s="33"/>
      <c r="HZT85" s="45"/>
      <c r="HZU85" s="11"/>
      <c r="HZV85" s="15"/>
      <c r="HZW85" s="15"/>
      <c r="HZX85" s="15"/>
      <c r="HZY85" s="15"/>
      <c r="HZZ85" s="15"/>
      <c r="IAA85" s="11"/>
      <c r="IAB85" s="18"/>
      <c r="IAC85" s="15"/>
      <c r="IAD85" s="15"/>
      <c r="IAE85" s="15"/>
      <c r="IAF85" s="15"/>
      <c r="IAG85" s="15"/>
      <c r="IAH85" s="11"/>
      <c r="IAI85" s="15"/>
      <c r="IAJ85" s="12"/>
      <c r="IAK85" s="12"/>
      <c r="IAL85" s="12"/>
      <c r="IAM85" s="12"/>
      <c r="IAN85" s="12"/>
      <c r="IAO85" s="65"/>
      <c r="IAP85" s="65"/>
      <c r="IAQ85" s="78"/>
      <c r="IAR85" s="29"/>
      <c r="IAS85" s="29"/>
      <c r="IAT85" s="29"/>
      <c r="IAU85" s="29"/>
      <c r="IAV85" s="29"/>
      <c r="IAW85" s="33"/>
      <c r="IAX85" s="33"/>
      <c r="IAY85" s="33"/>
      <c r="IAZ85" s="33"/>
      <c r="IBA85" s="45"/>
      <c r="IBB85" s="11"/>
      <c r="IBC85" s="15"/>
      <c r="IBD85" s="15"/>
      <c r="IBE85" s="15"/>
      <c r="IBF85" s="15"/>
      <c r="IBG85" s="15"/>
      <c r="IBH85" s="11"/>
      <c r="IBI85" s="18"/>
      <c r="IBJ85" s="15"/>
      <c r="IBK85" s="15"/>
      <c r="IBL85" s="15"/>
      <c r="IBM85" s="15"/>
      <c r="IBN85" s="15"/>
      <c r="IBO85" s="11"/>
      <c r="IBP85" s="15"/>
      <c r="IBQ85" s="12"/>
      <c r="IBR85" s="12"/>
      <c r="IBS85" s="12"/>
      <c r="IBT85" s="12"/>
      <c r="IBU85" s="12"/>
      <c r="IBV85" s="65"/>
      <c r="IBW85" s="65"/>
      <c r="IBX85" s="78"/>
      <c r="IBY85" s="29"/>
      <c r="IBZ85" s="29"/>
      <c r="ICA85" s="29"/>
      <c r="ICB85" s="29"/>
      <c r="ICC85" s="29"/>
      <c r="ICD85" s="33"/>
      <c r="ICE85" s="33"/>
      <c r="ICF85" s="33"/>
      <c r="ICG85" s="33"/>
      <c r="ICH85" s="45"/>
      <c r="ICI85" s="11"/>
      <c r="ICJ85" s="15"/>
      <c r="ICK85" s="15"/>
      <c r="ICL85" s="15"/>
      <c r="ICM85" s="15"/>
      <c r="ICN85" s="15"/>
      <c r="ICO85" s="11"/>
      <c r="ICP85" s="18"/>
      <c r="ICQ85" s="15"/>
      <c r="ICR85" s="15"/>
      <c r="ICS85" s="15"/>
      <c r="ICT85" s="15"/>
      <c r="ICU85" s="15"/>
      <c r="ICV85" s="11"/>
      <c r="ICW85" s="15"/>
      <c r="ICX85" s="12"/>
      <c r="ICY85" s="12"/>
      <c r="ICZ85" s="12"/>
      <c r="IDA85" s="12"/>
      <c r="IDB85" s="12"/>
      <c r="IDC85" s="65"/>
      <c r="IDD85" s="65"/>
      <c r="IDE85" s="78"/>
      <c r="IDF85" s="29"/>
      <c r="IDG85" s="29"/>
      <c r="IDH85" s="29"/>
      <c r="IDI85" s="29"/>
      <c r="IDJ85" s="29"/>
      <c r="IDK85" s="33"/>
      <c r="IDL85" s="33"/>
      <c r="IDM85" s="33"/>
      <c r="IDN85" s="33"/>
      <c r="IDO85" s="45"/>
      <c r="IDP85" s="11"/>
      <c r="IDQ85" s="15"/>
      <c r="IDR85" s="15"/>
      <c r="IDS85" s="15"/>
      <c r="IDT85" s="15"/>
      <c r="IDU85" s="15"/>
      <c r="IDV85" s="11"/>
      <c r="IDW85" s="18"/>
      <c r="IDX85" s="15"/>
      <c r="IDY85" s="15"/>
      <c r="IDZ85" s="15"/>
      <c r="IEA85" s="15"/>
      <c r="IEB85" s="15"/>
      <c r="IEC85" s="11"/>
      <c r="IED85" s="15"/>
      <c r="IEE85" s="12"/>
      <c r="IEF85" s="12"/>
      <c r="IEG85" s="12"/>
      <c r="IEH85" s="12"/>
      <c r="IEI85" s="12"/>
      <c r="IEJ85" s="65"/>
      <c r="IEK85" s="65"/>
      <c r="IEL85" s="78"/>
      <c r="IEM85" s="29"/>
      <c r="IEN85" s="29"/>
      <c r="IEO85" s="29"/>
      <c r="IEP85" s="29"/>
      <c r="IEQ85" s="29"/>
      <c r="IER85" s="33"/>
      <c r="IES85" s="33"/>
      <c r="IET85" s="33"/>
      <c r="IEU85" s="33"/>
      <c r="IEV85" s="45"/>
      <c r="IEW85" s="11"/>
      <c r="IEX85" s="15"/>
      <c r="IEY85" s="15"/>
      <c r="IEZ85" s="15"/>
      <c r="IFA85" s="15"/>
      <c r="IFB85" s="15"/>
      <c r="IFC85" s="11"/>
      <c r="IFD85" s="18"/>
      <c r="IFE85" s="15"/>
      <c r="IFF85" s="15"/>
      <c r="IFG85" s="15"/>
      <c r="IFH85" s="15"/>
      <c r="IFI85" s="15"/>
      <c r="IFJ85" s="11"/>
      <c r="IFK85" s="15"/>
      <c r="IFL85" s="12"/>
      <c r="IFM85" s="12"/>
      <c r="IFN85" s="12"/>
      <c r="IFO85" s="12"/>
      <c r="IFP85" s="12"/>
      <c r="IFQ85" s="65"/>
      <c r="IFR85" s="65"/>
      <c r="IFS85" s="78"/>
      <c r="IFT85" s="29"/>
      <c r="IFU85" s="29"/>
      <c r="IFV85" s="29"/>
      <c r="IFW85" s="29"/>
      <c r="IFX85" s="29"/>
      <c r="IFY85" s="33"/>
      <c r="IFZ85" s="33"/>
      <c r="IGA85" s="33"/>
      <c r="IGB85" s="33"/>
      <c r="IGC85" s="45"/>
      <c r="IGD85" s="11"/>
      <c r="IGE85" s="15"/>
      <c r="IGF85" s="15"/>
      <c r="IGG85" s="15"/>
      <c r="IGH85" s="15"/>
      <c r="IGI85" s="15"/>
      <c r="IGJ85" s="11"/>
      <c r="IGK85" s="18"/>
      <c r="IGL85" s="15"/>
      <c r="IGM85" s="15"/>
      <c r="IGN85" s="15"/>
      <c r="IGO85" s="15"/>
      <c r="IGP85" s="15"/>
      <c r="IGQ85" s="11"/>
      <c r="IGR85" s="15"/>
      <c r="IGS85" s="12"/>
      <c r="IGT85" s="12"/>
      <c r="IGU85" s="12"/>
      <c r="IGV85" s="12"/>
      <c r="IGW85" s="12"/>
      <c r="IGX85" s="65"/>
      <c r="IGY85" s="65"/>
      <c r="IGZ85" s="78"/>
      <c r="IHA85" s="29"/>
      <c r="IHB85" s="29"/>
      <c r="IHC85" s="29"/>
      <c r="IHD85" s="29"/>
      <c r="IHE85" s="29"/>
      <c r="IHF85" s="33"/>
      <c r="IHG85" s="33"/>
      <c r="IHH85" s="33"/>
      <c r="IHI85" s="33"/>
      <c r="IHJ85" s="45"/>
      <c r="IHK85" s="11"/>
      <c r="IHL85" s="15"/>
      <c r="IHM85" s="15"/>
      <c r="IHN85" s="15"/>
      <c r="IHO85" s="15"/>
      <c r="IHP85" s="15"/>
      <c r="IHQ85" s="11"/>
      <c r="IHR85" s="18"/>
      <c r="IHS85" s="15"/>
      <c r="IHT85" s="15"/>
      <c r="IHU85" s="15"/>
      <c r="IHV85" s="15"/>
      <c r="IHW85" s="15"/>
      <c r="IHX85" s="11"/>
      <c r="IHY85" s="15"/>
      <c r="IHZ85" s="12"/>
      <c r="IIA85" s="12"/>
      <c r="IIB85" s="12"/>
      <c r="IIC85" s="12"/>
      <c r="IID85" s="12"/>
      <c r="IIE85" s="65"/>
      <c r="IIF85" s="65"/>
      <c r="IIG85" s="78"/>
      <c r="IIH85" s="29"/>
      <c r="III85" s="29"/>
      <c r="IIJ85" s="29"/>
      <c r="IIK85" s="29"/>
      <c r="IIL85" s="29"/>
      <c r="IIM85" s="33"/>
      <c r="IIN85" s="33"/>
      <c r="IIO85" s="33"/>
      <c r="IIP85" s="33"/>
      <c r="IIQ85" s="45"/>
      <c r="IIR85" s="11"/>
      <c r="IIS85" s="15"/>
      <c r="IIT85" s="15"/>
      <c r="IIU85" s="15"/>
      <c r="IIV85" s="15"/>
      <c r="IIW85" s="15"/>
      <c r="IIX85" s="11"/>
      <c r="IIY85" s="18"/>
      <c r="IIZ85" s="15"/>
      <c r="IJA85" s="15"/>
      <c r="IJB85" s="15"/>
      <c r="IJC85" s="15"/>
      <c r="IJD85" s="15"/>
      <c r="IJE85" s="11"/>
      <c r="IJF85" s="15"/>
      <c r="IJG85" s="12"/>
      <c r="IJH85" s="12"/>
      <c r="IJI85" s="12"/>
      <c r="IJJ85" s="12"/>
      <c r="IJK85" s="12"/>
      <c r="IJL85" s="65"/>
      <c r="IJM85" s="65"/>
      <c r="IJN85" s="78"/>
      <c r="IJO85" s="29"/>
      <c r="IJP85" s="29"/>
      <c r="IJQ85" s="29"/>
      <c r="IJR85" s="29"/>
      <c r="IJS85" s="29"/>
      <c r="IJT85" s="33"/>
      <c r="IJU85" s="33"/>
      <c r="IJV85" s="33"/>
      <c r="IJW85" s="33"/>
      <c r="IJX85" s="45"/>
      <c r="IJY85" s="11"/>
      <c r="IJZ85" s="15"/>
      <c r="IKA85" s="15"/>
      <c r="IKB85" s="15"/>
      <c r="IKC85" s="15"/>
      <c r="IKD85" s="15"/>
      <c r="IKE85" s="11"/>
      <c r="IKF85" s="18"/>
      <c r="IKG85" s="15"/>
      <c r="IKH85" s="15"/>
      <c r="IKI85" s="15"/>
      <c r="IKJ85" s="15"/>
      <c r="IKK85" s="15"/>
      <c r="IKL85" s="11"/>
      <c r="IKM85" s="15"/>
      <c r="IKN85" s="12"/>
      <c r="IKO85" s="12"/>
      <c r="IKP85" s="12"/>
      <c r="IKQ85" s="12"/>
      <c r="IKR85" s="12"/>
      <c r="IKS85" s="65"/>
      <c r="IKT85" s="65"/>
      <c r="IKU85" s="78"/>
      <c r="IKV85" s="29"/>
      <c r="IKW85" s="29"/>
      <c r="IKX85" s="29"/>
      <c r="IKY85" s="29"/>
      <c r="IKZ85" s="29"/>
      <c r="ILA85" s="33"/>
      <c r="ILB85" s="33"/>
      <c r="ILC85" s="33"/>
      <c r="ILD85" s="33"/>
      <c r="ILE85" s="45"/>
      <c r="ILF85" s="11"/>
      <c r="ILG85" s="15"/>
      <c r="ILH85" s="15"/>
      <c r="ILI85" s="15"/>
      <c r="ILJ85" s="15"/>
      <c r="ILK85" s="15"/>
      <c r="ILL85" s="11"/>
      <c r="ILM85" s="18"/>
      <c r="ILN85" s="15"/>
      <c r="ILO85" s="15"/>
      <c r="ILP85" s="15"/>
      <c r="ILQ85" s="15"/>
      <c r="ILR85" s="15"/>
      <c r="ILS85" s="11"/>
      <c r="ILT85" s="15"/>
      <c r="ILU85" s="12"/>
      <c r="ILV85" s="12"/>
      <c r="ILW85" s="12"/>
      <c r="ILX85" s="12"/>
      <c r="ILY85" s="12"/>
      <c r="ILZ85" s="65"/>
      <c r="IMA85" s="65"/>
      <c r="IMB85" s="78"/>
      <c r="IMC85" s="29"/>
      <c r="IMD85" s="29"/>
      <c r="IME85" s="29"/>
      <c r="IMF85" s="29"/>
      <c r="IMG85" s="29"/>
      <c r="IMH85" s="33"/>
      <c r="IMI85" s="33"/>
      <c r="IMJ85" s="33"/>
      <c r="IMK85" s="33"/>
      <c r="IML85" s="45"/>
      <c r="IMM85" s="11"/>
      <c r="IMN85" s="15"/>
      <c r="IMO85" s="15"/>
      <c r="IMP85" s="15"/>
      <c r="IMQ85" s="15"/>
      <c r="IMR85" s="15"/>
      <c r="IMS85" s="11"/>
      <c r="IMT85" s="18"/>
      <c r="IMU85" s="15"/>
      <c r="IMV85" s="15"/>
      <c r="IMW85" s="15"/>
      <c r="IMX85" s="15"/>
      <c r="IMY85" s="15"/>
      <c r="IMZ85" s="11"/>
      <c r="INA85" s="15"/>
      <c r="INB85" s="12"/>
      <c r="INC85" s="12"/>
      <c r="IND85" s="12"/>
      <c r="INE85" s="12"/>
      <c r="INF85" s="12"/>
      <c r="ING85" s="65"/>
      <c r="INH85" s="65"/>
      <c r="INI85" s="78"/>
      <c r="INJ85" s="29"/>
      <c r="INK85" s="29"/>
      <c r="INL85" s="29"/>
      <c r="INM85" s="29"/>
      <c r="INN85" s="29"/>
      <c r="INO85" s="33"/>
      <c r="INP85" s="33"/>
      <c r="INQ85" s="33"/>
      <c r="INR85" s="33"/>
      <c r="INS85" s="45"/>
      <c r="INT85" s="11"/>
      <c r="INU85" s="15"/>
      <c r="INV85" s="15"/>
      <c r="INW85" s="15"/>
      <c r="INX85" s="15"/>
      <c r="INY85" s="15"/>
      <c r="INZ85" s="11"/>
      <c r="IOA85" s="18"/>
      <c r="IOB85" s="15"/>
      <c r="IOC85" s="15"/>
      <c r="IOD85" s="15"/>
      <c r="IOE85" s="15"/>
      <c r="IOF85" s="15"/>
      <c r="IOG85" s="11"/>
      <c r="IOH85" s="15"/>
      <c r="IOI85" s="12"/>
      <c r="IOJ85" s="12"/>
      <c r="IOK85" s="12"/>
      <c r="IOL85" s="12"/>
      <c r="IOM85" s="12"/>
      <c r="ION85" s="65"/>
      <c r="IOO85" s="65"/>
      <c r="IOP85" s="78"/>
      <c r="IOQ85" s="29"/>
      <c r="IOR85" s="29"/>
      <c r="IOS85" s="29"/>
      <c r="IOT85" s="29"/>
      <c r="IOU85" s="29"/>
      <c r="IOV85" s="33"/>
      <c r="IOW85" s="33"/>
      <c r="IOX85" s="33"/>
      <c r="IOY85" s="33"/>
      <c r="IOZ85" s="45"/>
      <c r="IPA85" s="11"/>
      <c r="IPB85" s="15"/>
      <c r="IPC85" s="15"/>
      <c r="IPD85" s="15"/>
      <c r="IPE85" s="15"/>
      <c r="IPF85" s="15"/>
      <c r="IPG85" s="11"/>
      <c r="IPH85" s="18"/>
      <c r="IPI85" s="15"/>
      <c r="IPJ85" s="15"/>
      <c r="IPK85" s="15"/>
      <c r="IPL85" s="15"/>
      <c r="IPM85" s="15"/>
      <c r="IPN85" s="11"/>
      <c r="IPO85" s="15"/>
      <c r="IPP85" s="12"/>
      <c r="IPQ85" s="12"/>
      <c r="IPR85" s="12"/>
      <c r="IPS85" s="12"/>
      <c r="IPT85" s="12"/>
      <c r="IPU85" s="65"/>
      <c r="IPV85" s="65"/>
      <c r="IPW85" s="78"/>
      <c r="IPX85" s="29"/>
      <c r="IPY85" s="29"/>
      <c r="IPZ85" s="29"/>
      <c r="IQA85" s="29"/>
      <c r="IQB85" s="29"/>
      <c r="IQC85" s="33"/>
      <c r="IQD85" s="33"/>
      <c r="IQE85" s="33"/>
      <c r="IQF85" s="33"/>
      <c r="IQG85" s="45"/>
      <c r="IQH85" s="11"/>
      <c r="IQI85" s="15"/>
      <c r="IQJ85" s="15"/>
      <c r="IQK85" s="15"/>
      <c r="IQL85" s="15"/>
      <c r="IQM85" s="15"/>
      <c r="IQN85" s="11"/>
      <c r="IQO85" s="18"/>
      <c r="IQP85" s="15"/>
      <c r="IQQ85" s="15"/>
      <c r="IQR85" s="15"/>
      <c r="IQS85" s="15"/>
      <c r="IQT85" s="15"/>
      <c r="IQU85" s="11"/>
      <c r="IQV85" s="15"/>
      <c r="IQW85" s="12"/>
      <c r="IQX85" s="12"/>
      <c r="IQY85" s="12"/>
      <c r="IQZ85" s="12"/>
      <c r="IRA85" s="12"/>
      <c r="IRB85" s="65"/>
      <c r="IRC85" s="65"/>
      <c r="IRD85" s="78"/>
      <c r="IRE85" s="29"/>
      <c r="IRF85" s="29"/>
      <c r="IRG85" s="29"/>
      <c r="IRH85" s="29"/>
      <c r="IRI85" s="29"/>
      <c r="IRJ85" s="33"/>
      <c r="IRK85" s="33"/>
      <c r="IRL85" s="33"/>
      <c r="IRM85" s="33"/>
      <c r="IRN85" s="45"/>
      <c r="IRO85" s="11"/>
      <c r="IRP85" s="15"/>
      <c r="IRQ85" s="15"/>
      <c r="IRR85" s="15"/>
      <c r="IRS85" s="15"/>
      <c r="IRT85" s="15"/>
      <c r="IRU85" s="11"/>
      <c r="IRV85" s="18"/>
      <c r="IRW85" s="15"/>
      <c r="IRX85" s="15"/>
      <c r="IRY85" s="15"/>
      <c r="IRZ85" s="15"/>
      <c r="ISA85" s="15"/>
      <c r="ISB85" s="11"/>
      <c r="ISC85" s="15"/>
      <c r="ISD85" s="12"/>
      <c r="ISE85" s="12"/>
      <c r="ISF85" s="12"/>
      <c r="ISG85" s="12"/>
      <c r="ISH85" s="12"/>
      <c r="ISI85" s="65"/>
      <c r="ISJ85" s="65"/>
      <c r="ISK85" s="78"/>
      <c r="ISL85" s="29"/>
      <c r="ISM85" s="29"/>
      <c r="ISN85" s="29"/>
      <c r="ISO85" s="29"/>
      <c r="ISP85" s="29"/>
      <c r="ISQ85" s="33"/>
      <c r="ISR85" s="33"/>
      <c r="ISS85" s="33"/>
      <c r="IST85" s="33"/>
      <c r="ISU85" s="45"/>
      <c r="ISV85" s="11"/>
      <c r="ISW85" s="15"/>
      <c r="ISX85" s="15"/>
      <c r="ISY85" s="15"/>
      <c r="ISZ85" s="15"/>
      <c r="ITA85" s="15"/>
      <c r="ITB85" s="11"/>
      <c r="ITC85" s="18"/>
      <c r="ITD85" s="15"/>
      <c r="ITE85" s="15"/>
      <c r="ITF85" s="15"/>
      <c r="ITG85" s="15"/>
      <c r="ITH85" s="15"/>
      <c r="ITI85" s="11"/>
      <c r="ITJ85" s="15"/>
      <c r="ITK85" s="12"/>
      <c r="ITL85" s="12"/>
      <c r="ITM85" s="12"/>
      <c r="ITN85" s="12"/>
      <c r="ITO85" s="12"/>
      <c r="ITP85" s="65"/>
      <c r="ITQ85" s="65"/>
      <c r="ITR85" s="78"/>
      <c r="ITS85" s="29"/>
      <c r="ITT85" s="29"/>
      <c r="ITU85" s="29"/>
      <c r="ITV85" s="29"/>
      <c r="ITW85" s="29"/>
      <c r="ITX85" s="33"/>
      <c r="ITY85" s="33"/>
      <c r="ITZ85" s="33"/>
      <c r="IUA85" s="33"/>
      <c r="IUB85" s="45"/>
      <c r="IUC85" s="11"/>
      <c r="IUD85" s="15"/>
      <c r="IUE85" s="15"/>
      <c r="IUF85" s="15"/>
      <c r="IUG85" s="15"/>
      <c r="IUH85" s="15"/>
      <c r="IUI85" s="11"/>
      <c r="IUJ85" s="18"/>
      <c r="IUK85" s="15"/>
      <c r="IUL85" s="15"/>
      <c r="IUM85" s="15"/>
      <c r="IUN85" s="15"/>
      <c r="IUO85" s="15"/>
      <c r="IUP85" s="11"/>
      <c r="IUQ85" s="15"/>
      <c r="IUR85" s="12"/>
      <c r="IUS85" s="12"/>
      <c r="IUT85" s="12"/>
      <c r="IUU85" s="12"/>
      <c r="IUV85" s="12"/>
      <c r="IUW85" s="65"/>
      <c r="IUX85" s="65"/>
      <c r="IUY85" s="78"/>
      <c r="IUZ85" s="29"/>
      <c r="IVA85" s="29"/>
      <c r="IVB85" s="29"/>
      <c r="IVC85" s="29"/>
      <c r="IVD85" s="29"/>
      <c r="IVE85" s="33"/>
      <c r="IVF85" s="33"/>
      <c r="IVG85" s="33"/>
      <c r="IVH85" s="33"/>
      <c r="IVI85" s="45"/>
      <c r="IVJ85" s="11"/>
      <c r="IVK85" s="15"/>
      <c r="IVL85" s="15"/>
      <c r="IVM85" s="15"/>
      <c r="IVN85" s="15"/>
      <c r="IVO85" s="15"/>
      <c r="IVP85" s="11"/>
      <c r="IVQ85" s="18"/>
      <c r="IVR85" s="15"/>
      <c r="IVS85" s="15"/>
      <c r="IVT85" s="15"/>
      <c r="IVU85" s="15"/>
      <c r="IVV85" s="15"/>
      <c r="IVW85" s="11"/>
      <c r="IVX85" s="15"/>
      <c r="IVY85" s="12"/>
      <c r="IVZ85" s="12"/>
      <c r="IWA85" s="12"/>
      <c r="IWB85" s="12"/>
      <c r="IWC85" s="12"/>
      <c r="IWD85" s="65"/>
      <c r="IWE85" s="65"/>
      <c r="IWF85" s="78"/>
      <c r="IWG85" s="29"/>
      <c r="IWH85" s="29"/>
      <c r="IWI85" s="29"/>
      <c r="IWJ85" s="29"/>
      <c r="IWK85" s="29"/>
      <c r="IWL85" s="33"/>
      <c r="IWM85" s="33"/>
      <c r="IWN85" s="33"/>
      <c r="IWO85" s="33"/>
      <c r="IWP85" s="45"/>
      <c r="IWQ85" s="11"/>
      <c r="IWR85" s="15"/>
      <c r="IWS85" s="15"/>
      <c r="IWT85" s="15"/>
      <c r="IWU85" s="15"/>
      <c r="IWV85" s="15"/>
      <c r="IWW85" s="11"/>
      <c r="IWX85" s="18"/>
      <c r="IWY85" s="15"/>
      <c r="IWZ85" s="15"/>
      <c r="IXA85" s="15"/>
      <c r="IXB85" s="15"/>
      <c r="IXC85" s="15"/>
      <c r="IXD85" s="11"/>
      <c r="IXE85" s="15"/>
      <c r="IXF85" s="12"/>
      <c r="IXG85" s="12"/>
      <c r="IXH85" s="12"/>
      <c r="IXI85" s="12"/>
      <c r="IXJ85" s="12"/>
      <c r="IXK85" s="65"/>
      <c r="IXL85" s="65"/>
      <c r="IXM85" s="78"/>
      <c r="IXN85" s="29"/>
      <c r="IXO85" s="29"/>
      <c r="IXP85" s="29"/>
      <c r="IXQ85" s="29"/>
      <c r="IXR85" s="29"/>
      <c r="IXS85" s="33"/>
      <c r="IXT85" s="33"/>
      <c r="IXU85" s="33"/>
      <c r="IXV85" s="33"/>
      <c r="IXW85" s="45"/>
      <c r="IXX85" s="11"/>
      <c r="IXY85" s="15"/>
      <c r="IXZ85" s="15"/>
      <c r="IYA85" s="15"/>
      <c r="IYB85" s="15"/>
      <c r="IYC85" s="15"/>
      <c r="IYD85" s="11"/>
      <c r="IYE85" s="18"/>
      <c r="IYF85" s="15"/>
      <c r="IYG85" s="15"/>
      <c r="IYH85" s="15"/>
      <c r="IYI85" s="15"/>
      <c r="IYJ85" s="15"/>
      <c r="IYK85" s="11"/>
      <c r="IYL85" s="15"/>
      <c r="IYM85" s="12"/>
      <c r="IYN85" s="12"/>
      <c r="IYO85" s="12"/>
      <c r="IYP85" s="12"/>
      <c r="IYQ85" s="12"/>
      <c r="IYR85" s="65"/>
      <c r="IYS85" s="65"/>
      <c r="IYT85" s="78"/>
      <c r="IYU85" s="29"/>
      <c r="IYV85" s="29"/>
      <c r="IYW85" s="29"/>
      <c r="IYX85" s="29"/>
      <c r="IYY85" s="29"/>
      <c r="IYZ85" s="33"/>
      <c r="IZA85" s="33"/>
      <c r="IZB85" s="33"/>
      <c r="IZC85" s="33"/>
      <c r="IZD85" s="45"/>
      <c r="IZE85" s="11"/>
      <c r="IZF85" s="15"/>
      <c r="IZG85" s="15"/>
      <c r="IZH85" s="15"/>
      <c r="IZI85" s="15"/>
      <c r="IZJ85" s="15"/>
      <c r="IZK85" s="11"/>
      <c r="IZL85" s="18"/>
      <c r="IZM85" s="15"/>
      <c r="IZN85" s="15"/>
      <c r="IZO85" s="15"/>
      <c r="IZP85" s="15"/>
      <c r="IZQ85" s="15"/>
      <c r="IZR85" s="11"/>
      <c r="IZS85" s="15"/>
      <c r="IZT85" s="12"/>
      <c r="IZU85" s="12"/>
      <c r="IZV85" s="12"/>
      <c r="IZW85" s="12"/>
      <c r="IZX85" s="12"/>
      <c r="IZY85" s="65"/>
      <c r="IZZ85" s="65"/>
      <c r="JAA85" s="78"/>
      <c r="JAB85" s="29"/>
      <c r="JAC85" s="29"/>
      <c r="JAD85" s="29"/>
      <c r="JAE85" s="29"/>
      <c r="JAF85" s="29"/>
      <c r="JAG85" s="33"/>
      <c r="JAH85" s="33"/>
      <c r="JAI85" s="33"/>
      <c r="JAJ85" s="33"/>
      <c r="JAK85" s="45"/>
      <c r="JAL85" s="11"/>
      <c r="JAM85" s="15"/>
      <c r="JAN85" s="15"/>
      <c r="JAO85" s="15"/>
      <c r="JAP85" s="15"/>
      <c r="JAQ85" s="15"/>
      <c r="JAR85" s="11"/>
      <c r="JAS85" s="18"/>
      <c r="JAT85" s="15"/>
      <c r="JAU85" s="15"/>
      <c r="JAV85" s="15"/>
      <c r="JAW85" s="15"/>
      <c r="JAX85" s="15"/>
      <c r="JAY85" s="11"/>
      <c r="JAZ85" s="15"/>
      <c r="JBA85" s="12"/>
      <c r="JBB85" s="12"/>
      <c r="JBC85" s="12"/>
      <c r="JBD85" s="12"/>
      <c r="JBE85" s="12"/>
      <c r="JBF85" s="65"/>
      <c r="JBG85" s="65"/>
      <c r="JBH85" s="78"/>
      <c r="JBI85" s="29"/>
      <c r="JBJ85" s="29"/>
      <c r="JBK85" s="29"/>
      <c r="JBL85" s="29"/>
      <c r="JBM85" s="29"/>
      <c r="JBN85" s="33"/>
      <c r="JBO85" s="33"/>
      <c r="JBP85" s="33"/>
      <c r="JBQ85" s="33"/>
      <c r="JBR85" s="45"/>
      <c r="JBS85" s="11"/>
      <c r="JBT85" s="15"/>
      <c r="JBU85" s="15"/>
      <c r="JBV85" s="15"/>
      <c r="JBW85" s="15"/>
      <c r="JBX85" s="15"/>
      <c r="JBY85" s="11"/>
      <c r="JBZ85" s="18"/>
      <c r="JCA85" s="15"/>
      <c r="JCB85" s="15"/>
      <c r="JCC85" s="15"/>
      <c r="JCD85" s="15"/>
      <c r="JCE85" s="15"/>
      <c r="JCF85" s="11"/>
      <c r="JCG85" s="15"/>
      <c r="JCH85" s="12"/>
      <c r="JCI85" s="12"/>
      <c r="JCJ85" s="12"/>
      <c r="JCK85" s="12"/>
      <c r="JCL85" s="12"/>
      <c r="JCM85" s="65"/>
      <c r="JCN85" s="65"/>
      <c r="JCO85" s="78"/>
      <c r="JCP85" s="29"/>
      <c r="JCQ85" s="29"/>
      <c r="JCR85" s="29"/>
      <c r="JCS85" s="29"/>
      <c r="JCT85" s="29"/>
      <c r="JCU85" s="33"/>
      <c r="JCV85" s="33"/>
      <c r="JCW85" s="33"/>
      <c r="JCX85" s="33"/>
      <c r="JCY85" s="45"/>
      <c r="JCZ85" s="11"/>
      <c r="JDA85" s="15"/>
      <c r="JDB85" s="15"/>
      <c r="JDC85" s="15"/>
      <c r="JDD85" s="15"/>
      <c r="JDE85" s="15"/>
      <c r="JDF85" s="11"/>
      <c r="JDG85" s="18"/>
      <c r="JDH85" s="15"/>
      <c r="JDI85" s="15"/>
      <c r="JDJ85" s="15"/>
      <c r="JDK85" s="15"/>
      <c r="JDL85" s="15"/>
      <c r="JDM85" s="11"/>
      <c r="JDN85" s="15"/>
      <c r="JDO85" s="12"/>
      <c r="JDP85" s="12"/>
      <c r="JDQ85" s="12"/>
      <c r="JDR85" s="12"/>
      <c r="JDS85" s="12"/>
      <c r="JDT85" s="65"/>
      <c r="JDU85" s="65"/>
      <c r="JDV85" s="78"/>
      <c r="JDW85" s="29"/>
      <c r="JDX85" s="29"/>
      <c r="JDY85" s="29"/>
      <c r="JDZ85" s="29"/>
      <c r="JEA85" s="29"/>
      <c r="JEB85" s="33"/>
      <c r="JEC85" s="33"/>
      <c r="JED85" s="33"/>
      <c r="JEE85" s="33"/>
      <c r="JEF85" s="45"/>
      <c r="JEG85" s="11"/>
      <c r="JEH85" s="15"/>
      <c r="JEI85" s="15"/>
      <c r="JEJ85" s="15"/>
      <c r="JEK85" s="15"/>
      <c r="JEL85" s="15"/>
      <c r="JEM85" s="11"/>
      <c r="JEN85" s="18"/>
      <c r="JEO85" s="15"/>
      <c r="JEP85" s="15"/>
      <c r="JEQ85" s="15"/>
      <c r="JER85" s="15"/>
      <c r="JES85" s="15"/>
      <c r="JET85" s="11"/>
      <c r="JEU85" s="15"/>
      <c r="JEV85" s="12"/>
      <c r="JEW85" s="12"/>
      <c r="JEX85" s="12"/>
      <c r="JEY85" s="12"/>
      <c r="JEZ85" s="12"/>
      <c r="JFA85" s="65"/>
      <c r="JFB85" s="65"/>
      <c r="JFC85" s="78"/>
      <c r="JFD85" s="29"/>
      <c r="JFE85" s="29"/>
      <c r="JFF85" s="29"/>
      <c r="JFG85" s="29"/>
      <c r="JFH85" s="29"/>
      <c r="JFI85" s="33"/>
      <c r="JFJ85" s="33"/>
      <c r="JFK85" s="33"/>
      <c r="JFL85" s="33"/>
      <c r="JFM85" s="45"/>
      <c r="JFN85" s="11"/>
      <c r="JFO85" s="15"/>
      <c r="JFP85" s="15"/>
      <c r="JFQ85" s="15"/>
      <c r="JFR85" s="15"/>
      <c r="JFS85" s="15"/>
      <c r="JFT85" s="11"/>
      <c r="JFU85" s="18"/>
      <c r="JFV85" s="15"/>
      <c r="JFW85" s="15"/>
      <c r="JFX85" s="15"/>
      <c r="JFY85" s="15"/>
      <c r="JFZ85" s="15"/>
      <c r="JGA85" s="11"/>
      <c r="JGB85" s="15"/>
      <c r="JGC85" s="12"/>
      <c r="JGD85" s="12"/>
      <c r="JGE85" s="12"/>
      <c r="JGF85" s="12"/>
      <c r="JGG85" s="12"/>
      <c r="JGH85" s="65"/>
      <c r="JGI85" s="65"/>
      <c r="JGJ85" s="78"/>
      <c r="JGK85" s="29"/>
      <c r="JGL85" s="29"/>
      <c r="JGM85" s="29"/>
      <c r="JGN85" s="29"/>
      <c r="JGO85" s="29"/>
      <c r="JGP85" s="33"/>
      <c r="JGQ85" s="33"/>
      <c r="JGR85" s="33"/>
      <c r="JGS85" s="33"/>
      <c r="JGT85" s="45"/>
      <c r="JGU85" s="11"/>
      <c r="JGV85" s="15"/>
      <c r="JGW85" s="15"/>
      <c r="JGX85" s="15"/>
      <c r="JGY85" s="15"/>
      <c r="JGZ85" s="15"/>
      <c r="JHA85" s="11"/>
      <c r="JHB85" s="18"/>
      <c r="JHC85" s="15"/>
      <c r="JHD85" s="15"/>
      <c r="JHE85" s="15"/>
      <c r="JHF85" s="15"/>
      <c r="JHG85" s="15"/>
      <c r="JHH85" s="11"/>
      <c r="JHI85" s="15"/>
      <c r="JHJ85" s="12"/>
      <c r="JHK85" s="12"/>
      <c r="JHL85" s="12"/>
      <c r="JHM85" s="12"/>
      <c r="JHN85" s="12"/>
      <c r="JHO85" s="65"/>
      <c r="JHP85" s="65"/>
      <c r="JHQ85" s="78"/>
      <c r="JHR85" s="29"/>
      <c r="JHS85" s="29"/>
      <c r="JHT85" s="29"/>
      <c r="JHU85" s="29"/>
      <c r="JHV85" s="29"/>
      <c r="JHW85" s="33"/>
      <c r="JHX85" s="33"/>
      <c r="JHY85" s="33"/>
      <c r="JHZ85" s="33"/>
      <c r="JIA85" s="45"/>
      <c r="JIB85" s="11"/>
      <c r="JIC85" s="15"/>
      <c r="JID85" s="15"/>
      <c r="JIE85" s="15"/>
      <c r="JIF85" s="15"/>
      <c r="JIG85" s="15"/>
      <c r="JIH85" s="11"/>
      <c r="JII85" s="18"/>
      <c r="JIJ85" s="15"/>
      <c r="JIK85" s="15"/>
      <c r="JIL85" s="15"/>
      <c r="JIM85" s="15"/>
      <c r="JIN85" s="15"/>
      <c r="JIO85" s="11"/>
      <c r="JIP85" s="15"/>
      <c r="JIQ85" s="12"/>
      <c r="JIR85" s="12"/>
      <c r="JIS85" s="12"/>
      <c r="JIT85" s="12"/>
      <c r="JIU85" s="12"/>
      <c r="JIV85" s="65"/>
      <c r="JIW85" s="65"/>
      <c r="JIX85" s="78"/>
      <c r="JIY85" s="29"/>
      <c r="JIZ85" s="29"/>
      <c r="JJA85" s="29"/>
      <c r="JJB85" s="29"/>
      <c r="JJC85" s="29"/>
      <c r="JJD85" s="33"/>
      <c r="JJE85" s="33"/>
      <c r="JJF85" s="33"/>
      <c r="JJG85" s="33"/>
      <c r="JJH85" s="45"/>
      <c r="JJI85" s="11"/>
      <c r="JJJ85" s="15"/>
      <c r="JJK85" s="15"/>
      <c r="JJL85" s="15"/>
      <c r="JJM85" s="15"/>
      <c r="JJN85" s="15"/>
      <c r="JJO85" s="11"/>
      <c r="JJP85" s="18"/>
      <c r="JJQ85" s="15"/>
      <c r="JJR85" s="15"/>
      <c r="JJS85" s="15"/>
      <c r="JJT85" s="15"/>
      <c r="JJU85" s="15"/>
      <c r="JJV85" s="11"/>
      <c r="JJW85" s="15"/>
      <c r="JJX85" s="12"/>
      <c r="JJY85" s="12"/>
      <c r="JJZ85" s="12"/>
      <c r="JKA85" s="12"/>
      <c r="JKB85" s="12"/>
      <c r="JKC85" s="65"/>
      <c r="JKD85" s="65"/>
      <c r="JKE85" s="78"/>
      <c r="JKF85" s="29"/>
      <c r="JKG85" s="29"/>
      <c r="JKH85" s="29"/>
      <c r="JKI85" s="29"/>
      <c r="JKJ85" s="29"/>
      <c r="JKK85" s="33"/>
      <c r="JKL85" s="33"/>
      <c r="JKM85" s="33"/>
      <c r="JKN85" s="33"/>
      <c r="JKO85" s="45"/>
      <c r="JKP85" s="11"/>
      <c r="JKQ85" s="15"/>
      <c r="JKR85" s="15"/>
      <c r="JKS85" s="15"/>
      <c r="JKT85" s="15"/>
      <c r="JKU85" s="15"/>
      <c r="JKV85" s="11"/>
      <c r="JKW85" s="18"/>
      <c r="JKX85" s="15"/>
      <c r="JKY85" s="15"/>
      <c r="JKZ85" s="15"/>
      <c r="JLA85" s="15"/>
      <c r="JLB85" s="15"/>
      <c r="JLC85" s="11"/>
      <c r="JLD85" s="15"/>
      <c r="JLE85" s="12"/>
      <c r="JLF85" s="12"/>
      <c r="JLG85" s="12"/>
      <c r="JLH85" s="12"/>
      <c r="JLI85" s="12"/>
      <c r="JLJ85" s="65"/>
      <c r="JLK85" s="65"/>
      <c r="JLL85" s="78"/>
      <c r="JLM85" s="29"/>
      <c r="JLN85" s="29"/>
      <c r="JLO85" s="29"/>
      <c r="JLP85" s="29"/>
      <c r="JLQ85" s="29"/>
      <c r="JLR85" s="33"/>
      <c r="JLS85" s="33"/>
      <c r="JLT85" s="33"/>
      <c r="JLU85" s="33"/>
      <c r="JLV85" s="45"/>
      <c r="JLW85" s="11"/>
      <c r="JLX85" s="15"/>
      <c r="JLY85" s="15"/>
      <c r="JLZ85" s="15"/>
      <c r="JMA85" s="15"/>
      <c r="JMB85" s="15"/>
      <c r="JMC85" s="11"/>
      <c r="JMD85" s="18"/>
      <c r="JME85" s="15"/>
      <c r="JMF85" s="15"/>
      <c r="JMG85" s="15"/>
      <c r="JMH85" s="15"/>
      <c r="JMI85" s="15"/>
      <c r="JMJ85" s="11"/>
      <c r="JMK85" s="15"/>
      <c r="JML85" s="12"/>
      <c r="JMM85" s="12"/>
      <c r="JMN85" s="12"/>
      <c r="JMO85" s="12"/>
      <c r="JMP85" s="12"/>
      <c r="JMQ85" s="65"/>
      <c r="JMR85" s="65"/>
      <c r="JMS85" s="78"/>
      <c r="JMT85" s="29"/>
      <c r="JMU85" s="29"/>
      <c r="JMV85" s="29"/>
      <c r="JMW85" s="29"/>
      <c r="JMX85" s="29"/>
      <c r="JMY85" s="33"/>
      <c r="JMZ85" s="33"/>
      <c r="JNA85" s="33"/>
      <c r="JNB85" s="33"/>
      <c r="JNC85" s="45"/>
      <c r="JND85" s="11"/>
      <c r="JNE85" s="15"/>
      <c r="JNF85" s="15"/>
      <c r="JNG85" s="15"/>
      <c r="JNH85" s="15"/>
      <c r="JNI85" s="15"/>
      <c r="JNJ85" s="11"/>
      <c r="JNK85" s="18"/>
      <c r="JNL85" s="15"/>
      <c r="JNM85" s="15"/>
      <c r="JNN85" s="15"/>
      <c r="JNO85" s="15"/>
      <c r="JNP85" s="15"/>
      <c r="JNQ85" s="11"/>
      <c r="JNR85" s="15"/>
      <c r="JNS85" s="12"/>
      <c r="JNT85" s="12"/>
      <c r="JNU85" s="12"/>
      <c r="JNV85" s="12"/>
      <c r="JNW85" s="12"/>
      <c r="JNX85" s="65"/>
      <c r="JNY85" s="65"/>
      <c r="JNZ85" s="78"/>
      <c r="JOA85" s="29"/>
      <c r="JOB85" s="29"/>
      <c r="JOC85" s="29"/>
      <c r="JOD85" s="29"/>
      <c r="JOE85" s="29"/>
      <c r="JOF85" s="33"/>
      <c r="JOG85" s="33"/>
      <c r="JOH85" s="33"/>
      <c r="JOI85" s="33"/>
      <c r="JOJ85" s="45"/>
      <c r="JOK85" s="11"/>
      <c r="JOL85" s="15"/>
      <c r="JOM85" s="15"/>
      <c r="JON85" s="15"/>
      <c r="JOO85" s="15"/>
      <c r="JOP85" s="15"/>
      <c r="JOQ85" s="11"/>
      <c r="JOR85" s="18"/>
      <c r="JOS85" s="15"/>
      <c r="JOT85" s="15"/>
      <c r="JOU85" s="15"/>
      <c r="JOV85" s="15"/>
      <c r="JOW85" s="15"/>
      <c r="JOX85" s="11"/>
      <c r="JOY85" s="15"/>
      <c r="JOZ85" s="12"/>
      <c r="JPA85" s="12"/>
      <c r="JPB85" s="12"/>
      <c r="JPC85" s="12"/>
      <c r="JPD85" s="12"/>
      <c r="JPE85" s="65"/>
      <c r="JPF85" s="65"/>
      <c r="JPG85" s="78"/>
      <c r="JPH85" s="29"/>
      <c r="JPI85" s="29"/>
      <c r="JPJ85" s="29"/>
      <c r="JPK85" s="29"/>
      <c r="JPL85" s="29"/>
      <c r="JPM85" s="33"/>
      <c r="JPN85" s="33"/>
      <c r="JPO85" s="33"/>
      <c r="JPP85" s="33"/>
      <c r="JPQ85" s="45"/>
      <c r="JPR85" s="11"/>
      <c r="JPS85" s="15"/>
      <c r="JPT85" s="15"/>
      <c r="JPU85" s="15"/>
      <c r="JPV85" s="15"/>
      <c r="JPW85" s="15"/>
      <c r="JPX85" s="11"/>
      <c r="JPY85" s="18"/>
      <c r="JPZ85" s="15"/>
      <c r="JQA85" s="15"/>
      <c r="JQB85" s="15"/>
      <c r="JQC85" s="15"/>
      <c r="JQD85" s="15"/>
      <c r="JQE85" s="11"/>
      <c r="JQF85" s="15"/>
      <c r="JQG85" s="12"/>
      <c r="JQH85" s="12"/>
      <c r="JQI85" s="12"/>
      <c r="JQJ85" s="12"/>
      <c r="JQK85" s="12"/>
      <c r="JQL85" s="65"/>
      <c r="JQM85" s="65"/>
      <c r="JQN85" s="78"/>
      <c r="JQO85" s="29"/>
      <c r="JQP85" s="29"/>
      <c r="JQQ85" s="29"/>
      <c r="JQR85" s="29"/>
      <c r="JQS85" s="29"/>
      <c r="JQT85" s="33"/>
      <c r="JQU85" s="33"/>
      <c r="JQV85" s="33"/>
      <c r="JQW85" s="33"/>
      <c r="JQX85" s="45"/>
      <c r="JQY85" s="11"/>
      <c r="JQZ85" s="15"/>
      <c r="JRA85" s="15"/>
      <c r="JRB85" s="15"/>
      <c r="JRC85" s="15"/>
      <c r="JRD85" s="15"/>
      <c r="JRE85" s="11"/>
      <c r="JRF85" s="18"/>
      <c r="JRG85" s="15"/>
      <c r="JRH85" s="15"/>
      <c r="JRI85" s="15"/>
      <c r="JRJ85" s="15"/>
      <c r="JRK85" s="15"/>
      <c r="JRL85" s="11"/>
      <c r="JRM85" s="15"/>
      <c r="JRN85" s="12"/>
      <c r="JRO85" s="12"/>
      <c r="JRP85" s="12"/>
      <c r="JRQ85" s="12"/>
      <c r="JRR85" s="12"/>
      <c r="JRS85" s="65"/>
      <c r="JRT85" s="65"/>
      <c r="JRU85" s="78"/>
      <c r="JRV85" s="29"/>
      <c r="JRW85" s="29"/>
      <c r="JRX85" s="29"/>
      <c r="JRY85" s="29"/>
      <c r="JRZ85" s="29"/>
      <c r="JSA85" s="33"/>
      <c r="JSB85" s="33"/>
      <c r="JSC85" s="33"/>
      <c r="JSD85" s="33"/>
      <c r="JSE85" s="45"/>
      <c r="JSF85" s="11"/>
      <c r="JSG85" s="15"/>
      <c r="JSH85" s="15"/>
      <c r="JSI85" s="15"/>
      <c r="JSJ85" s="15"/>
      <c r="JSK85" s="15"/>
      <c r="JSL85" s="11"/>
      <c r="JSM85" s="18"/>
      <c r="JSN85" s="15"/>
      <c r="JSO85" s="15"/>
      <c r="JSP85" s="15"/>
      <c r="JSQ85" s="15"/>
      <c r="JSR85" s="15"/>
      <c r="JSS85" s="11"/>
      <c r="JST85" s="15"/>
      <c r="JSU85" s="12"/>
      <c r="JSV85" s="12"/>
      <c r="JSW85" s="12"/>
      <c r="JSX85" s="12"/>
      <c r="JSY85" s="12"/>
      <c r="JSZ85" s="65"/>
      <c r="JTA85" s="65"/>
      <c r="JTB85" s="78"/>
      <c r="JTC85" s="29"/>
      <c r="JTD85" s="29"/>
      <c r="JTE85" s="29"/>
      <c r="JTF85" s="29"/>
      <c r="JTG85" s="29"/>
      <c r="JTH85" s="33"/>
      <c r="JTI85" s="33"/>
      <c r="JTJ85" s="33"/>
      <c r="JTK85" s="33"/>
      <c r="JTL85" s="45"/>
      <c r="JTM85" s="11"/>
      <c r="JTN85" s="15"/>
      <c r="JTO85" s="15"/>
      <c r="JTP85" s="15"/>
      <c r="JTQ85" s="15"/>
      <c r="JTR85" s="15"/>
      <c r="JTS85" s="11"/>
      <c r="JTT85" s="18"/>
      <c r="JTU85" s="15"/>
      <c r="JTV85" s="15"/>
      <c r="JTW85" s="15"/>
      <c r="JTX85" s="15"/>
      <c r="JTY85" s="15"/>
      <c r="JTZ85" s="11"/>
      <c r="JUA85" s="15"/>
      <c r="JUB85" s="12"/>
      <c r="JUC85" s="12"/>
      <c r="JUD85" s="12"/>
      <c r="JUE85" s="12"/>
      <c r="JUF85" s="12"/>
      <c r="JUG85" s="65"/>
      <c r="JUH85" s="65"/>
      <c r="JUI85" s="78"/>
      <c r="JUJ85" s="29"/>
      <c r="JUK85" s="29"/>
      <c r="JUL85" s="29"/>
      <c r="JUM85" s="29"/>
      <c r="JUN85" s="29"/>
      <c r="JUO85" s="33"/>
      <c r="JUP85" s="33"/>
      <c r="JUQ85" s="33"/>
      <c r="JUR85" s="33"/>
      <c r="JUS85" s="45"/>
      <c r="JUT85" s="11"/>
      <c r="JUU85" s="15"/>
      <c r="JUV85" s="15"/>
      <c r="JUW85" s="15"/>
      <c r="JUX85" s="15"/>
      <c r="JUY85" s="15"/>
      <c r="JUZ85" s="11"/>
      <c r="JVA85" s="18"/>
      <c r="JVB85" s="15"/>
      <c r="JVC85" s="15"/>
      <c r="JVD85" s="15"/>
      <c r="JVE85" s="15"/>
      <c r="JVF85" s="15"/>
      <c r="JVG85" s="11"/>
      <c r="JVH85" s="15"/>
      <c r="JVI85" s="12"/>
      <c r="JVJ85" s="12"/>
      <c r="JVK85" s="12"/>
      <c r="JVL85" s="12"/>
      <c r="JVM85" s="12"/>
      <c r="JVN85" s="65"/>
      <c r="JVO85" s="65"/>
      <c r="JVP85" s="78"/>
      <c r="JVQ85" s="29"/>
      <c r="JVR85" s="29"/>
      <c r="JVS85" s="29"/>
      <c r="JVT85" s="29"/>
      <c r="JVU85" s="29"/>
      <c r="JVV85" s="33"/>
      <c r="JVW85" s="33"/>
      <c r="JVX85" s="33"/>
      <c r="JVY85" s="33"/>
      <c r="JVZ85" s="45"/>
      <c r="JWA85" s="11"/>
      <c r="JWB85" s="15"/>
      <c r="JWC85" s="15"/>
      <c r="JWD85" s="15"/>
      <c r="JWE85" s="15"/>
      <c r="JWF85" s="15"/>
      <c r="JWG85" s="11"/>
      <c r="JWH85" s="18"/>
      <c r="JWI85" s="15"/>
      <c r="JWJ85" s="15"/>
      <c r="JWK85" s="15"/>
      <c r="JWL85" s="15"/>
      <c r="JWM85" s="15"/>
      <c r="JWN85" s="11"/>
      <c r="JWO85" s="15"/>
      <c r="JWP85" s="12"/>
      <c r="JWQ85" s="12"/>
      <c r="JWR85" s="12"/>
      <c r="JWS85" s="12"/>
      <c r="JWT85" s="12"/>
      <c r="JWU85" s="65"/>
      <c r="JWV85" s="65"/>
      <c r="JWW85" s="78"/>
      <c r="JWX85" s="29"/>
      <c r="JWY85" s="29"/>
      <c r="JWZ85" s="29"/>
      <c r="JXA85" s="29"/>
      <c r="JXB85" s="29"/>
      <c r="JXC85" s="33"/>
      <c r="JXD85" s="33"/>
      <c r="JXE85" s="33"/>
      <c r="JXF85" s="33"/>
      <c r="JXG85" s="45"/>
      <c r="JXH85" s="11"/>
      <c r="JXI85" s="15"/>
      <c r="JXJ85" s="15"/>
      <c r="JXK85" s="15"/>
      <c r="JXL85" s="15"/>
      <c r="JXM85" s="15"/>
      <c r="JXN85" s="11"/>
      <c r="JXO85" s="18"/>
      <c r="JXP85" s="15"/>
      <c r="JXQ85" s="15"/>
      <c r="JXR85" s="15"/>
      <c r="JXS85" s="15"/>
      <c r="JXT85" s="15"/>
      <c r="JXU85" s="11"/>
      <c r="JXV85" s="15"/>
      <c r="JXW85" s="12"/>
      <c r="JXX85" s="12"/>
      <c r="JXY85" s="12"/>
      <c r="JXZ85" s="12"/>
      <c r="JYA85" s="12"/>
      <c r="JYB85" s="65"/>
      <c r="JYC85" s="65"/>
      <c r="JYD85" s="78"/>
      <c r="JYE85" s="29"/>
      <c r="JYF85" s="29"/>
      <c r="JYG85" s="29"/>
      <c r="JYH85" s="29"/>
      <c r="JYI85" s="29"/>
      <c r="JYJ85" s="33"/>
      <c r="JYK85" s="33"/>
      <c r="JYL85" s="33"/>
      <c r="JYM85" s="33"/>
      <c r="JYN85" s="45"/>
      <c r="JYO85" s="11"/>
      <c r="JYP85" s="15"/>
      <c r="JYQ85" s="15"/>
      <c r="JYR85" s="15"/>
      <c r="JYS85" s="15"/>
      <c r="JYT85" s="15"/>
      <c r="JYU85" s="11"/>
      <c r="JYV85" s="18"/>
      <c r="JYW85" s="15"/>
      <c r="JYX85" s="15"/>
      <c r="JYY85" s="15"/>
      <c r="JYZ85" s="15"/>
      <c r="JZA85" s="15"/>
      <c r="JZB85" s="11"/>
      <c r="JZC85" s="15"/>
      <c r="JZD85" s="12"/>
      <c r="JZE85" s="12"/>
      <c r="JZF85" s="12"/>
      <c r="JZG85" s="12"/>
      <c r="JZH85" s="12"/>
      <c r="JZI85" s="65"/>
      <c r="JZJ85" s="65"/>
      <c r="JZK85" s="78"/>
      <c r="JZL85" s="29"/>
      <c r="JZM85" s="29"/>
      <c r="JZN85" s="29"/>
      <c r="JZO85" s="29"/>
      <c r="JZP85" s="29"/>
      <c r="JZQ85" s="33"/>
      <c r="JZR85" s="33"/>
      <c r="JZS85" s="33"/>
      <c r="JZT85" s="33"/>
      <c r="JZU85" s="45"/>
      <c r="JZV85" s="11"/>
      <c r="JZW85" s="15"/>
      <c r="JZX85" s="15"/>
      <c r="JZY85" s="15"/>
      <c r="JZZ85" s="15"/>
      <c r="KAA85" s="15"/>
      <c r="KAB85" s="11"/>
      <c r="KAC85" s="18"/>
      <c r="KAD85" s="15"/>
      <c r="KAE85" s="15"/>
      <c r="KAF85" s="15"/>
      <c r="KAG85" s="15"/>
      <c r="KAH85" s="15"/>
      <c r="KAI85" s="11"/>
      <c r="KAJ85" s="15"/>
      <c r="KAK85" s="12"/>
      <c r="KAL85" s="12"/>
      <c r="KAM85" s="12"/>
      <c r="KAN85" s="12"/>
      <c r="KAO85" s="12"/>
      <c r="KAP85" s="65"/>
      <c r="KAQ85" s="65"/>
      <c r="KAR85" s="78"/>
      <c r="KAS85" s="29"/>
      <c r="KAT85" s="29"/>
      <c r="KAU85" s="29"/>
      <c r="KAV85" s="29"/>
      <c r="KAW85" s="29"/>
      <c r="KAX85" s="33"/>
      <c r="KAY85" s="33"/>
      <c r="KAZ85" s="33"/>
      <c r="KBA85" s="33"/>
      <c r="KBB85" s="45"/>
      <c r="KBC85" s="11"/>
      <c r="KBD85" s="15"/>
      <c r="KBE85" s="15"/>
      <c r="KBF85" s="15"/>
      <c r="KBG85" s="15"/>
      <c r="KBH85" s="15"/>
      <c r="KBI85" s="11"/>
      <c r="KBJ85" s="18"/>
      <c r="KBK85" s="15"/>
      <c r="KBL85" s="15"/>
      <c r="KBM85" s="15"/>
      <c r="KBN85" s="15"/>
      <c r="KBO85" s="15"/>
      <c r="KBP85" s="11"/>
      <c r="KBQ85" s="15"/>
      <c r="KBR85" s="12"/>
      <c r="KBS85" s="12"/>
      <c r="KBT85" s="12"/>
      <c r="KBU85" s="12"/>
      <c r="KBV85" s="12"/>
      <c r="KBW85" s="65"/>
      <c r="KBX85" s="65"/>
      <c r="KBY85" s="78"/>
      <c r="KBZ85" s="29"/>
      <c r="KCA85" s="29"/>
      <c r="KCB85" s="29"/>
      <c r="KCC85" s="29"/>
      <c r="KCD85" s="29"/>
      <c r="KCE85" s="33"/>
      <c r="KCF85" s="33"/>
      <c r="KCG85" s="33"/>
      <c r="KCH85" s="33"/>
      <c r="KCI85" s="45"/>
      <c r="KCJ85" s="11"/>
      <c r="KCK85" s="15"/>
      <c r="KCL85" s="15"/>
      <c r="KCM85" s="15"/>
      <c r="KCN85" s="15"/>
      <c r="KCO85" s="15"/>
      <c r="KCP85" s="11"/>
      <c r="KCQ85" s="18"/>
      <c r="KCR85" s="15"/>
      <c r="KCS85" s="15"/>
      <c r="KCT85" s="15"/>
      <c r="KCU85" s="15"/>
      <c r="KCV85" s="15"/>
      <c r="KCW85" s="11"/>
      <c r="KCX85" s="15"/>
      <c r="KCY85" s="12"/>
      <c r="KCZ85" s="12"/>
      <c r="KDA85" s="12"/>
      <c r="KDB85" s="12"/>
      <c r="KDC85" s="12"/>
      <c r="KDD85" s="65"/>
      <c r="KDE85" s="65"/>
      <c r="KDF85" s="78"/>
      <c r="KDG85" s="29"/>
      <c r="KDH85" s="29"/>
      <c r="KDI85" s="29"/>
      <c r="KDJ85" s="29"/>
      <c r="KDK85" s="29"/>
      <c r="KDL85" s="33"/>
      <c r="KDM85" s="33"/>
      <c r="KDN85" s="33"/>
      <c r="KDO85" s="33"/>
      <c r="KDP85" s="45"/>
      <c r="KDQ85" s="11"/>
      <c r="KDR85" s="15"/>
      <c r="KDS85" s="15"/>
      <c r="KDT85" s="15"/>
      <c r="KDU85" s="15"/>
      <c r="KDV85" s="15"/>
      <c r="KDW85" s="11"/>
      <c r="KDX85" s="18"/>
      <c r="KDY85" s="15"/>
      <c r="KDZ85" s="15"/>
      <c r="KEA85" s="15"/>
      <c r="KEB85" s="15"/>
      <c r="KEC85" s="15"/>
      <c r="KED85" s="11"/>
      <c r="KEE85" s="15"/>
      <c r="KEF85" s="12"/>
      <c r="KEG85" s="12"/>
      <c r="KEH85" s="12"/>
      <c r="KEI85" s="12"/>
      <c r="KEJ85" s="12"/>
      <c r="KEK85" s="65"/>
      <c r="KEL85" s="65"/>
      <c r="KEM85" s="78"/>
      <c r="KEN85" s="29"/>
      <c r="KEO85" s="29"/>
      <c r="KEP85" s="29"/>
      <c r="KEQ85" s="29"/>
      <c r="KER85" s="29"/>
      <c r="KES85" s="33"/>
      <c r="KET85" s="33"/>
      <c r="KEU85" s="33"/>
      <c r="KEV85" s="33"/>
      <c r="KEW85" s="45"/>
      <c r="KEX85" s="11"/>
      <c r="KEY85" s="15"/>
      <c r="KEZ85" s="15"/>
      <c r="KFA85" s="15"/>
      <c r="KFB85" s="15"/>
      <c r="KFC85" s="15"/>
      <c r="KFD85" s="11"/>
      <c r="KFE85" s="18"/>
      <c r="KFF85" s="15"/>
      <c r="KFG85" s="15"/>
      <c r="KFH85" s="15"/>
      <c r="KFI85" s="15"/>
      <c r="KFJ85" s="15"/>
      <c r="KFK85" s="11"/>
      <c r="KFL85" s="15"/>
      <c r="KFM85" s="12"/>
      <c r="KFN85" s="12"/>
      <c r="KFO85" s="12"/>
      <c r="KFP85" s="12"/>
      <c r="KFQ85" s="12"/>
      <c r="KFR85" s="65"/>
      <c r="KFS85" s="65"/>
      <c r="KFT85" s="78"/>
      <c r="KFU85" s="29"/>
      <c r="KFV85" s="29"/>
      <c r="KFW85" s="29"/>
      <c r="KFX85" s="29"/>
      <c r="KFY85" s="29"/>
      <c r="KFZ85" s="33"/>
      <c r="KGA85" s="33"/>
      <c r="KGB85" s="33"/>
      <c r="KGC85" s="33"/>
      <c r="KGD85" s="45"/>
      <c r="KGE85" s="11"/>
      <c r="KGF85" s="15"/>
      <c r="KGG85" s="15"/>
      <c r="KGH85" s="15"/>
      <c r="KGI85" s="15"/>
      <c r="KGJ85" s="15"/>
      <c r="KGK85" s="11"/>
      <c r="KGL85" s="18"/>
      <c r="KGM85" s="15"/>
      <c r="KGN85" s="15"/>
      <c r="KGO85" s="15"/>
      <c r="KGP85" s="15"/>
      <c r="KGQ85" s="15"/>
      <c r="KGR85" s="11"/>
      <c r="KGS85" s="15"/>
      <c r="KGT85" s="12"/>
      <c r="KGU85" s="12"/>
      <c r="KGV85" s="12"/>
      <c r="KGW85" s="12"/>
      <c r="KGX85" s="12"/>
      <c r="KGY85" s="65"/>
      <c r="KGZ85" s="65"/>
      <c r="KHA85" s="78"/>
      <c r="KHB85" s="29"/>
      <c r="KHC85" s="29"/>
      <c r="KHD85" s="29"/>
      <c r="KHE85" s="29"/>
      <c r="KHF85" s="29"/>
      <c r="KHG85" s="33"/>
      <c r="KHH85" s="33"/>
      <c r="KHI85" s="33"/>
      <c r="KHJ85" s="33"/>
      <c r="KHK85" s="45"/>
      <c r="KHL85" s="11"/>
      <c r="KHM85" s="15"/>
      <c r="KHN85" s="15"/>
      <c r="KHO85" s="15"/>
      <c r="KHP85" s="15"/>
      <c r="KHQ85" s="15"/>
      <c r="KHR85" s="11"/>
      <c r="KHS85" s="18"/>
      <c r="KHT85" s="15"/>
      <c r="KHU85" s="15"/>
      <c r="KHV85" s="15"/>
      <c r="KHW85" s="15"/>
      <c r="KHX85" s="15"/>
      <c r="KHY85" s="11"/>
      <c r="KHZ85" s="15"/>
      <c r="KIA85" s="12"/>
      <c r="KIB85" s="12"/>
      <c r="KIC85" s="12"/>
      <c r="KID85" s="12"/>
      <c r="KIE85" s="12"/>
      <c r="KIF85" s="65"/>
      <c r="KIG85" s="65"/>
      <c r="KIH85" s="78"/>
      <c r="KII85" s="29"/>
      <c r="KIJ85" s="29"/>
      <c r="KIK85" s="29"/>
      <c r="KIL85" s="29"/>
      <c r="KIM85" s="29"/>
      <c r="KIN85" s="33"/>
      <c r="KIO85" s="33"/>
      <c r="KIP85" s="33"/>
      <c r="KIQ85" s="33"/>
      <c r="KIR85" s="45"/>
      <c r="KIS85" s="11"/>
      <c r="KIT85" s="15"/>
      <c r="KIU85" s="15"/>
      <c r="KIV85" s="15"/>
      <c r="KIW85" s="15"/>
      <c r="KIX85" s="15"/>
      <c r="KIY85" s="11"/>
      <c r="KIZ85" s="18"/>
      <c r="KJA85" s="15"/>
      <c r="KJB85" s="15"/>
      <c r="KJC85" s="15"/>
      <c r="KJD85" s="15"/>
      <c r="KJE85" s="15"/>
      <c r="KJF85" s="11"/>
      <c r="KJG85" s="15"/>
      <c r="KJH85" s="12"/>
      <c r="KJI85" s="12"/>
      <c r="KJJ85" s="12"/>
      <c r="KJK85" s="12"/>
      <c r="KJL85" s="12"/>
      <c r="KJM85" s="65"/>
      <c r="KJN85" s="65"/>
      <c r="KJO85" s="78"/>
      <c r="KJP85" s="29"/>
      <c r="KJQ85" s="29"/>
      <c r="KJR85" s="29"/>
      <c r="KJS85" s="29"/>
      <c r="KJT85" s="29"/>
      <c r="KJU85" s="33"/>
      <c r="KJV85" s="33"/>
      <c r="KJW85" s="33"/>
      <c r="KJX85" s="33"/>
      <c r="KJY85" s="45"/>
      <c r="KJZ85" s="11"/>
      <c r="KKA85" s="15"/>
      <c r="KKB85" s="15"/>
      <c r="KKC85" s="15"/>
      <c r="KKD85" s="15"/>
      <c r="KKE85" s="15"/>
      <c r="KKF85" s="11"/>
      <c r="KKG85" s="18"/>
      <c r="KKH85" s="15"/>
      <c r="KKI85" s="15"/>
      <c r="KKJ85" s="15"/>
      <c r="KKK85" s="15"/>
      <c r="KKL85" s="15"/>
      <c r="KKM85" s="11"/>
      <c r="KKN85" s="15"/>
      <c r="KKO85" s="12"/>
      <c r="KKP85" s="12"/>
      <c r="KKQ85" s="12"/>
      <c r="KKR85" s="12"/>
      <c r="KKS85" s="12"/>
      <c r="KKT85" s="65"/>
      <c r="KKU85" s="65"/>
      <c r="KKV85" s="78"/>
      <c r="KKW85" s="29"/>
      <c r="KKX85" s="29"/>
      <c r="KKY85" s="29"/>
      <c r="KKZ85" s="29"/>
      <c r="KLA85" s="29"/>
      <c r="KLB85" s="33"/>
      <c r="KLC85" s="33"/>
      <c r="KLD85" s="33"/>
      <c r="KLE85" s="33"/>
      <c r="KLF85" s="45"/>
      <c r="KLG85" s="11"/>
      <c r="KLH85" s="15"/>
      <c r="KLI85" s="15"/>
      <c r="KLJ85" s="15"/>
      <c r="KLK85" s="15"/>
      <c r="KLL85" s="15"/>
      <c r="KLM85" s="11"/>
      <c r="KLN85" s="18"/>
      <c r="KLO85" s="15"/>
      <c r="KLP85" s="15"/>
      <c r="KLQ85" s="15"/>
      <c r="KLR85" s="15"/>
      <c r="KLS85" s="15"/>
      <c r="KLT85" s="11"/>
      <c r="KLU85" s="15"/>
      <c r="KLV85" s="12"/>
      <c r="KLW85" s="12"/>
      <c r="KLX85" s="12"/>
      <c r="KLY85" s="12"/>
      <c r="KLZ85" s="12"/>
      <c r="KMA85" s="65"/>
      <c r="KMB85" s="65"/>
      <c r="KMC85" s="78"/>
      <c r="KMD85" s="29"/>
      <c r="KME85" s="29"/>
      <c r="KMF85" s="29"/>
      <c r="KMG85" s="29"/>
      <c r="KMH85" s="29"/>
      <c r="KMI85" s="33"/>
      <c r="KMJ85" s="33"/>
      <c r="KMK85" s="33"/>
      <c r="KML85" s="33"/>
      <c r="KMM85" s="45"/>
      <c r="KMN85" s="11"/>
      <c r="KMO85" s="15"/>
      <c r="KMP85" s="15"/>
      <c r="KMQ85" s="15"/>
      <c r="KMR85" s="15"/>
      <c r="KMS85" s="15"/>
      <c r="KMT85" s="11"/>
      <c r="KMU85" s="18"/>
      <c r="KMV85" s="15"/>
      <c r="KMW85" s="15"/>
      <c r="KMX85" s="15"/>
      <c r="KMY85" s="15"/>
      <c r="KMZ85" s="15"/>
      <c r="KNA85" s="11"/>
      <c r="KNB85" s="15"/>
      <c r="KNC85" s="12"/>
      <c r="KND85" s="12"/>
      <c r="KNE85" s="12"/>
      <c r="KNF85" s="12"/>
      <c r="KNG85" s="12"/>
      <c r="KNH85" s="65"/>
      <c r="KNI85" s="65"/>
      <c r="KNJ85" s="78"/>
      <c r="KNK85" s="29"/>
      <c r="KNL85" s="29"/>
      <c r="KNM85" s="29"/>
      <c r="KNN85" s="29"/>
      <c r="KNO85" s="29"/>
      <c r="KNP85" s="33"/>
      <c r="KNQ85" s="33"/>
      <c r="KNR85" s="33"/>
      <c r="KNS85" s="33"/>
      <c r="KNT85" s="45"/>
      <c r="KNU85" s="11"/>
      <c r="KNV85" s="15"/>
      <c r="KNW85" s="15"/>
      <c r="KNX85" s="15"/>
      <c r="KNY85" s="15"/>
      <c r="KNZ85" s="15"/>
      <c r="KOA85" s="11"/>
      <c r="KOB85" s="18"/>
      <c r="KOC85" s="15"/>
      <c r="KOD85" s="15"/>
      <c r="KOE85" s="15"/>
      <c r="KOF85" s="15"/>
      <c r="KOG85" s="15"/>
      <c r="KOH85" s="11"/>
      <c r="KOI85" s="15"/>
      <c r="KOJ85" s="12"/>
      <c r="KOK85" s="12"/>
      <c r="KOL85" s="12"/>
      <c r="KOM85" s="12"/>
      <c r="KON85" s="12"/>
      <c r="KOO85" s="65"/>
      <c r="KOP85" s="65"/>
      <c r="KOQ85" s="78"/>
      <c r="KOR85" s="29"/>
      <c r="KOS85" s="29"/>
      <c r="KOT85" s="29"/>
      <c r="KOU85" s="29"/>
      <c r="KOV85" s="29"/>
      <c r="KOW85" s="33"/>
      <c r="KOX85" s="33"/>
      <c r="KOY85" s="33"/>
      <c r="KOZ85" s="33"/>
      <c r="KPA85" s="45"/>
      <c r="KPB85" s="11"/>
      <c r="KPC85" s="15"/>
      <c r="KPD85" s="15"/>
      <c r="KPE85" s="15"/>
      <c r="KPF85" s="15"/>
      <c r="KPG85" s="15"/>
      <c r="KPH85" s="11"/>
      <c r="KPI85" s="18"/>
      <c r="KPJ85" s="15"/>
      <c r="KPK85" s="15"/>
      <c r="KPL85" s="15"/>
      <c r="KPM85" s="15"/>
      <c r="KPN85" s="15"/>
      <c r="KPO85" s="11"/>
      <c r="KPP85" s="15"/>
      <c r="KPQ85" s="12"/>
      <c r="KPR85" s="12"/>
      <c r="KPS85" s="12"/>
      <c r="KPT85" s="12"/>
      <c r="KPU85" s="12"/>
      <c r="KPV85" s="65"/>
      <c r="KPW85" s="65"/>
      <c r="KPX85" s="78"/>
      <c r="KPY85" s="29"/>
      <c r="KPZ85" s="29"/>
      <c r="KQA85" s="29"/>
      <c r="KQB85" s="29"/>
      <c r="KQC85" s="29"/>
      <c r="KQD85" s="33"/>
      <c r="KQE85" s="33"/>
      <c r="KQF85" s="33"/>
      <c r="KQG85" s="33"/>
      <c r="KQH85" s="45"/>
      <c r="KQI85" s="11"/>
      <c r="KQJ85" s="15"/>
      <c r="KQK85" s="15"/>
      <c r="KQL85" s="15"/>
      <c r="KQM85" s="15"/>
      <c r="KQN85" s="15"/>
      <c r="KQO85" s="11"/>
      <c r="KQP85" s="18"/>
      <c r="KQQ85" s="15"/>
      <c r="KQR85" s="15"/>
      <c r="KQS85" s="15"/>
      <c r="KQT85" s="15"/>
      <c r="KQU85" s="15"/>
      <c r="KQV85" s="11"/>
      <c r="KQW85" s="15"/>
      <c r="KQX85" s="12"/>
      <c r="KQY85" s="12"/>
      <c r="KQZ85" s="12"/>
      <c r="KRA85" s="12"/>
      <c r="KRB85" s="12"/>
      <c r="KRC85" s="65"/>
      <c r="KRD85" s="65"/>
      <c r="KRE85" s="78"/>
      <c r="KRF85" s="29"/>
      <c r="KRG85" s="29"/>
      <c r="KRH85" s="29"/>
      <c r="KRI85" s="29"/>
      <c r="KRJ85" s="29"/>
      <c r="KRK85" s="33"/>
      <c r="KRL85" s="33"/>
      <c r="KRM85" s="33"/>
      <c r="KRN85" s="33"/>
      <c r="KRO85" s="45"/>
      <c r="KRP85" s="11"/>
      <c r="KRQ85" s="15"/>
      <c r="KRR85" s="15"/>
      <c r="KRS85" s="15"/>
      <c r="KRT85" s="15"/>
      <c r="KRU85" s="15"/>
      <c r="KRV85" s="11"/>
      <c r="KRW85" s="18"/>
      <c r="KRX85" s="15"/>
      <c r="KRY85" s="15"/>
      <c r="KRZ85" s="15"/>
      <c r="KSA85" s="15"/>
      <c r="KSB85" s="15"/>
      <c r="KSC85" s="11"/>
      <c r="KSD85" s="15"/>
      <c r="KSE85" s="12"/>
      <c r="KSF85" s="12"/>
      <c r="KSG85" s="12"/>
      <c r="KSH85" s="12"/>
      <c r="KSI85" s="12"/>
      <c r="KSJ85" s="65"/>
      <c r="KSK85" s="65"/>
      <c r="KSL85" s="78"/>
      <c r="KSM85" s="29"/>
      <c r="KSN85" s="29"/>
      <c r="KSO85" s="29"/>
      <c r="KSP85" s="29"/>
      <c r="KSQ85" s="29"/>
      <c r="KSR85" s="33"/>
      <c r="KSS85" s="33"/>
      <c r="KST85" s="33"/>
      <c r="KSU85" s="33"/>
      <c r="KSV85" s="45"/>
      <c r="KSW85" s="11"/>
      <c r="KSX85" s="15"/>
      <c r="KSY85" s="15"/>
      <c r="KSZ85" s="15"/>
      <c r="KTA85" s="15"/>
      <c r="KTB85" s="15"/>
      <c r="KTC85" s="11"/>
      <c r="KTD85" s="18"/>
      <c r="KTE85" s="15"/>
      <c r="KTF85" s="15"/>
      <c r="KTG85" s="15"/>
      <c r="KTH85" s="15"/>
      <c r="KTI85" s="15"/>
      <c r="KTJ85" s="11"/>
      <c r="KTK85" s="15"/>
      <c r="KTL85" s="12"/>
      <c r="KTM85" s="12"/>
      <c r="KTN85" s="12"/>
      <c r="KTO85" s="12"/>
      <c r="KTP85" s="12"/>
      <c r="KTQ85" s="65"/>
      <c r="KTR85" s="65"/>
      <c r="KTS85" s="78"/>
      <c r="KTT85" s="29"/>
      <c r="KTU85" s="29"/>
      <c r="KTV85" s="29"/>
      <c r="KTW85" s="29"/>
      <c r="KTX85" s="29"/>
      <c r="KTY85" s="33"/>
      <c r="KTZ85" s="33"/>
      <c r="KUA85" s="33"/>
      <c r="KUB85" s="33"/>
      <c r="KUC85" s="45"/>
      <c r="KUD85" s="11"/>
      <c r="KUE85" s="15"/>
      <c r="KUF85" s="15"/>
      <c r="KUG85" s="15"/>
      <c r="KUH85" s="15"/>
      <c r="KUI85" s="15"/>
      <c r="KUJ85" s="11"/>
      <c r="KUK85" s="18"/>
      <c r="KUL85" s="15"/>
      <c r="KUM85" s="15"/>
      <c r="KUN85" s="15"/>
      <c r="KUO85" s="15"/>
      <c r="KUP85" s="15"/>
      <c r="KUQ85" s="11"/>
      <c r="KUR85" s="15"/>
      <c r="KUS85" s="12"/>
      <c r="KUT85" s="12"/>
      <c r="KUU85" s="12"/>
      <c r="KUV85" s="12"/>
      <c r="KUW85" s="12"/>
      <c r="KUX85" s="65"/>
      <c r="KUY85" s="65"/>
      <c r="KUZ85" s="78"/>
      <c r="KVA85" s="29"/>
      <c r="KVB85" s="29"/>
      <c r="KVC85" s="29"/>
      <c r="KVD85" s="29"/>
      <c r="KVE85" s="29"/>
      <c r="KVF85" s="33"/>
      <c r="KVG85" s="33"/>
      <c r="KVH85" s="33"/>
      <c r="KVI85" s="33"/>
      <c r="KVJ85" s="45"/>
      <c r="KVK85" s="11"/>
      <c r="KVL85" s="15"/>
      <c r="KVM85" s="15"/>
      <c r="KVN85" s="15"/>
      <c r="KVO85" s="15"/>
      <c r="KVP85" s="15"/>
      <c r="KVQ85" s="11"/>
      <c r="KVR85" s="18"/>
      <c r="KVS85" s="15"/>
      <c r="KVT85" s="15"/>
      <c r="KVU85" s="15"/>
      <c r="KVV85" s="15"/>
      <c r="KVW85" s="15"/>
      <c r="KVX85" s="11"/>
      <c r="KVY85" s="15"/>
      <c r="KVZ85" s="12"/>
      <c r="KWA85" s="12"/>
      <c r="KWB85" s="12"/>
      <c r="KWC85" s="12"/>
      <c r="KWD85" s="12"/>
      <c r="KWE85" s="65"/>
      <c r="KWF85" s="65"/>
      <c r="KWG85" s="78"/>
      <c r="KWH85" s="29"/>
      <c r="KWI85" s="29"/>
      <c r="KWJ85" s="29"/>
      <c r="KWK85" s="29"/>
      <c r="KWL85" s="29"/>
      <c r="KWM85" s="33"/>
      <c r="KWN85" s="33"/>
      <c r="KWO85" s="33"/>
      <c r="KWP85" s="33"/>
      <c r="KWQ85" s="45"/>
      <c r="KWR85" s="11"/>
      <c r="KWS85" s="15"/>
      <c r="KWT85" s="15"/>
      <c r="KWU85" s="15"/>
      <c r="KWV85" s="15"/>
      <c r="KWW85" s="15"/>
      <c r="KWX85" s="11"/>
      <c r="KWY85" s="18"/>
      <c r="KWZ85" s="15"/>
      <c r="KXA85" s="15"/>
      <c r="KXB85" s="15"/>
      <c r="KXC85" s="15"/>
      <c r="KXD85" s="15"/>
      <c r="KXE85" s="11"/>
      <c r="KXF85" s="15"/>
      <c r="KXG85" s="12"/>
      <c r="KXH85" s="12"/>
      <c r="KXI85" s="12"/>
      <c r="KXJ85" s="12"/>
      <c r="KXK85" s="12"/>
      <c r="KXL85" s="65"/>
      <c r="KXM85" s="65"/>
      <c r="KXN85" s="78"/>
      <c r="KXO85" s="29"/>
      <c r="KXP85" s="29"/>
      <c r="KXQ85" s="29"/>
      <c r="KXR85" s="29"/>
      <c r="KXS85" s="29"/>
      <c r="KXT85" s="33"/>
      <c r="KXU85" s="33"/>
      <c r="KXV85" s="33"/>
      <c r="KXW85" s="33"/>
      <c r="KXX85" s="45"/>
      <c r="KXY85" s="11"/>
      <c r="KXZ85" s="15"/>
      <c r="KYA85" s="15"/>
      <c r="KYB85" s="15"/>
      <c r="KYC85" s="15"/>
      <c r="KYD85" s="15"/>
      <c r="KYE85" s="11"/>
      <c r="KYF85" s="18"/>
      <c r="KYG85" s="15"/>
      <c r="KYH85" s="15"/>
      <c r="KYI85" s="15"/>
      <c r="KYJ85" s="15"/>
      <c r="KYK85" s="15"/>
      <c r="KYL85" s="11"/>
      <c r="KYM85" s="15"/>
      <c r="KYN85" s="12"/>
      <c r="KYO85" s="12"/>
      <c r="KYP85" s="12"/>
      <c r="KYQ85" s="12"/>
      <c r="KYR85" s="12"/>
      <c r="KYS85" s="65"/>
      <c r="KYT85" s="65"/>
      <c r="KYU85" s="78"/>
      <c r="KYV85" s="29"/>
      <c r="KYW85" s="29"/>
      <c r="KYX85" s="29"/>
      <c r="KYY85" s="29"/>
      <c r="KYZ85" s="29"/>
      <c r="KZA85" s="33"/>
      <c r="KZB85" s="33"/>
      <c r="KZC85" s="33"/>
      <c r="KZD85" s="33"/>
      <c r="KZE85" s="45"/>
      <c r="KZF85" s="11"/>
      <c r="KZG85" s="15"/>
      <c r="KZH85" s="15"/>
      <c r="KZI85" s="15"/>
      <c r="KZJ85" s="15"/>
      <c r="KZK85" s="15"/>
      <c r="KZL85" s="11"/>
      <c r="KZM85" s="18"/>
      <c r="KZN85" s="15"/>
      <c r="KZO85" s="15"/>
      <c r="KZP85" s="15"/>
      <c r="KZQ85" s="15"/>
      <c r="KZR85" s="15"/>
      <c r="KZS85" s="11"/>
      <c r="KZT85" s="15"/>
      <c r="KZU85" s="12"/>
      <c r="KZV85" s="12"/>
      <c r="KZW85" s="12"/>
      <c r="KZX85" s="12"/>
      <c r="KZY85" s="12"/>
      <c r="KZZ85" s="65"/>
      <c r="LAA85" s="65"/>
      <c r="LAB85" s="78"/>
      <c r="LAC85" s="29"/>
      <c r="LAD85" s="29"/>
      <c r="LAE85" s="29"/>
      <c r="LAF85" s="29"/>
      <c r="LAG85" s="29"/>
      <c r="LAH85" s="33"/>
      <c r="LAI85" s="33"/>
      <c r="LAJ85" s="33"/>
      <c r="LAK85" s="33"/>
      <c r="LAL85" s="45"/>
      <c r="LAM85" s="11"/>
      <c r="LAN85" s="15"/>
      <c r="LAO85" s="15"/>
      <c r="LAP85" s="15"/>
      <c r="LAQ85" s="15"/>
      <c r="LAR85" s="15"/>
      <c r="LAS85" s="11"/>
      <c r="LAT85" s="18"/>
      <c r="LAU85" s="15"/>
      <c r="LAV85" s="15"/>
      <c r="LAW85" s="15"/>
      <c r="LAX85" s="15"/>
      <c r="LAY85" s="15"/>
      <c r="LAZ85" s="11"/>
      <c r="LBA85" s="15"/>
      <c r="LBB85" s="12"/>
      <c r="LBC85" s="12"/>
      <c r="LBD85" s="12"/>
      <c r="LBE85" s="12"/>
      <c r="LBF85" s="12"/>
      <c r="LBG85" s="65"/>
      <c r="LBH85" s="65"/>
      <c r="LBI85" s="78"/>
      <c r="LBJ85" s="29"/>
      <c r="LBK85" s="29"/>
      <c r="LBL85" s="29"/>
      <c r="LBM85" s="29"/>
      <c r="LBN85" s="29"/>
      <c r="LBO85" s="33"/>
      <c r="LBP85" s="33"/>
      <c r="LBQ85" s="33"/>
      <c r="LBR85" s="33"/>
      <c r="LBS85" s="45"/>
      <c r="LBT85" s="11"/>
      <c r="LBU85" s="15"/>
      <c r="LBV85" s="15"/>
      <c r="LBW85" s="15"/>
      <c r="LBX85" s="15"/>
      <c r="LBY85" s="15"/>
      <c r="LBZ85" s="11"/>
      <c r="LCA85" s="18"/>
      <c r="LCB85" s="15"/>
      <c r="LCC85" s="15"/>
      <c r="LCD85" s="15"/>
      <c r="LCE85" s="15"/>
      <c r="LCF85" s="15"/>
      <c r="LCG85" s="11"/>
      <c r="LCH85" s="15"/>
      <c r="LCI85" s="12"/>
      <c r="LCJ85" s="12"/>
      <c r="LCK85" s="12"/>
      <c r="LCL85" s="12"/>
      <c r="LCM85" s="12"/>
      <c r="LCN85" s="65"/>
      <c r="LCO85" s="65"/>
      <c r="LCP85" s="78"/>
      <c r="LCQ85" s="29"/>
      <c r="LCR85" s="29"/>
      <c r="LCS85" s="29"/>
      <c r="LCT85" s="29"/>
      <c r="LCU85" s="29"/>
      <c r="LCV85" s="33"/>
      <c r="LCW85" s="33"/>
      <c r="LCX85" s="33"/>
      <c r="LCY85" s="33"/>
      <c r="LCZ85" s="45"/>
      <c r="LDA85" s="11"/>
      <c r="LDB85" s="15"/>
      <c r="LDC85" s="15"/>
      <c r="LDD85" s="15"/>
      <c r="LDE85" s="15"/>
      <c r="LDF85" s="15"/>
      <c r="LDG85" s="11"/>
      <c r="LDH85" s="18"/>
      <c r="LDI85" s="15"/>
      <c r="LDJ85" s="15"/>
      <c r="LDK85" s="15"/>
      <c r="LDL85" s="15"/>
      <c r="LDM85" s="15"/>
      <c r="LDN85" s="11"/>
      <c r="LDO85" s="15"/>
      <c r="LDP85" s="12"/>
      <c r="LDQ85" s="12"/>
      <c r="LDR85" s="12"/>
      <c r="LDS85" s="12"/>
      <c r="LDT85" s="12"/>
      <c r="LDU85" s="65"/>
      <c r="LDV85" s="65"/>
      <c r="LDW85" s="78"/>
      <c r="LDX85" s="29"/>
      <c r="LDY85" s="29"/>
      <c r="LDZ85" s="29"/>
      <c r="LEA85" s="29"/>
      <c r="LEB85" s="29"/>
      <c r="LEC85" s="33"/>
      <c r="LED85" s="33"/>
      <c r="LEE85" s="33"/>
      <c r="LEF85" s="33"/>
      <c r="LEG85" s="45"/>
      <c r="LEH85" s="11"/>
      <c r="LEI85" s="15"/>
      <c r="LEJ85" s="15"/>
      <c r="LEK85" s="15"/>
      <c r="LEL85" s="15"/>
      <c r="LEM85" s="15"/>
      <c r="LEN85" s="11"/>
      <c r="LEO85" s="18"/>
      <c r="LEP85" s="15"/>
      <c r="LEQ85" s="15"/>
      <c r="LER85" s="15"/>
      <c r="LES85" s="15"/>
      <c r="LET85" s="15"/>
      <c r="LEU85" s="11"/>
      <c r="LEV85" s="15"/>
      <c r="LEW85" s="12"/>
      <c r="LEX85" s="12"/>
      <c r="LEY85" s="12"/>
      <c r="LEZ85" s="12"/>
      <c r="LFA85" s="12"/>
      <c r="LFB85" s="65"/>
      <c r="LFC85" s="65"/>
      <c r="LFD85" s="78"/>
      <c r="LFE85" s="29"/>
      <c r="LFF85" s="29"/>
      <c r="LFG85" s="29"/>
      <c r="LFH85" s="29"/>
      <c r="LFI85" s="29"/>
      <c r="LFJ85" s="33"/>
      <c r="LFK85" s="33"/>
      <c r="LFL85" s="33"/>
      <c r="LFM85" s="33"/>
      <c r="LFN85" s="45"/>
      <c r="LFO85" s="11"/>
      <c r="LFP85" s="15"/>
      <c r="LFQ85" s="15"/>
      <c r="LFR85" s="15"/>
      <c r="LFS85" s="15"/>
      <c r="LFT85" s="15"/>
      <c r="LFU85" s="11"/>
      <c r="LFV85" s="18"/>
      <c r="LFW85" s="15"/>
      <c r="LFX85" s="15"/>
      <c r="LFY85" s="15"/>
      <c r="LFZ85" s="15"/>
      <c r="LGA85" s="15"/>
      <c r="LGB85" s="11"/>
      <c r="LGC85" s="15"/>
      <c r="LGD85" s="12"/>
      <c r="LGE85" s="12"/>
      <c r="LGF85" s="12"/>
      <c r="LGG85" s="12"/>
      <c r="LGH85" s="12"/>
      <c r="LGI85" s="65"/>
      <c r="LGJ85" s="65"/>
      <c r="LGK85" s="78"/>
      <c r="LGL85" s="29"/>
      <c r="LGM85" s="29"/>
      <c r="LGN85" s="29"/>
      <c r="LGO85" s="29"/>
      <c r="LGP85" s="29"/>
      <c r="LGQ85" s="33"/>
      <c r="LGR85" s="33"/>
      <c r="LGS85" s="33"/>
      <c r="LGT85" s="33"/>
      <c r="LGU85" s="45"/>
      <c r="LGV85" s="11"/>
      <c r="LGW85" s="15"/>
      <c r="LGX85" s="15"/>
      <c r="LGY85" s="15"/>
      <c r="LGZ85" s="15"/>
      <c r="LHA85" s="15"/>
      <c r="LHB85" s="11"/>
      <c r="LHC85" s="18"/>
      <c r="LHD85" s="15"/>
      <c r="LHE85" s="15"/>
      <c r="LHF85" s="15"/>
      <c r="LHG85" s="15"/>
      <c r="LHH85" s="15"/>
      <c r="LHI85" s="11"/>
      <c r="LHJ85" s="15"/>
      <c r="LHK85" s="12"/>
      <c r="LHL85" s="12"/>
      <c r="LHM85" s="12"/>
      <c r="LHN85" s="12"/>
      <c r="LHO85" s="12"/>
      <c r="LHP85" s="65"/>
      <c r="LHQ85" s="65"/>
      <c r="LHR85" s="78"/>
      <c r="LHS85" s="29"/>
      <c r="LHT85" s="29"/>
      <c r="LHU85" s="29"/>
      <c r="LHV85" s="29"/>
      <c r="LHW85" s="29"/>
      <c r="LHX85" s="33"/>
      <c r="LHY85" s="33"/>
      <c r="LHZ85" s="33"/>
      <c r="LIA85" s="33"/>
      <c r="LIB85" s="45"/>
      <c r="LIC85" s="11"/>
      <c r="LID85" s="15"/>
      <c r="LIE85" s="15"/>
      <c r="LIF85" s="15"/>
      <c r="LIG85" s="15"/>
      <c r="LIH85" s="15"/>
      <c r="LII85" s="11"/>
      <c r="LIJ85" s="18"/>
      <c r="LIK85" s="15"/>
      <c r="LIL85" s="15"/>
      <c r="LIM85" s="15"/>
      <c r="LIN85" s="15"/>
      <c r="LIO85" s="15"/>
      <c r="LIP85" s="11"/>
      <c r="LIQ85" s="15"/>
      <c r="LIR85" s="12"/>
      <c r="LIS85" s="12"/>
      <c r="LIT85" s="12"/>
      <c r="LIU85" s="12"/>
      <c r="LIV85" s="12"/>
      <c r="LIW85" s="65"/>
      <c r="LIX85" s="65"/>
      <c r="LIY85" s="78"/>
      <c r="LIZ85" s="29"/>
      <c r="LJA85" s="29"/>
      <c r="LJB85" s="29"/>
      <c r="LJC85" s="29"/>
      <c r="LJD85" s="29"/>
      <c r="LJE85" s="33"/>
      <c r="LJF85" s="33"/>
      <c r="LJG85" s="33"/>
      <c r="LJH85" s="33"/>
      <c r="LJI85" s="45"/>
      <c r="LJJ85" s="11"/>
      <c r="LJK85" s="15"/>
      <c r="LJL85" s="15"/>
      <c r="LJM85" s="15"/>
      <c r="LJN85" s="15"/>
      <c r="LJO85" s="15"/>
      <c r="LJP85" s="11"/>
      <c r="LJQ85" s="18"/>
      <c r="LJR85" s="15"/>
      <c r="LJS85" s="15"/>
      <c r="LJT85" s="15"/>
      <c r="LJU85" s="15"/>
      <c r="LJV85" s="15"/>
      <c r="LJW85" s="11"/>
      <c r="LJX85" s="15"/>
      <c r="LJY85" s="12"/>
      <c r="LJZ85" s="12"/>
      <c r="LKA85" s="12"/>
      <c r="LKB85" s="12"/>
      <c r="LKC85" s="12"/>
      <c r="LKD85" s="65"/>
      <c r="LKE85" s="65"/>
      <c r="LKF85" s="78"/>
      <c r="LKG85" s="29"/>
      <c r="LKH85" s="29"/>
      <c r="LKI85" s="29"/>
      <c r="LKJ85" s="29"/>
      <c r="LKK85" s="29"/>
      <c r="LKL85" s="33"/>
      <c r="LKM85" s="33"/>
      <c r="LKN85" s="33"/>
      <c r="LKO85" s="33"/>
      <c r="LKP85" s="45"/>
      <c r="LKQ85" s="11"/>
      <c r="LKR85" s="15"/>
      <c r="LKS85" s="15"/>
      <c r="LKT85" s="15"/>
      <c r="LKU85" s="15"/>
      <c r="LKV85" s="15"/>
      <c r="LKW85" s="11"/>
      <c r="LKX85" s="18"/>
      <c r="LKY85" s="15"/>
      <c r="LKZ85" s="15"/>
      <c r="LLA85" s="15"/>
      <c r="LLB85" s="15"/>
      <c r="LLC85" s="15"/>
      <c r="LLD85" s="11"/>
      <c r="LLE85" s="15"/>
      <c r="LLF85" s="12"/>
      <c r="LLG85" s="12"/>
      <c r="LLH85" s="12"/>
      <c r="LLI85" s="12"/>
      <c r="LLJ85" s="12"/>
      <c r="LLK85" s="65"/>
      <c r="LLL85" s="65"/>
      <c r="LLM85" s="78"/>
      <c r="LLN85" s="29"/>
      <c r="LLO85" s="29"/>
      <c r="LLP85" s="29"/>
      <c r="LLQ85" s="29"/>
      <c r="LLR85" s="29"/>
      <c r="LLS85" s="33"/>
      <c r="LLT85" s="33"/>
      <c r="LLU85" s="33"/>
      <c r="LLV85" s="33"/>
      <c r="LLW85" s="45"/>
      <c r="LLX85" s="11"/>
      <c r="LLY85" s="15"/>
      <c r="LLZ85" s="15"/>
      <c r="LMA85" s="15"/>
      <c r="LMB85" s="15"/>
      <c r="LMC85" s="15"/>
      <c r="LMD85" s="11"/>
      <c r="LME85" s="18"/>
      <c r="LMF85" s="15"/>
      <c r="LMG85" s="15"/>
      <c r="LMH85" s="15"/>
      <c r="LMI85" s="15"/>
      <c r="LMJ85" s="15"/>
      <c r="LMK85" s="11"/>
      <c r="LML85" s="15"/>
      <c r="LMM85" s="12"/>
      <c r="LMN85" s="12"/>
      <c r="LMO85" s="12"/>
      <c r="LMP85" s="12"/>
      <c r="LMQ85" s="12"/>
      <c r="LMR85" s="65"/>
      <c r="LMS85" s="65"/>
      <c r="LMT85" s="78"/>
      <c r="LMU85" s="29"/>
      <c r="LMV85" s="29"/>
      <c r="LMW85" s="29"/>
      <c r="LMX85" s="29"/>
      <c r="LMY85" s="29"/>
      <c r="LMZ85" s="33"/>
      <c r="LNA85" s="33"/>
      <c r="LNB85" s="33"/>
      <c r="LNC85" s="33"/>
      <c r="LND85" s="45"/>
      <c r="LNE85" s="11"/>
      <c r="LNF85" s="15"/>
      <c r="LNG85" s="15"/>
      <c r="LNH85" s="15"/>
      <c r="LNI85" s="15"/>
      <c r="LNJ85" s="15"/>
      <c r="LNK85" s="11"/>
      <c r="LNL85" s="18"/>
      <c r="LNM85" s="15"/>
      <c r="LNN85" s="15"/>
      <c r="LNO85" s="15"/>
      <c r="LNP85" s="15"/>
      <c r="LNQ85" s="15"/>
      <c r="LNR85" s="11"/>
      <c r="LNS85" s="15"/>
      <c r="LNT85" s="12"/>
      <c r="LNU85" s="12"/>
      <c r="LNV85" s="12"/>
      <c r="LNW85" s="12"/>
      <c r="LNX85" s="12"/>
      <c r="LNY85" s="65"/>
      <c r="LNZ85" s="65"/>
      <c r="LOA85" s="78"/>
      <c r="LOB85" s="29"/>
      <c r="LOC85" s="29"/>
      <c r="LOD85" s="29"/>
      <c r="LOE85" s="29"/>
      <c r="LOF85" s="29"/>
      <c r="LOG85" s="33"/>
      <c r="LOH85" s="33"/>
      <c r="LOI85" s="33"/>
      <c r="LOJ85" s="33"/>
      <c r="LOK85" s="45"/>
      <c r="LOL85" s="11"/>
      <c r="LOM85" s="15"/>
      <c r="LON85" s="15"/>
      <c r="LOO85" s="15"/>
      <c r="LOP85" s="15"/>
      <c r="LOQ85" s="15"/>
      <c r="LOR85" s="11"/>
      <c r="LOS85" s="18"/>
      <c r="LOT85" s="15"/>
      <c r="LOU85" s="15"/>
      <c r="LOV85" s="15"/>
      <c r="LOW85" s="15"/>
      <c r="LOX85" s="15"/>
      <c r="LOY85" s="11"/>
      <c r="LOZ85" s="15"/>
      <c r="LPA85" s="12"/>
      <c r="LPB85" s="12"/>
      <c r="LPC85" s="12"/>
      <c r="LPD85" s="12"/>
      <c r="LPE85" s="12"/>
      <c r="LPF85" s="65"/>
      <c r="LPG85" s="65"/>
      <c r="LPH85" s="78"/>
      <c r="LPI85" s="29"/>
      <c r="LPJ85" s="29"/>
      <c r="LPK85" s="29"/>
      <c r="LPL85" s="29"/>
      <c r="LPM85" s="29"/>
      <c r="LPN85" s="33"/>
      <c r="LPO85" s="33"/>
      <c r="LPP85" s="33"/>
      <c r="LPQ85" s="33"/>
      <c r="LPR85" s="45"/>
      <c r="LPS85" s="11"/>
      <c r="LPT85" s="15"/>
      <c r="LPU85" s="15"/>
      <c r="LPV85" s="15"/>
      <c r="LPW85" s="15"/>
      <c r="LPX85" s="15"/>
      <c r="LPY85" s="11"/>
      <c r="LPZ85" s="18"/>
      <c r="LQA85" s="15"/>
      <c r="LQB85" s="15"/>
      <c r="LQC85" s="15"/>
      <c r="LQD85" s="15"/>
      <c r="LQE85" s="15"/>
      <c r="LQF85" s="11"/>
      <c r="LQG85" s="15"/>
      <c r="LQH85" s="12"/>
      <c r="LQI85" s="12"/>
      <c r="LQJ85" s="12"/>
      <c r="LQK85" s="12"/>
      <c r="LQL85" s="12"/>
      <c r="LQM85" s="65"/>
      <c r="LQN85" s="65"/>
      <c r="LQO85" s="78"/>
      <c r="LQP85" s="29"/>
      <c r="LQQ85" s="29"/>
      <c r="LQR85" s="29"/>
      <c r="LQS85" s="29"/>
      <c r="LQT85" s="29"/>
      <c r="LQU85" s="33"/>
      <c r="LQV85" s="33"/>
      <c r="LQW85" s="33"/>
      <c r="LQX85" s="33"/>
      <c r="LQY85" s="45"/>
      <c r="LQZ85" s="11"/>
      <c r="LRA85" s="15"/>
      <c r="LRB85" s="15"/>
      <c r="LRC85" s="15"/>
      <c r="LRD85" s="15"/>
      <c r="LRE85" s="15"/>
      <c r="LRF85" s="11"/>
      <c r="LRG85" s="18"/>
      <c r="LRH85" s="15"/>
      <c r="LRI85" s="15"/>
      <c r="LRJ85" s="15"/>
      <c r="LRK85" s="15"/>
      <c r="LRL85" s="15"/>
      <c r="LRM85" s="11"/>
      <c r="LRN85" s="15"/>
      <c r="LRO85" s="12"/>
      <c r="LRP85" s="12"/>
      <c r="LRQ85" s="12"/>
      <c r="LRR85" s="12"/>
      <c r="LRS85" s="12"/>
      <c r="LRT85" s="65"/>
      <c r="LRU85" s="65"/>
      <c r="LRV85" s="78"/>
      <c r="LRW85" s="29"/>
      <c r="LRX85" s="29"/>
      <c r="LRY85" s="29"/>
      <c r="LRZ85" s="29"/>
      <c r="LSA85" s="29"/>
      <c r="LSB85" s="33"/>
      <c r="LSC85" s="33"/>
      <c r="LSD85" s="33"/>
      <c r="LSE85" s="33"/>
      <c r="LSF85" s="45"/>
      <c r="LSG85" s="11"/>
      <c r="LSH85" s="15"/>
      <c r="LSI85" s="15"/>
      <c r="LSJ85" s="15"/>
      <c r="LSK85" s="15"/>
      <c r="LSL85" s="15"/>
      <c r="LSM85" s="11"/>
      <c r="LSN85" s="18"/>
      <c r="LSO85" s="15"/>
      <c r="LSP85" s="15"/>
      <c r="LSQ85" s="15"/>
      <c r="LSR85" s="15"/>
      <c r="LSS85" s="15"/>
      <c r="LST85" s="11"/>
      <c r="LSU85" s="15"/>
      <c r="LSV85" s="12"/>
      <c r="LSW85" s="12"/>
      <c r="LSX85" s="12"/>
      <c r="LSY85" s="12"/>
      <c r="LSZ85" s="12"/>
      <c r="LTA85" s="65"/>
      <c r="LTB85" s="65"/>
      <c r="LTC85" s="78"/>
      <c r="LTD85" s="29"/>
      <c r="LTE85" s="29"/>
      <c r="LTF85" s="29"/>
      <c r="LTG85" s="29"/>
      <c r="LTH85" s="29"/>
      <c r="LTI85" s="33"/>
      <c r="LTJ85" s="33"/>
      <c r="LTK85" s="33"/>
      <c r="LTL85" s="33"/>
      <c r="LTM85" s="45"/>
      <c r="LTN85" s="11"/>
      <c r="LTO85" s="15"/>
      <c r="LTP85" s="15"/>
      <c r="LTQ85" s="15"/>
      <c r="LTR85" s="15"/>
      <c r="LTS85" s="15"/>
      <c r="LTT85" s="11"/>
      <c r="LTU85" s="18"/>
      <c r="LTV85" s="15"/>
      <c r="LTW85" s="15"/>
      <c r="LTX85" s="15"/>
      <c r="LTY85" s="15"/>
      <c r="LTZ85" s="15"/>
      <c r="LUA85" s="11"/>
      <c r="LUB85" s="15"/>
      <c r="LUC85" s="12"/>
      <c r="LUD85" s="12"/>
      <c r="LUE85" s="12"/>
      <c r="LUF85" s="12"/>
      <c r="LUG85" s="12"/>
      <c r="LUH85" s="65"/>
      <c r="LUI85" s="65"/>
      <c r="LUJ85" s="78"/>
      <c r="LUK85" s="29"/>
      <c r="LUL85" s="29"/>
      <c r="LUM85" s="29"/>
      <c r="LUN85" s="29"/>
      <c r="LUO85" s="29"/>
      <c r="LUP85" s="33"/>
      <c r="LUQ85" s="33"/>
      <c r="LUR85" s="33"/>
      <c r="LUS85" s="33"/>
      <c r="LUT85" s="45"/>
      <c r="LUU85" s="11"/>
      <c r="LUV85" s="15"/>
      <c r="LUW85" s="15"/>
      <c r="LUX85" s="15"/>
      <c r="LUY85" s="15"/>
      <c r="LUZ85" s="15"/>
      <c r="LVA85" s="11"/>
      <c r="LVB85" s="18"/>
      <c r="LVC85" s="15"/>
      <c r="LVD85" s="15"/>
      <c r="LVE85" s="15"/>
      <c r="LVF85" s="15"/>
      <c r="LVG85" s="15"/>
      <c r="LVH85" s="11"/>
      <c r="LVI85" s="15"/>
      <c r="LVJ85" s="12"/>
      <c r="LVK85" s="12"/>
      <c r="LVL85" s="12"/>
      <c r="LVM85" s="12"/>
      <c r="LVN85" s="12"/>
      <c r="LVO85" s="65"/>
      <c r="LVP85" s="65"/>
      <c r="LVQ85" s="78"/>
      <c r="LVR85" s="29"/>
      <c r="LVS85" s="29"/>
      <c r="LVT85" s="29"/>
      <c r="LVU85" s="29"/>
      <c r="LVV85" s="29"/>
      <c r="LVW85" s="33"/>
      <c r="LVX85" s="33"/>
      <c r="LVY85" s="33"/>
      <c r="LVZ85" s="33"/>
      <c r="LWA85" s="45"/>
      <c r="LWB85" s="11"/>
      <c r="LWC85" s="15"/>
      <c r="LWD85" s="15"/>
      <c r="LWE85" s="15"/>
      <c r="LWF85" s="15"/>
      <c r="LWG85" s="15"/>
      <c r="LWH85" s="11"/>
      <c r="LWI85" s="18"/>
      <c r="LWJ85" s="15"/>
      <c r="LWK85" s="15"/>
      <c r="LWL85" s="15"/>
      <c r="LWM85" s="15"/>
      <c r="LWN85" s="15"/>
      <c r="LWO85" s="11"/>
      <c r="LWP85" s="15"/>
      <c r="LWQ85" s="12"/>
      <c r="LWR85" s="12"/>
      <c r="LWS85" s="12"/>
      <c r="LWT85" s="12"/>
      <c r="LWU85" s="12"/>
      <c r="LWV85" s="65"/>
      <c r="LWW85" s="65"/>
      <c r="LWX85" s="78"/>
      <c r="LWY85" s="29"/>
      <c r="LWZ85" s="29"/>
      <c r="LXA85" s="29"/>
      <c r="LXB85" s="29"/>
      <c r="LXC85" s="29"/>
      <c r="LXD85" s="33"/>
      <c r="LXE85" s="33"/>
      <c r="LXF85" s="33"/>
      <c r="LXG85" s="33"/>
      <c r="LXH85" s="45"/>
      <c r="LXI85" s="11"/>
      <c r="LXJ85" s="15"/>
      <c r="LXK85" s="15"/>
      <c r="LXL85" s="15"/>
      <c r="LXM85" s="15"/>
      <c r="LXN85" s="15"/>
      <c r="LXO85" s="11"/>
      <c r="LXP85" s="18"/>
      <c r="LXQ85" s="15"/>
      <c r="LXR85" s="15"/>
      <c r="LXS85" s="15"/>
      <c r="LXT85" s="15"/>
      <c r="LXU85" s="15"/>
      <c r="LXV85" s="11"/>
      <c r="LXW85" s="15"/>
      <c r="LXX85" s="12"/>
      <c r="LXY85" s="12"/>
      <c r="LXZ85" s="12"/>
      <c r="LYA85" s="12"/>
      <c r="LYB85" s="12"/>
      <c r="LYC85" s="65"/>
      <c r="LYD85" s="65"/>
      <c r="LYE85" s="78"/>
      <c r="LYF85" s="29"/>
      <c r="LYG85" s="29"/>
      <c r="LYH85" s="29"/>
      <c r="LYI85" s="29"/>
      <c r="LYJ85" s="29"/>
      <c r="LYK85" s="33"/>
      <c r="LYL85" s="33"/>
      <c r="LYM85" s="33"/>
      <c r="LYN85" s="33"/>
      <c r="LYO85" s="45"/>
      <c r="LYP85" s="11"/>
      <c r="LYQ85" s="15"/>
      <c r="LYR85" s="15"/>
      <c r="LYS85" s="15"/>
      <c r="LYT85" s="15"/>
      <c r="LYU85" s="15"/>
      <c r="LYV85" s="11"/>
      <c r="LYW85" s="18"/>
      <c r="LYX85" s="15"/>
      <c r="LYY85" s="15"/>
      <c r="LYZ85" s="15"/>
      <c r="LZA85" s="15"/>
      <c r="LZB85" s="15"/>
      <c r="LZC85" s="11"/>
      <c r="LZD85" s="15"/>
      <c r="LZE85" s="12"/>
      <c r="LZF85" s="12"/>
      <c r="LZG85" s="12"/>
      <c r="LZH85" s="12"/>
      <c r="LZI85" s="12"/>
      <c r="LZJ85" s="65"/>
      <c r="LZK85" s="65"/>
      <c r="LZL85" s="78"/>
      <c r="LZM85" s="29"/>
      <c r="LZN85" s="29"/>
      <c r="LZO85" s="29"/>
      <c r="LZP85" s="29"/>
      <c r="LZQ85" s="29"/>
      <c r="LZR85" s="33"/>
      <c r="LZS85" s="33"/>
      <c r="LZT85" s="33"/>
      <c r="LZU85" s="33"/>
      <c r="LZV85" s="45"/>
      <c r="LZW85" s="11"/>
      <c r="LZX85" s="15"/>
      <c r="LZY85" s="15"/>
      <c r="LZZ85" s="15"/>
      <c r="MAA85" s="15"/>
      <c r="MAB85" s="15"/>
      <c r="MAC85" s="11"/>
      <c r="MAD85" s="18"/>
      <c r="MAE85" s="15"/>
      <c r="MAF85" s="15"/>
      <c r="MAG85" s="15"/>
      <c r="MAH85" s="15"/>
      <c r="MAI85" s="15"/>
      <c r="MAJ85" s="11"/>
      <c r="MAK85" s="15"/>
      <c r="MAL85" s="12"/>
      <c r="MAM85" s="12"/>
      <c r="MAN85" s="12"/>
      <c r="MAO85" s="12"/>
      <c r="MAP85" s="12"/>
      <c r="MAQ85" s="65"/>
      <c r="MAR85" s="65"/>
      <c r="MAS85" s="78"/>
      <c r="MAT85" s="29"/>
      <c r="MAU85" s="29"/>
      <c r="MAV85" s="29"/>
      <c r="MAW85" s="29"/>
      <c r="MAX85" s="29"/>
      <c r="MAY85" s="33"/>
      <c r="MAZ85" s="33"/>
      <c r="MBA85" s="33"/>
      <c r="MBB85" s="33"/>
      <c r="MBC85" s="45"/>
      <c r="MBD85" s="11"/>
      <c r="MBE85" s="15"/>
      <c r="MBF85" s="15"/>
      <c r="MBG85" s="15"/>
      <c r="MBH85" s="15"/>
      <c r="MBI85" s="15"/>
      <c r="MBJ85" s="11"/>
      <c r="MBK85" s="18"/>
      <c r="MBL85" s="15"/>
      <c r="MBM85" s="15"/>
      <c r="MBN85" s="15"/>
      <c r="MBO85" s="15"/>
      <c r="MBP85" s="15"/>
      <c r="MBQ85" s="11"/>
      <c r="MBR85" s="15"/>
      <c r="MBS85" s="12"/>
      <c r="MBT85" s="12"/>
      <c r="MBU85" s="12"/>
      <c r="MBV85" s="12"/>
      <c r="MBW85" s="12"/>
      <c r="MBX85" s="65"/>
      <c r="MBY85" s="65"/>
      <c r="MBZ85" s="78"/>
      <c r="MCA85" s="29"/>
      <c r="MCB85" s="29"/>
      <c r="MCC85" s="29"/>
      <c r="MCD85" s="29"/>
      <c r="MCE85" s="29"/>
      <c r="MCF85" s="33"/>
      <c r="MCG85" s="33"/>
      <c r="MCH85" s="33"/>
      <c r="MCI85" s="33"/>
      <c r="MCJ85" s="45"/>
      <c r="MCK85" s="11"/>
      <c r="MCL85" s="15"/>
      <c r="MCM85" s="15"/>
      <c r="MCN85" s="15"/>
      <c r="MCO85" s="15"/>
      <c r="MCP85" s="15"/>
      <c r="MCQ85" s="11"/>
      <c r="MCR85" s="18"/>
      <c r="MCS85" s="15"/>
      <c r="MCT85" s="15"/>
      <c r="MCU85" s="15"/>
      <c r="MCV85" s="15"/>
      <c r="MCW85" s="15"/>
      <c r="MCX85" s="11"/>
      <c r="MCY85" s="15"/>
      <c r="MCZ85" s="12"/>
      <c r="MDA85" s="12"/>
      <c r="MDB85" s="12"/>
      <c r="MDC85" s="12"/>
      <c r="MDD85" s="12"/>
      <c r="MDE85" s="65"/>
      <c r="MDF85" s="65"/>
      <c r="MDG85" s="78"/>
      <c r="MDH85" s="29"/>
      <c r="MDI85" s="29"/>
      <c r="MDJ85" s="29"/>
      <c r="MDK85" s="29"/>
      <c r="MDL85" s="29"/>
      <c r="MDM85" s="33"/>
      <c r="MDN85" s="33"/>
      <c r="MDO85" s="33"/>
      <c r="MDP85" s="33"/>
      <c r="MDQ85" s="45"/>
      <c r="MDR85" s="11"/>
      <c r="MDS85" s="15"/>
      <c r="MDT85" s="15"/>
      <c r="MDU85" s="15"/>
      <c r="MDV85" s="15"/>
      <c r="MDW85" s="15"/>
      <c r="MDX85" s="11"/>
      <c r="MDY85" s="18"/>
      <c r="MDZ85" s="15"/>
      <c r="MEA85" s="15"/>
      <c r="MEB85" s="15"/>
      <c r="MEC85" s="15"/>
      <c r="MED85" s="15"/>
      <c r="MEE85" s="11"/>
      <c r="MEF85" s="15"/>
      <c r="MEG85" s="12"/>
      <c r="MEH85" s="12"/>
      <c r="MEI85" s="12"/>
      <c r="MEJ85" s="12"/>
      <c r="MEK85" s="12"/>
      <c r="MEL85" s="65"/>
      <c r="MEM85" s="65"/>
      <c r="MEN85" s="78"/>
      <c r="MEO85" s="29"/>
      <c r="MEP85" s="29"/>
      <c r="MEQ85" s="29"/>
      <c r="MER85" s="29"/>
      <c r="MES85" s="29"/>
      <c r="MET85" s="33"/>
      <c r="MEU85" s="33"/>
      <c r="MEV85" s="33"/>
      <c r="MEW85" s="33"/>
      <c r="MEX85" s="45"/>
      <c r="MEY85" s="11"/>
      <c r="MEZ85" s="15"/>
      <c r="MFA85" s="15"/>
      <c r="MFB85" s="15"/>
      <c r="MFC85" s="15"/>
      <c r="MFD85" s="15"/>
      <c r="MFE85" s="11"/>
      <c r="MFF85" s="18"/>
      <c r="MFG85" s="15"/>
      <c r="MFH85" s="15"/>
      <c r="MFI85" s="15"/>
      <c r="MFJ85" s="15"/>
      <c r="MFK85" s="15"/>
      <c r="MFL85" s="11"/>
      <c r="MFM85" s="15"/>
      <c r="MFN85" s="12"/>
      <c r="MFO85" s="12"/>
      <c r="MFP85" s="12"/>
      <c r="MFQ85" s="12"/>
      <c r="MFR85" s="12"/>
      <c r="MFS85" s="65"/>
      <c r="MFT85" s="65"/>
      <c r="MFU85" s="78"/>
      <c r="MFV85" s="29"/>
      <c r="MFW85" s="29"/>
      <c r="MFX85" s="29"/>
      <c r="MFY85" s="29"/>
      <c r="MFZ85" s="29"/>
      <c r="MGA85" s="33"/>
      <c r="MGB85" s="33"/>
      <c r="MGC85" s="33"/>
      <c r="MGD85" s="33"/>
      <c r="MGE85" s="45"/>
      <c r="MGF85" s="11"/>
      <c r="MGG85" s="15"/>
      <c r="MGH85" s="15"/>
      <c r="MGI85" s="15"/>
      <c r="MGJ85" s="15"/>
      <c r="MGK85" s="15"/>
      <c r="MGL85" s="11"/>
      <c r="MGM85" s="18"/>
      <c r="MGN85" s="15"/>
      <c r="MGO85" s="15"/>
      <c r="MGP85" s="15"/>
      <c r="MGQ85" s="15"/>
      <c r="MGR85" s="15"/>
      <c r="MGS85" s="11"/>
      <c r="MGT85" s="15"/>
      <c r="MGU85" s="12"/>
      <c r="MGV85" s="12"/>
      <c r="MGW85" s="12"/>
      <c r="MGX85" s="12"/>
      <c r="MGY85" s="12"/>
      <c r="MGZ85" s="65"/>
      <c r="MHA85" s="65"/>
      <c r="MHB85" s="78"/>
      <c r="MHC85" s="29"/>
      <c r="MHD85" s="29"/>
      <c r="MHE85" s="29"/>
      <c r="MHF85" s="29"/>
      <c r="MHG85" s="29"/>
      <c r="MHH85" s="33"/>
      <c r="MHI85" s="33"/>
      <c r="MHJ85" s="33"/>
      <c r="MHK85" s="33"/>
      <c r="MHL85" s="45"/>
      <c r="MHM85" s="11"/>
      <c r="MHN85" s="15"/>
      <c r="MHO85" s="15"/>
      <c r="MHP85" s="15"/>
      <c r="MHQ85" s="15"/>
      <c r="MHR85" s="15"/>
      <c r="MHS85" s="11"/>
      <c r="MHT85" s="18"/>
      <c r="MHU85" s="15"/>
      <c r="MHV85" s="15"/>
      <c r="MHW85" s="15"/>
      <c r="MHX85" s="15"/>
      <c r="MHY85" s="15"/>
      <c r="MHZ85" s="11"/>
      <c r="MIA85" s="15"/>
      <c r="MIB85" s="12"/>
      <c r="MIC85" s="12"/>
      <c r="MID85" s="12"/>
      <c r="MIE85" s="12"/>
      <c r="MIF85" s="12"/>
      <c r="MIG85" s="65"/>
      <c r="MIH85" s="65"/>
      <c r="MII85" s="78"/>
      <c r="MIJ85" s="29"/>
      <c r="MIK85" s="29"/>
      <c r="MIL85" s="29"/>
      <c r="MIM85" s="29"/>
      <c r="MIN85" s="29"/>
      <c r="MIO85" s="33"/>
      <c r="MIP85" s="33"/>
      <c r="MIQ85" s="33"/>
      <c r="MIR85" s="33"/>
      <c r="MIS85" s="45"/>
      <c r="MIT85" s="11"/>
      <c r="MIU85" s="15"/>
      <c r="MIV85" s="15"/>
      <c r="MIW85" s="15"/>
      <c r="MIX85" s="15"/>
      <c r="MIY85" s="15"/>
      <c r="MIZ85" s="11"/>
      <c r="MJA85" s="18"/>
      <c r="MJB85" s="15"/>
      <c r="MJC85" s="15"/>
      <c r="MJD85" s="15"/>
      <c r="MJE85" s="15"/>
      <c r="MJF85" s="15"/>
      <c r="MJG85" s="11"/>
      <c r="MJH85" s="15"/>
      <c r="MJI85" s="12"/>
      <c r="MJJ85" s="12"/>
      <c r="MJK85" s="12"/>
      <c r="MJL85" s="12"/>
      <c r="MJM85" s="12"/>
      <c r="MJN85" s="65"/>
      <c r="MJO85" s="65"/>
      <c r="MJP85" s="78"/>
      <c r="MJQ85" s="29"/>
      <c r="MJR85" s="29"/>
      <c r="MJS85" s="29"/>
      <c r="MJT85" s="29"/>
      <c r="MJU85" s="29"/>
      <c r="MJV85" s="33"/>
      <c r="MJW85" s="33"/>
      <c r="MJX85" s="33"/>
      <c r="MJY85" s="33"/>
      <c r="MJZ85" s="45"/>
      <c r="MKA85" s="11"/>
      <c r="MKB85" s="15"/>
      <c r="MKC85" s="15"/>
      <c r="MKD85" s="15"/>
      <c r="MKE85" s="15"/>
      <c r="MKF85" s="15"/>
      <c r="MKG85" s="11"/>
      <c r="MKH85" s="18"/>
      <c r="MKI85" s="15"/>
      <c r="MKJ85" s="15"/>
      <c r="MKK85" s="15"/>
      <c r="MKL85" s="15"/>
      <c r="MKM85" s="15"/>
      <c r="MKN85" s="11"/>
      <c r="MKO85" s="15"/>
      <c r="MKP85" s="12"/>
      <c r="MKQ85" s="12"/>
      <c r="MKR85" s="12"/>
      <c r="MKS85" s="12"/>
      <c r="MKT85" s="12"/>
      <c r="MKU85" s="65"/>
      <c r="MKV85" s="65"/>
      <c r="MKW85" s="78"/>
      <c r="MKX85" s="29"/>
      <c r="MKY85" s="29"/>
      <c r="MKZ85" s="29"/>
      <c r="MLA85" s="29"/>
      <c r="MLB85" s="29"/>
      <c r="MLC85" s="33"/>
      <c r="MLD85" s="33"/>
      <c r="MLE85" s="33"/>
      <c r="MLF85" s="33"/>
      <c r="MLG85" s="45"/>
      <c r="MLH85" s="11"/>
      <c r="MLI85" s="15"/>
      <c r="MLJ85" s="15"/>
      <c r="MLK85" s="15"/>
      <c r="MLL85" s="15"/>
      <c r="MLM85" s="15"/>
      <c r="MLN85" s="11"/>
      <c r="MLO85" s="18"/>
      <c r="MLP85" s="15"/>
      <c r="MLQ85" s="15"/>
      <c r="MLR85" s="15"/>
      <c r="MLS85" s="15"/>
      <c r="MLT85" s="15"/>
      <c r="MLU85" s="11"/>
      <c r="MLV85" s="15"/>
      <c r="MLW85" s="12"/>
      <c r="MLX85" s="12"/>
      <c r="MLY85" s="12"/>
      <c r="MLZ85" s="12"/>
      <c r="MMA85" s="12"/>
      <c r="MMB85" s="65"/>
      <c r="MMC85" s="65"/>
      <c r="MMD85" s="78"/>
      <c r="MME85" s="29"/>
      <c r="MMF85" s="29"/>
      <c r="MMG85" s="29"/>
      <c r="MMH85" s="29"/>
      <c r="MMI85" s="29"/>
      <c r="MMJ85" s="33"/>
      <c r="MMK85" s="33"/>
      <c r="MML85" s="33"/>
      <c r="MMM85" s="33"/>
      <c r="MMN85" s="45"/>
      <c r="MMO85" s="11"/>
      <c r="MMP85" s="15"/>
      <c r="MMQ85" s="15"/>
      <c r="MMR85" s="15"/>
      <c r="MMS85" s="15"/>
      <c r="MMT85" s="15"/>
      <c r="MMU85" s="11"/>
      <c r="MMV85" s="18"/>
      <c r="MMW85" s="15"/>
      <c r="MMX85" s="15"/>
      <c r="MMY85" s="15"/>
      <c r="MMZ85" s="15"/>
      <c r="MNA85" s="15"/>
      <c r="MNB85" s="11"/>
      <c r="MNC85" s="15"/>
      <c r="MND85" s="12"/>
      <c r="MNE85" s="12"/>
      <c r="MNF85" s="12"/>
      <c r="MNG85" s="12"/>
      <c r="MNH85" s="12"/>
      <c r="MNI85" s="65"/>
      <c r="MNJ85" s="65"/>
      <c r="MNK85" s="78"/>
      <c r="MNL85" s="29"/>
      <c r="MNM85" s="29"/>
      <c r="MNN85" s="29"/>
      <c r="MNO85" s="29"/>
      <c r="MNP85" s="29"/>
      <c r="MNQ85" s="33"/>
      <c r="MNR85" s="33"/>
      <c r="MNS85" s="33"/>
      <c r="MNT85" s="33"/>
      <c r="MNU85" s="45"/>
      <c r="MNV85" s="11"/>
      <c r="MNW85" s="15"/>
      <c r="MNX85" s="15"/>
      <c r="MNY85" s="15"/>
      <c r="MNZ85" s="15"/>
      <c r="MOA85" s="15"/>
      <c r="MOB85" s="11"/>
      <c r="MOC85" s="18"/>
      <c r="MOD85" s="15"/>
      <c r="MOE85" s="15"/>
      <c r="MOF85" s="15"/>
      <c r="MOG85" s="15"/>
      <c r="MOH85" s="15"/>
      <c r="MOI85" s="11"/>
      <c r="MOJ85" s="15"/>
      <c r="MOK85" s="12"/>
      <c r="MOL85" s="12"/>
      <c r="MOM85" s="12"/>
      <c r="MON85" s="12"/>
      <c r="MOO85" s="12"/>
      <c r="MOP85" s="65"/>
      <c r="MOQ85" s="65"/>
      <c r="MOR85" s="78"/>
      <c r="MOS85" s="29"/>
      <c r="MOT85" s="29"/>
      <c r="MOU85" s="29"/>
      <c r="MOV85" s="29"/>
      <c r="MOW85" s="29"/>
      <c r="MOX85" s="33"/>
      <c r="MOY85" s="33"/>
      <c r="MOZ85" s="33"/>
      <c r="MPA85" s="33"/>
      <c r="MPB85" s="45"/>
      <c r="MPC85" s="11"/>
      <c r="MPD85" s="15"/>
      <c r="MPE85" s="15"/>
      <c r="MPF85" s="15"/>
      <c r="MPG85" s="15"/>
      <c r="MPH85" s="15"/>
      <c r="MPI85" s="11"/>
      <c r="MPJ85" s="18"/>
      <c r="MPK85" s="15"/>
      <c r="MPL85" s="15"/>
      <c r="MPM85" s="15"/>
      <c r="MPN85" s="15"/>
      <c r="MPO85" s="15"/>
      <c r="MPP85" s="11"/>
      <c r="MPQ85" s="15"/>
      <c r="MPR85" s="12"/>
      <c r="MPS85" s="12"/>
      <c r="MPT85" s="12"/>
      <c r="MPU85" s="12"/>
      <c r="MPV85" s="12"/>
      <c r="MPW85" s="65"/>
      <c r="MPX85" s="65"/>
      <c r="MPY85" s="78"/>
      <c r="MPZ85" s="29"/>
      <c r="MQA85" s="29"/>
      <c r="MQB85" s="29"/>
      <c r="MQC85" s="29"/>
      <c r="MQD85" s="29"/>
      <c r="MQE85" s="33"/>
      <c r="MQF85" s="33"/>
      <c r="MQG85" s="33"/>
      <c r="MQH85" s="33"/>
      <c r="MQI85" s="45"/>
      <c r="MQJ85" s="11"/>
      <c r="MQK85" s="15"/>
      <c r="MQL85" s="15"/>
      <c r="MQM85" s="15"/>
      <c r="MQN85" s="15"/>
      <c r="MQO85" s="15"/>
      <c r="MQP85" s="11"/>
      <c r="MQQ85" s="18"/>
      <c r="MQR85" s="15"/>
      <c r="MQS85" s="15"/>
      <c r="MQT85" s="15"/>
      <c r="MQU85" s="15"/>
      <c r="MQV85" s="15"/>
      <c r="MQW85" s="11"/>
      <c r="MQX85" s="15"/>
      <c r="MQY85" s="12"/>
      <c r="MQZ85" s="12"/>
      <c r="MRA85" s="12"/>
      <c r="MRB85" s="12"/>
      <c r="MRC85" s="12"/>
      <c r="MRD85" s="65"/>
      <c r="MRE85" s="65"/>
      <c r="MRF85" s="78"/>
      <c r="MRG85" s="29"/>
      <c r="MRH85" s="29"/>
      <c r="MRI85" s="29"/>
      <c r="MRJ85" s="29"/>
      <c r="MRK85" s="29"/>
      <c r="MRL85" s="33"/>
      <c r="MRM85" s="33"/>
      <c r="MRN85" s="33"/>
      <c r="MRO85" s="33"/>
      <c r="MRP85" s="45"/>
      <c r="MRQ85" s="11"/>
      <c r="MRR85" s="15"/>
      <c r="MRS85" s="15"/>
      <c r="MRT85" s="15"/>
      <c r="MRU85" s="15"/>
      <c r="MRV85" s="15"/>
      <c r="MRW85" s="11"/>
      <c r="MRX85" s="18"/>
      <c r="MRY85" s="15"/>
      <c r="MRZ85" s="15"/>
      <c r="MSA85" s="15"/>
      <c r="MSB85" s="15"/>
      <c r="MSC85" s="15"/>
      <c r="MSD85" s="11"/>
      <c r="MSE85" s="15"/>
      <c r="MSF85" s="12"/>
      <c r="MSG85" s="12"/>
      <c r="MSH85" s="12"/>
      <c r="MSI85" s="12"/>
      <c r="MSJ85" s="12"/>
      <c r="MSK85" s="65"/>
      <c r="MSL85" s="65"/>
      <c r="MSM85" s="78"/>
      <c r="MSN85" s="29"/>
      <c r="MSO85" s="29"/>
      <c r="MSP85" s="29"/>
      <c r="MSQ85" s="29"/>
      <c r="MSR85" s="29"/>
      <c r="MSS85" s="33"/>
      <c r="MST85" s="33"/>
      <c r="MSU85" s="33"/>
      <c r="MSV85" s="33"/>
      <c r="MSW85" s="45"/>
      <c r="MSX85" s="11"/>
      <c r="MSY85" s="15"/>
      <c r="MSZ85" s="15"/>
      <c r="MTA85" s="15"/>
      <c r="MTB85" s="15"/>
      <c r="MTC85" s="15"/>
      <c r="MTD85" s="11"/>
      <c r="MTE85" s="18"/>
      <c r="MTF85" s="15"/>
      <c r="MTG85" s="15"/>
      <c r="MTH85" s="15"/>
      <c r="MTI85" s="15"/>
      <c r="MTJ85" s="15"/>
      <c r="MTK85" s="11"/>
      <c r="MTL85" s="15"/>
      <c r="MTM85" s="12"/>
      <c r="MTN85" s="12"/>
      <c r="MTO85" s="12"/>
      <c r="MTP85" s="12"/>
      <c r="MTQ85" s="12"/>
      <c r="MTR85" s="65"/>
      <c r="MTS85" s="65"/>
      <c r="MTT85" s="78"/>
      <c r="MTU85" s="29"/>
      <c r="MTV85" s="29"/>
      <c r="MTW85" s="29"/>
      <c r="MTX85" s="29"/>
      <c r="MTY85" s="29"/>
      <c r="MTZ85" s="33"/>
      <c r="MUA85" s="33"/>
      <c r="MUB85" s="33"/>
      <c r="MUC85" s="33"/>
      <c r="MUD85" s="45"/>
      <c r="MUE85" s="11"/>
      <c r="MUF85" s="15"/>
      <c r="MUG85" s="15"/>
      <c r="MUH85" s="15"/>
      <c r="MUI85" s="15"/>
      <c r="MUJ85" s="15"/>
      <c r="MUK85" s="11"/>
      <c r="MUL85" s="18"/>
      <c r="MUM85" s="15"/>
      <c r="MUN85" s="15"/>
      <c r="MUO85" s="15"/>
      <c r="MUP85" s="15"/>
      <c r="MUQ85" s="15"/>
      <c r="MUR85" s="11"/>
      <c r="MUS85" s="15"/>
      <c r="MUT85" s="12"/>
      <c r="MUU85" s="12"/>
      <c r="MUV85" s="12"/>
      <c r="MUW85" s="12"/>
      <c r="MUX85" s="12"/>
      <c r="MUY85" s="65"/>
      <c r="MUZ85" s="65"/>
      <c r="MVA85" s="78"/>
      <c r="MVB85" s="29"/>
      <c r="MVC85" s="29"/>
      <c r="MVD85" s="29"/>
      <c r="MVE85" s="29"/>
      <c r="MVF85" s="29"/>
      <c r="MVG85" s="33"/>
      <c r="MVH85" s="33"/>
      <c r="MVI85" s="33"/>
      <c r="MVJ85" s="33"/>
      <c r="MVK85" s="45"/>
      <c r="MVL85" s="11"/>
      <c r="MVM85" s="15"/>
      <c r="MVN85" s="15"/>
      <c r="MVO85" s="15"/>
      <c r="MVP85" s="15"/>
      <c r="MVQ85" s="15"/>
      <c r="MVR85" s="11"/>
      <c r="MVS85" s="18"/>
      <c r="MVT85" s="15"/>
      <c r="MVU85" s="15"/>
      <c r="MVV85" s="15"/>
      <c r="MVW85" s="15"/>
      <c r="MVX85" s="15"/>
      <c r="MVY85" s="11"/>
      <c r="MVZ85" s="15"/>
      <c r="MWA85" s="12"/>
      <c r="MWB85" s="12"/>
      <c r="MWC85" s="12"/>
      <c r="MWD85" s="12"/>
      <c r="MWE85" s="12"/>
      <c r="MWF85" s="65"/>
      <c r="MWG85" s="65"/>
      <c r="MWH85" s="78"/>
      <c r="MWI85" s="29"/>
      <c r="MWJ85" s="29"/>
      <c r="MWK85" s="29"/>
      <c r="MWL85" s="29"/>
      <c r="MWM85" s="29"/>
      <c r="MWN85" s="33"/>
      <c r="MWO85" s="33"/>
      <c r="MWP85" s="33"/>
      <c r="MWQ85" s="33"/>
      <c r="MWR85" s="45"/>
      <c r="MWS85" s="11"/>
      <c r="MWT85" s="15"/>
      <c r="MWU85" s="15"/>
      <c r="MWV85" s="15"/>
      <c r="MWW85" s="15"/>
      <c r="MWX85" s="15"/>
      <c r="MWY85" s="11"/>
      <c r="MWZ85" s="18"/>
      <c r="MXA85" s="15"/>
      <c r="MXB85" s="15"/>
      <c r="MXC85" s="15"/>
      <c r="MXD85" s="15"/>
      <c r="MXE85" s="15"/>
      <c r="MXF85" s="11"/>
      <c r="MXG85" s="15"/>
      <c r="MXH85" s="12"/>
      <c r="MXI85" s="12"/>
      <c r="MXJ85" s="12"/>
      <c r="MXK85" s="12"/>
      <c r="MXL85" s="12"/>
      <c r="MXM85" s="65"/>
      <c r="MXN85" s="65"/>
      <c r="MXO85" s="78"/>
      <c r="MXP85" s="29"/>
      <c r="MXQ85" s="29"/>
      <c r="MXR85" s="29"/>
      <c r="MXS85" s="29"/>
      <c r="MXT85" s="29"/>
      <c r="MXU85" s="33"/>
      <c r="MXV85" s="33"/>
      <c r="MXW85" s="33"/>
      <c r="MXX85" s="33"/>
      <c r="MXY85" s="45"/>
      <c r="MXZ85" s="11"/>
      <c r="MYA85" s="15"/>
      <c r="MYB85" s="15"/>
      <c r="MYC85" s="15"/>
      <c r="MYD85" s="15"/>
      <c r="MYE85" s="15"/>
      <c r="MYF85" s="11"/>
      <c r="MYG85" s="18"/>
      <c r="MYH85" s="15"/>
      <c r="MYI85" s="15"/>
      <c r="MYJ85" s="15"/>
      <c r="MYK85" s="15"/>
      <c r="MYL85" s="15"/>
      <c r="MYM85" s="11"/>
      <c r="MYN85" s="15"/>
      <c r="MYO85" s="12"/>
      <c r="MYP85" s="12"/>
      <c r="MYQ85" s="12"/>
      <c r="MYR85" s="12"/>
      <c r="MYS85" s="12"/>
      <c r="MYT85" s="65"/>
      <c r="MYU85" s="65"/>
      <c r="MYV85" s="78"/>
      <c r="MYW85" s="29"/>
      <c r="MYX85" s="29"/>
      <c r="MYY85" s="29"/>
      <c r="MYZ85" s="29"/>
      <c r="MZA85" s="29"/>
      <c r="MZB85" s="33"/>
      <c r="MZC85" s="33"/>
      <c r="MZD85" s="33"/>
      <c r="MZE85" s="33"/>
      <c r="MZF85" s="45"/>
      <c r="MZG85" s="11"/>
      <c r="MZH85" s="15"/>
      <c r="MZI85" s="15"/>
      <c r="MZJ85" s="15"/>
      <c r="MZK85" s="15"/>
      <c r="MZL85" s="15"/>
      <c r="MZM85" s="11"/>
      <c r="MZN85" s="18"/>
      <c r="MZO85" s="15"/>
      <c r="MZP85" s="15"/>
      <c r="MZQ85" s="15"/>
      <c r="MZR85" s="15"/>
      <c r="MZS85" s="15"/>
      <c r="MZT85" s="11"/>
      <c r="MZU85" s="15"/>
      <c r="MZV85" s="12"/>
      <c r="MZW85" s="12"/>
      <c r="MZX85" s="12"/>
      <c r="MZY85" s="12"/>
      <c r="MZZ85" s="12"/>
      <c r="NAA85" s="65"/>
      <c r="NAB85" s="65"/>
      <c r="NAC85" s="78"/>
      <c r="NAD85" s="29"/>
      <c r="NAE85" s="29"/>
      <c r="NAF85" s="29"/>
      <c r="NAG85" s="29"/>
      <c r="NAH85" s="29"/>
      <c r="NAI85" s="33"/>
      <c r="NAJ85" s="33"/>
      <c r="NAK85" s="33"/>
      <c r="NAL85" s="33"/>
      <c r="NAM85" s="45"/>
      <c r="NAN85" s="11"/>
      <c r="NAO85" s="15"/>
      <c r="NAP85" s="15"/>
      <c r="NAQ85" s="15"/>
      <c r="NAR85" s="15"/>
      <c r="NAS85" s="15"/>
      <c r="NAT85" s="11"/>
      <c r="NAU85" s="18"/>
      <c r="NAV85" s="15"/>
      <c r="NAW85" s="15"/>
      <c r="NAX85" s="15"/>
      <c r="NAY85" s="15"/>
      <c r="NAZ85" s="15"/>
      <c r="NBA85" s="11"/>
      <c r="NBB85" s="15"/>
      <c r="NBC85" s="12"/>
      <c r="NBD85" s="12"/>
      <c r="NBE85" s="12"/>
      <c r="NBF85" s="12"/>
      <c r="NBG85" s="12"/>
      <c r="NBH85" s="65"/>
      <c r="NBI85" s="65"/>
      <c r="NBJ85" s="78"/>
      <c r="NBK85" s="29"/>
      <c r="NBL85" s="29"/>
      <c r="NBM85" s="29"/>
      <c r="NBN85" s="29"/>
      <c r="NBO85" s="29"/>
      <c r="NBP85" s="33"/>
      <c r="NBQ85" s="33"/>
      <c r="NBR85" s="33"/>
      <c r="NBS85" s="33"/>
      <c r="NBT85" s="45"/>
      <c r="NBU85" s="11"/>
      <c r="NBV85" s="15"/>
      <c r="NBW85" s="15"/>
      <c r="NBX85" s="15"/>
      <c r="NBY85" s="15"/>
      <c r="NBZ85" s="15"/>
      <c r="NCA85" s="11"/>
      <c r="NCB85" s="18"/>
      <c r="NCC85" s="15"/>
      <c r="NCD85" s="15"/>
      <c r="NCE85" s="15"/>
      <c r="NCF85" s="15"/>
      <c r="NCG85" s="15"/>
      <c r="NCH85" s="11"/>
      <c r="NCI85" s="15"/>
      <c r="NCJ85" s="12"/>
      <c r="NCK85" s="12"/>
      <c r="NCL85" s="12"/>
      <c r="NCM85" s="12"/>
      <c r="NCN85" s="12"/>
      <c r="NCO85" s="65"/>
      <c r="NCP85" s="65"/>
      <c r="NCQ85" s="78"/>
      <c r="NCR85" s="29"/>
      <c r="NCS85" s="29"/>
      <c r="NCT85" s="29"/>
      <c r="NCU85" s="29"/>
      <c r="NCV85" s="29"/>
      <c r="NCW85" s="33"/>
      <c r="NCX85" s="33"/>
      <c r="NCY85" s="33"/>
      <c r="NCZ85" s="33"/>
      <c r="NDA85" s="45"/>
      <c r="NDB85" s="11"/>
      <c r="NDC85" s="15"/>
      <c r="NDD85" s="15"/>
      <c r="NDE85" s="15"/>
      <c r="NDF85" s="15"/>
      <c r="NDG85" s="15"/>
      <c r="NDH85" s="11"/>
      <c r="NDI85" s="18"/>
      <c r="NDJ85" s="15"/>
      <c r="NDK85" s="15"/>
      <c r="NDL85" s="15"/>
      <c r="NDM85" s="15"/>
      <c r="NDN85" s="15"/>
      <c r="NDO85" s="11"/>
      <c r="NDP85" s="15"/>
      <c r="NDQ85" s="12"/>
      <c r="NDR85" s="12"/>
      <c r="NDS85" s="12"/>
      <c r="NDT85" s="12"/>
      <c r="NDU85" s="12"/>
      <c r="NDV85" s="65"/>
      <c r="NDW85" s="65"/>
      <c r="NDX85" s="78"/>
      <c r="NDY85" s="29"/>
      <c r="NDZ85" s="29"/>
      <c r="NEA85" s="29"/>
      <c r="NEB85" s="29"/>
      <c r="NEC85" s="29"/>
      <c r="NED85" s="33"/>
      <c r="NEE85" s="33"/>
      <c r="NEF85" s="33"/>
      <c r="NEG85" s="33"/>
      <c r="NEH85" s="45"/>
      <c r="NEI85" s="11"/>
      <c r="NEJ85" s="15"/>
      <c r="NEK85" s="15"/>
      <c r="NEL85" s="15"/>
      <c r="NEM85" s="15"/>
      <c r="NEN85" s="15"/>
      <c r="NEO85" s="11"/>
      <c r="NEP85" s="18"/>
      <c r="NEQ85" s="15"/>
      <c r="NER85" s="15"/>
      <c r="NES85" s="15"/>
      <c r="NET85" s="15"/>
      <c r="NEU85" s="15"/>
      <c r="NEV85" s="11"/>
      <c r="NEW85" s="15"/>
      <c r="NEX85" s="12"/>
      <c r="NEY85" s="12"/>
      <c r="NEZ85" s="12"/>
      <c r="NFA85" s="12"/>
      <c r="NFB85" s="12"/>
      <c r="NFC85" s="65"/>
      <c r="NFD85" s="65"/>
      <c r="NFE85" s="78"/>
      <c r="NFF85" s="29"/>
      <c r="NFG85" s="29"/>
      <c r="NFH85" s="29"/>
      <c r="NFI85" s="29"/>
      <c r="NFJ85" s="29"/>
      <c r="NFK85" s="33"/>
      <c r="NFL85" s="33"/>
      <c r="NFM85" s="33"/>
      <c r="NFN85" s="33"/>
      <c r="NFO85" s="45"/>
      <c r="NFP85" s="11"/>
      <c r="NFQ85" s="15"/>
      <c r="NFR85" s="15"/>
      <c r="NFS85" s="15"/>
      <c r="NFT85" s="15"/>
      <c r="NFU85" s="15"/>
      <c r="NFV85" s="11"/>
      <c r="NFW85" s="18"/>
      <c r="NFX85" s="15"/>
      <c r="NFY85" s="15"/>
      <c r="NFZ85" s="15"/>
      <c r="NGA85" s="15"/>
      <c r="NGB85" s="15"/>
      <c r="NGC85" s="11"/>
      <c r="NGD85" s="15"/>
      <c r="NGE85" s="12"/>
      <c r="NGF85" s="12"/>
      <c r="NGG85" s="12"/>
      <c r="NGH85" s="12"/>
      <c r="NGI85" s="12"/>
      <c r="NGJ85" s="65"/>
      <c r="NGK85" s="65"/>
      <c r="NGL85" s="78"/>
      <c r="NGM85" s="29"/>
      <c r="NGN85" s="29"/>
      <c r="NGO85" s="29"/>
      <c r="NGP85" s="29"/>
      <c r="NGQ85" s="29"/>
      <c r="NGR85" s="33"/>
      <c r="NGS85" s="33"/>
      <c r="NGT85" s="33"/>
      <c r="NGU85" s="33"/>
      <c r="NGV85" s="45"/>
      <c r="NGW85" s="11"/>
      <c r="NGX85" s="15"/>
      <c r="NGY85" s="15"/>
      <c r="NGZ85" s="15"/>
      <c r="NHA85" s="15"/>
      <c r="NHB85" s="15"/>
      <c r="NHC85" s="11"/>
      <c r="NHD85" s="18"/>
      <c r="NHE85" s="15"/>
      <c r="NHF85" s="15"/>
      <c r="NHG85" s="15"/>
      <c r="NHH85" s="15"/>
      <c r="NHI85" s="15"/>
      <c r="NHJ85" s="11"/>
      <c r="NHK85" s="15"/>
      <c r="NHL85" s="12"/>
      <c r="NHM85" s="12"/>
      <c r="NHN85" s="12"/>
      <c r="NHO85" s="12"/>
      <c r="NHP85" s="12"/>
      <c r="NHQ85" s="65"/>
      <c r="NHR85" s="65"/>
      <c r="NHS85" s="78"/>
      <c r="NHT85" s="29"/>
      <c r="NHU85" s="29"/>
      <c r="NHV85" s="29"/>
      <c r="NHW85" s="29"/>
      <c r="NHX85" s="29"/>
      <c r="NHY85" s="33"/>
      <c r="NHZ85" s="33"/>
      <c r="NIA85" s="33"/>
      <c r="NIB85" s="33"/>
      <c r="NIC85" s="45"/>
      <c r="NID85" s="11"/>
      <c r="NIE85" s="15"/>
      <c r="NIF85" s="15"/>
      <c r="NIG85" s="15"/>
      <c r="NIH85" s="15"/>
      <c r="NII85" s="15"/>
      <c r="NIJ85" s="11"/>
      <c r="NIK85" s="18"/>
      <c r="NIL85" s="15"/>
      <c r="NIM85" s="15"/>
      <c r="NIN85" s="15"/>
      <c r="NIO85" s="15"/>
      <c r="NIP85" s="15"/>
      <c r="NIQ85" s="11"/>
      <c r="NIR85" s="15"/>
      <c r="NIS85" s="12"/>
      <c r="NIT85" s="12"/>
      <c r="NIU85" s="12"/>
      <c r="NIV85" s="12"/>
      <c r="NIW85" s="12"/>
      <c r="NIX85" s="65"/>
      <c r="NIY85" s="65"/>
      <c r="NIZ85" s="78"/>
      <c r="NJA85" s="29"/>
      <c r="NJB85" s="29"/>
      <c r="NJC85" s="29"/>
      <c r="NJD85" s="29"/>
      <c r="NJE85" s="29"/>
      <c r="NJF85" s="33"/>
      <c r="NJG85" s="33"/>
      <c r="NJH85" s="33"/>
      <c r="NJI85" s="33"/>
      <c r="NJJ85" s="45"/>
      <c r="NJK85" s="11"/>
      <c r="NJL85" s="15"/>
      <c r="NJM85" s="15"/>
      <c r="NJN85" s="15"/>
      <c r="NJO85" s="15"/>
      <c r="NJP85" s="15"/>
      <c r="NJQ85" s="11"/>
      <c r="NJR85" s="18"/>
      <c r="NJS85" s="15"/>
      <c r="NJT85" s="15"/>
      <c r="NJU85" s="15"/>
      <c r="NJV85" s="15"/>
      <c r="NJW85" s="15"/>
      <c r="NJX85" s="11"/>
      <c r="NJY85" s="15"/>
      <c r="NJZ85" s="12"/>
      <c r="NKA85" s="12"/>
      <c r="NKB85" s="12"/>
      <c r="NKC85" s="12"/>
      <c r="NKD85" s="12"/>
      <c r="NKE85" s="65"/>
      <c r="NKF85" s="65"/>
      <c r="NKG85" s="78"/>
      <c r="NKH85" s="29"/>
      <c r="NKI85" s="29"/>
      <c r="NKJ85" s="29"/>
      <c r="NKK85" s="29"/>
      <c r="NKL85" s="29"/>
      <c r="NKM85" s="33"/>
      <c r="NKN85" s="33"/>
      <c r="NKO85" s="33"/>
      <c r="NKP85" s="33"/>
      <c r="NKQ85" s="45"/>
      <c r="NKR85" s="11"/>
      <c r="NKS85" s="15"/>
      <c r="NKT85" s="15"/>
      <c r="NKU85" s="15"/>
      <c r="NKV85" s="15"/>
      <c r="NKW85" s="15"/>
      <c r="NKX85" s="11"/>
      <c r="NKY85" s="18"/>
      <c r="NKZ85" s="15"/>
      <c r="NLA85" s="15"/>
      <c r="NLB85" s="15"/>
      <c r="NLC85" s="15"/>
      <c r="NLD85" s="15"/>
      <c r="NLE85" s="11"/>
      <c r="NLF85" s="15"/>
      <c r="NLG85" s="12"/>
      <c r="NLH85" s="12"/>
      <c r="NLI85" s="12"/>
      <c r="NLJ85" s="12"/>
      <c r="NLK85" s="12"/>
      <c r="NLL85" s="65"/>
      <c r="NLM85" s="65"/>
      <c r="NLN85" s="78"/>
      <c r="NLO85" s="29"/>
      <c r="NLP85" s="29"/>
      <c r="NLQ85" s="29"/>
      <c r="NLR85" s="29"/>
      <c r="NLS85" s="29"/>
      <c r="NLT85" s="33"/>
      <c r="NLU85" s="33"/>
      <c r="NLV85" s="33"/>
      <c r="NLW85" s="33"/>
      <c r="NLX85" s="45"/>
      <c r="NLY85" s="11"/>
      <c r="NLZ85" s="15"/>
      <c r="NMA85" s="15"/>
      <c r="NMB85" s="15"/>
      <c r="NMC85" s="15"/>
      <c r="NMD85" s="15"/>
      <c r="NME85" s="11"/>
      <c r="NMF85" s="18"/>
      <c r="NMG85" s="15"/>
      <c r="NMH85" s="15"/>
      <c r="NMI85" s="15"/>
      <c r="NMJ85" s="15"/>
      <c r="NMK85" s="15"/>
      <c r="NML85" s="11"/>
      <c r="NMM85" s="15"/>
      <c r="NMN85" s="12"/>
      <c r="NMO85" s="12"/>
      <c r="NMP85" s="12"/>
      <c r="NMQ85" s="12"/>
      <c r="NMR85" s="12"/>
      <c r="NMS85" s="65"/>
      <c r="NMT85" s="65"/>
      <c r="NMU85" s="78"/>
      <c r="NMV85" s="29"/>
      <c r="NMW85" s="29"/>
      <c r="NMX85" s="29"/>
      <c r="NMY85" s="29"/>
      <c r="NMZ85" s="29"/>
      <c r="NNA85" s="33"/>
      <c r="NNB85" s="33"/>
      <c r="NNC85" s="33"/>
      <c r="NND85" s="33"/>
      <c r="NNE85" s="45"/>
      <c r="NNF85" s="11"/>
      <c r="NNG85" s="15"/>
      <c r="NNH85" s="15"/>
      <c r="NNI85" s="15"/>
      <c r="NNJ85" s="15"/>
      <c r="NNK85" s="15"/>
      <c r="NNL85" s="11"/>
      <c r="NNM85" s="18"/>
      <c r="NNN85" s="15"/>
      <c r="NNO85" s="15"/>
      <c r="NNP85" s="15"/>
      <c r="NNQ85" s="15"/>
      <c r="NNR85" s="15"/>
      <c r="NNS85" s="11"/>
      <c r="NNT85" s="15"/>
      <c r="NNU85" s="12"/>
      <c r="NNV85" s="12"/>
      <c r="NNW85" s="12"/>
      <c r="NNX85" s="12"/>
      <c r="NNY85" s="12"/>
      <c r="NNZ85" s="65"/>
      <c r="NOA85" s="65"/>
      <c r="NOB85" s="78"/>
      <c r="NOC85" s="29"/>
      <c r="NOD85" s="29"/>
      <c r="NOE85" s="29"/>
      <c r="NOF85" s="29"/>
      <c r="NOG85" s="29"/>
      <c r="NOH85" s="33"/>
      <c r="NOI85" s="33"/>
      <c r="NOJ85" s="33"/>
      <c r="NOK85" s="33"/>
      <c r="NOL85" s="45"/>
      <c r="NOM85" s="11"/>
      <c r="NON85" s="15"/>
      <c r="NOO85" s="15"/>
      <c r="NOP85" s="15"/>
      <c r="NOQ85" s="15"/>
      <c r="NOR85" s="15"/>
      <c r="NOS85" s="11"/>
      <c r="NOT85" s="18"/>
      <c r="NOU85" s="15"/>
      <c r="NOV85" s="15"/>
      <c r="NOW85" s="15"/>
      <c r="NOX85" s="15"/>
      <c r="NOY85" s="15"/>
      <c r="NOZ85" s="11"/>
      <c r="NPA85" s="15"/>
      <c r="NPB85" s="12"/>
      <c r="NPC85" s="12"/>
      <c r="NPD85" s="12"/>
      <c r="NPE85" s="12"/>
      <c r="NPF85" s="12"/>
      <c r="NPG85" s="65"/>
      <c r="NPH85" s="65"/>
      <c r="NPI85" s="78"/>
      <c r="NPJ85" s="29"/>
      <c r="NPK85" s="29"/>
      <c r="NPL85" s="29"/>
      <c r="NPM85" s="29"/>
      <c r="NPN85" s="29"/>
      <c r="NPO85" s="33"/>
      <c r="NPP85" s="33"/>
      <c r="NPQ85" s="33"/>
      <c r="NPR85" s="33"/>
      <c r="NPS85" s="45"/>
      <c r="NPT85" s="11"/>
      <c r="NPU85" s="15"/>
      <c r="NPV85" s="15"/>
      <c r="NPW85" s="15"/>
      <c r="NPX85" s="15"/>
      <c r="NPY85" s="15"/>
      <c r="NPZ85" s="11"/>
      <c r="NQA85" s="18"/>
      <c r="NQB85" s="15"/>
      <c r="NQC85" s="15"/>
      <c r="NQD85" s="15"/>
      <c r="NQE85" s="15"/>
      <c r="NQF85" s="15"/>
      <c r="NQG85" s="11"/>
      <c r="NQH85" s="15"/>
      <c r="NQI85" s="12"/>
      <c r="NQJ85" s="12"/>
      <c r="NQK85" s="12"/>
      <c r="NQL85" s="12"/>
      <c r="NQM85" s="12"/>
      <c r="NQN85" s="65"/>
      <c r="NQO85" s="65"/>
      <c r="NQP85" s="78"/>
      <c r="NQQ85" s="29"/>
      <c r="NQR85" s="29"/>
      <c r="NQS85" s="29"/>
      <c r="NQT85" s="29"/>
      <c r="NQU85" s="29"/>
      <c r="NQV85" s="33"/>
      <c r="NQW85" s="33"/>
      <c r="NQX85" s="33"/>
      <c r="NQY85" s="33"/>
      <c r="NQZ85" s="45"/>
      <c r="NRA85" s="11"/>
      <c r="NRB85" s="15"/>
      <c r="NRC85" s="15"/>
      <c r="NRD85" s="15"/>
      <c r="NRE85" s="15"/>
      <c r="NRF85" s="15"/>
      <c r="NRG85" s="11"/>
      <c r="NRH85" s="18"/>
      <c r="NRI85" s="15"/>
      <c r="NRJ85" s="15"/>
      <c r="NRK85" s="15"/>
      <c r="NRL85" s="15"/>
      <c r="NRM85" s="15"/>
      <c r="NRN85" s="11"/>
      <c r="NRO85" s="15"/>
      <c r="NRP85" s="12"/>
      <c r="NRQ85" s="12"/>
      <c r="NRR85" s="12"/>
      <c r="NRS85" s="12"/>
      <c r="NRT85" s="12"/>
      <c r="NRU85" s="65"/>
      <c r="NRV85" s="65"/>
      <c r="NRW85" s="78"/>
      <c r="NRX85" s="29"/>
      <c r="NRY85" s="29"/>
      <c r="NRZ85" s="29"/>
      <c r="NSA85" s="29"/>
      <c r="NSB85" s="29"/>
      <c r="NSC85" s="33"/>
      <c r="NSD85" s="33"/>
      <c r="NSE85" s="33"/>
      <c r="NSF85" s="33"/>
      <c r="NSG85" s="45"/>
      <c r="NSH85" s="11"/>
      <c r="NSI85" s="15"/>
      <c r="NSJ85" s="15"/>
      <c r="NSK85" s="15"/>
      <c r="NSL85" s="15"/>
      <c r="NSM85" s="15"/>
      <c r="NSN85" s="11"/>
      <c r="NSO85" s="18"/>
      <c r="NSP85" s="15"/>
      <c r="NSQ85" s="15"/>
      <c r="NSR85" s="15"/>
      <c r="NSS85" s="15"/>
      <c r="NST85" s="15"/>
      <c r="NSU85" s="11"/>
      <c r="NSV85" s="15"/>
      <c r="NSW85" s="12"/>
      <c r="NSX85" s="12"/>
      <c r="NSY85" s="12"/>
      <c r="NSZ85" s="12"/>
      <c r="NTA85" s="12"/>
      <c r="NTB85" s="65"/>
      <c r="NTC85" s="65"/>
      <c r="NTD85" s="78"/>
      <c r="NTE85" s="29"/>
      <c r="NTF85" s="29"/>
      <c r="NTG85" s="29"/>
      <c r="NTH85" s="29"/>
      <c r="NTI85" s="29"/>
      <c r="NTJ85" s="33"/>
      <c r="NTK85" s="33"/>
      <c r="NTL85" s="33"/>
      <c r="NTM85" s="33"/>
      <c r="NTN85" s="45"/>
      <c r="NTO85" s="11"/>
      <c r="NTP85" s="15"/>
      <c r="NTQ85" s="15"/>
      <c r="NTR85" s="15"/>
      <c r="NTS85" s="15"/>
      <c r="NTT85" s="15"/>
      <c r="NTU85" s="11"/>
      <c r="NTV85" s="18"/>
      <c r="NTW85" s="15"/>
      <c r="NTX85" s="15"/>
      <c r="NTY85" s="15"/>
      <c r="NTZ85" s="15"/>
      <c r="NUA85" s="15"/>
      <c r="NUB85" s="11"/>
      <c r="NUC85" s="15"/>
      <c r="NUD85" s="12"/>
      <c r="NUE85" s="12"/>
      <c r="NUF85" s="12"/>
      <c r="NUG85" s="12"/>
      <c r="NUH85" s="12"/>
      <c r="NUI85" s="65"/>
      <c r="NUJ85" s="65"/>
      <c r="NUK85" s="78"/>
      <c r="NUL85" s="29"/>
      <c r="NUM85" s="29"/>
      <c r="NUN85" s="29"/>
      <c r="NUO85" s="29"/>
      <c r="NUP85" s="29"/>
      <c r="NUQ85" s="33"/>
      <c r="NUR85" s="33"/>
      <c r="NUS85" s="33"/>
      <c r="NUT85" s="33"/>
      <c r="NUU85" s="45"/>
      <c r="NUV85" s="11"/>
      <c r="NUW85" s="15"/>
      <c r="NUX85" s="15"/>
      <c r="NUY85" s="15"/>
      <c r="NUZ85" s="15"/>
      <c r="NVA85" s="15"/>
      <c r="NVB85" s="11"/>
      <c r="NVC85" s="18"/>
      <c r="NVD85" s="15"/>
      <c r="NVE85" s="15"/>
      <c r="NVF85" s="15"/>
      <c r="NVG85" s="15"/>
      <c r="NVH85" s="15"/>
      <c r="NVI85" s="11"/>
      <c r="NVJ85" s="15"/>
      <c r="NVK85" s="12"/>
      <c r="NVL85" s="12"/>
      <c r="NVM85" s="12"/>
      <c r="NVN85" s="12"/>
      <c r="NVO85" s="12"/>
      <c r="NVP85" s="65"/>
      <c r="NVQ85" s="65"/>
      <c r="NVR85" s="78"/>
      <c r="NVS85" s="29"/>
      <c r="NVT85" s="29"/>
      <c r="NVU85" s="29"/>
      <c r="NVV85" s="29"/>
      <c r="NVW85" s="29"/>
      <c r="NVX85" s="33"/>
      <c r="NVY85" s="33"/>
      <c r="NVZ85" s="33"/>
      <c r="NWA85" s="33"/>
      <c r="NWB85" s="45"/>
      <c r="NWC85" s="11"/>
      <c r="NWD85" s="15"/>
      <c r="NWE85" s="15"/>
      <c r="NWF85" s="15"/>
      <c r="NWG85" s="15"/>
      <c r="NWH85" s="15"/>
      <c r="NWI85" s="11"/>
      <c r="NWJ85" s="18"/>
      <c r="NWK85" s="15"/>
      <c r="NWL85" s="15"/>
      <c r="NWM85" s="15"/>
      <c r="NWN85" s="15"/>
      <c r="NWO85" s="15"/>
      <c r="NWP85" s="11"/>
      <c r="NWQ85" s="15"/>
      <c r="NWR85" s="12"/>
      <c r="NWS85" s="12"/>
      <c r="NWT85" s="12"/>
      <c r="NWU85" s="12"/>
      <c r="NWV85" s="12"/>
      <c r="NWW85" s="65"/>
      <c r="NWX85" s="65"/>
      <c r="NWY85" s="78"/>
      <c r="NWZ85" s="29"/>
      <c r="NXA85" s="29"/>
      <c r="NXB85" s="29"/>
      <c r="NXC85" s="29"/>
      <c r="NXD85" s="29"/>
      <c r="NXE85" s="33"/>
      <c r="NXF85" s="33"/>
      <c r="NXG85" s="33"/>
      <c r="NXH85" s="33"/>
      <c r="NXI85" s="45"/>
      <c r="NXJ85" s="11"/>
      <c r="NXK85" s="15"/>
      <c r="NXL85" s="15"/>
      <c r="NXM85" s="15"/>
      <c r="NXN85" s="15"/>
      <c r="NXO85" s="15"/>
      <c r="NXP85" s="11"/>
      <c r="NXQ85" s="18"/>
      <c r="NXR85" s="15"/>
      <c r="NXS85" s="15"/>
      <c r="NXT85" s="15"/>
      <c r="NXU85" s="15"/>
      <c r="NXV85" s="15"/>
      <c r="NXW85" s="11"/>
      <c r="NXX85" s="15"/>
      <c r="NXY85" s="12"/>
      <c r="NXZ85" s="12"/>
      <c r="NYA85" s="12"/>
      <c r="NYB85" s="12"/>
      <c r="NYC85" s="12"/>
      <c r="NYD85" s="65"/>
      <c r="NYE85" s="65"/>
      <c r="NYF85" s="78"/>
      <c r="NYG85" s="29"/>
      <c r="NYH85" s="29"/>
      <c r="NYI85" s="29"/>
      <c r="NYJ85" s="29"/>
      <c r="NYK85" s="29"/>
      <c r="NYL85" s="33"/>
      <c r="NYM85" s="33"/>
      <c r="NYN85" s="33"/>
      <c r="NYO85" s="33"/>
      <c r="NYP85" s="45"/>
      <c r="NYQ85" s="11"/>
      <c r="NYR85" s="15"/>
      <c r="NYS85" s="15"/>
      <c r="NYT85" s="15"/>
      <c r="NYU85" s="15"/>
      <c r="NYV85" s="15"/>
      <c r="NYW85" s="11"/>
      <c r="NYX85" s="18"/>
      <c r="NYY85" s="15"/>
      <c r="NYZ85" s="15"/>
      <c r="NZA85" s="15"/>
      <c r="NZB85" s="15"/>
      <c r="NZC85" s="15"/>
      <c r="NZD85" s="11"/>
      <c r="NZE85" s="15"/>
      <c r="NZF85" s="12"/>
      <c r="NZG85" s="12"/>
      <c r="NZH85" s="12"/>
      <c r="NZI85" s="12"/>
      <c r="NZJ85" s="12"/>
      <c r="NZK85" s="65"/>
      <c r="NZL85" s="65"/>
      <c r="NZM85" s="78"/>
      <c r="NZN85" s="29"/>
      <c r="NZO85" s="29"/>
      <c r="NZP85" s="29"/>
      <c r="NZQ85" s="29"/>
      <c r="NZR85" s="29"/>
      <c r="NZS85" s="33"/>
      <c r="NZT85" s="33"/>
      <c r="NZU85" s="33"/>
      <c r="NZV85" s="33"/>
      <c r="NZW85" s="45"/>
      <c r="NZX85" s="11"/>
      <c r="NZY85" s="15"/>
      <c r="NZZ85" s="15"/>
      <c r="OAA85" s="15"/>
      <c r="OAB85" s="15"/>
      <c r="OAC85" s="15"/>
      <c r="OAD85" s="11"/>
      <c r="OAE85" s="18"/>
      <c r="OAF85" s="15"/>
      <c r="OAG85" s="15"/>
      <c r="OAH85" s="15"/>
      <c r="OAI85" s="15"/>
      <c r="OAJ85" s="15"/>
      <c r="OAK85" s="11"/>
      <c r="OAL85" s="15"/>
      <c r="OAM85" s="12"/>
      <c r="OAN85" s="12"/>
      <c r="OAO85" s="12"/>
      <c r="OAP85" s="12"/>
      <c r="OAQ85" s="12"/>
      <c r="OAR85" s="65"/>
      <c r="OAS85" s="65"/>
      <c r="OAT85" s="78"/>
      <c r="OAU85" s="29"/>
      <c r="OAV85" s="29"/>
      <c r="OAW85" s="29"/>
      <c r="OAX85" s="29"/>
      <c r="OAY85" s="29"/>
      <c r="OAZ85" s="33"/>
      <c r="OBA85" s="33"/>
      <c r="OBB85" s="33"/>
      <c r="OBC85" s="33"/>
      <c r="OBD85" s="45"/>
      <c r="OBE85" s="11"/>
      <c r="OBF85" s="15"/>
      <c r="OBG85" s="15"/>
      <c r="OBH85" s="15"/>
      <c r="OBI85" s="15"/>
      <c r="OBJ85" s="15"/>
      <c r="OBK85" s="11"/>
      <c r="OBL85" s="18"/>
      <c r="OBM85" s="15"/>
      <c r="OBN85" s="15"/>
      <c r="OBO85" s="15"/>
      <c r="OBP85" s="15"/>
      <c r="OBQ85" s="15"/>
      <c r="OBR85" s="11"/>
      <c r="OBS85" s="15"/>
      <c r="OBT85" s="12"/>
      <c r="OBU85" s="12"/>
      <c r="OBV85" s="12"/>
      <c r="OBW85" s="12"/>
      <c r="OBX85" s="12"/>
      <c r="OBY85" s="65"/>
      <c r="OBZ85" s="65"/>
      <c r="OCA85" s="78"/>
      <c r="OCB85" s="29"/>
      <c r="OCC85" s="29"/>
      <c r="OCD85" s="29"/>
      <c r="OCE85" s="29"/>
      <c r="OCF85" s="29"/>
      <c r="OCG85" s="33"/>
      <c r="OCH85" s="33"/>
      <c r="OCI85" s="33"/>
      <c r="OCJ85" s="33"/>
      <c r="OCK85" s="45"/>
      <c r="OCL85" s="11"/>
      <c r="OCM85" s="15"/>
      <c r="OCN85" s="15"/>
      <c r="OCO85" s="15"/>
      <c r="OCP85" s="15"/>
      <c r="OCQ85" s="15"/>
      <c r="OCR85" s="11"/>
      <c r="OCS85" s="18"/>
      <c r="OCT85" s="15"/>
      <c r="OCU85" s="15"/>
      <c r="OCV85" s="15"/>
      <c r="OCW85" s="15"/>
      <c r="OCX85" s="15"/>
      <c r="OCY85" s="11"/>
      <c r="OCZ85" s="15"/>
      <c r="ODA85" s="12"/>
      <c r="ODB85" s="12"/>
      <c r="ODC85" s="12"/>
      <c r="ODD85" s="12"/>
      <c r="ODE85" s="12"/>
      <c r="ODF85" s="65"/>
      <c r="ODG85" s="65"/>
      <c r="ODH85" s="78"/>
      <c r="ODI85" s="29"/>
      <c r="ODJ85" s="29"/>
      <c r="ODK85" s="29"/>
      <c r="ODL85" s="29"/>
      <c r="ODM85" s="29"/>
      <c r="ODN85" s="33"/>
      <c r="ODO85" s="33"/>
      <c r="ODP85" s="33"/>
      <c r="ODQ85" s="33"/>
      <c r="ODR85" s="45"/>
      <c r="ODS85" s="11"/>
      <c r="ODT85" s="15"/>
      <c r="ODU85" s="15"/>
      <c r="ODV85" s="15"/>
      <c r="ODW85" s="15"/>
      <c r="ODX85" s="15"/>
      <c r="ODY85" s="11"/>
      <c r="ODZ85" s="18"/>
      <c r="OEA85" s="15"/>
      <c r="OEB85" s="15"/>
      <c r="OEC85" s="15"/>
      <c r="OED85" s="15"/>
      <c r="OEE85" s="15"/>
      <c r="OEF85" s="11"/>
      <c r="OEG85" s="15"/>
      <c r="OEH85" s="12"/>
      <c r="OEI85" s="12"/>
      <c r="OEJ85" s="12"/>
      <c r="OEK85" s="12"/>
      <c r="OEL85" s="12"/>
      <c r="OEM85" s="65"/>
      <c r="OEN85" s="65"/>
      <c r="OEO85" s="78"/>
      <c r="OEP85" s="29"/>
      <c r="OEQ85" s="29"/>
      <c r="OER85" s="29"/>
      <c r="OES85" s="29"/>
      <c r="OET85" s="29"/>
      <c r="OEU85" s="33"/>
      <c r="OEV85" s="33"/>
      <c r="OEW85" s="33"/>
      <c r="OEX85" s="33"/>
      <c r="OEY85" s="45"/>
      <c r="OEZ85" s="11"/>
      <c r="OFA85" s="15"/>
      <c r="OFB85" s="15"/>
      <c r="OFC85" s="15"/>
      <c r="OFD85" s="15"/>
      <c r="OFE85" s="15"/>
      <c r="OFF85" s="11"/>
      <c r="OFG85" s="18"/>
      <c r="OFH85" s="15"/>
      <c r="OFI85" s="15"/>
      <c r="OFJ85" s="15"/>
      <c r="OFK85" s="15"/>
      <c r="OFL85" s="15"/>
      <c r="OFM85" s="11"/>
      <c r="OFN85" s="15"/>
      <c r="OFO85" s="12"/>
      <c r="OFP85" s="12"/>
      <c r="OFQ85" s="12"/>
      <c r="OFR85" s="12"/>
      <c r="OFS85" s="12"/>
      <c r="OFT85" s="65"/>
      <c r="OFU85" s="65"/>
      <c r="OFV85" s="78"/>
      <c r="OFW85" s="29"/>
      <c r="OFX85" s="29"/>
      <c r="OFY85" s="29"/>
      <c r="OFZ85" s="29"/>
      <c r="OGA85" s="29"/>
      <c r="OGB85" s="33"/>
      <c r="OGC85" s="33"/>
      <c r="OGD85" s="33"/>
      <c r="OGE85" s="33"/>
      <c r="OGF85" s="45"/>
      <c r="OGG85" s="11"/>
      <c r="OGH85" s="15"/>
      <c r="OGI85" s="15"/>
      <c r="OGJ85" s="15"/>
      <c r="OGK85" s="15"/>
      <c r="OGL85" s="15"/>
      <c r="OGM85" s="11"/>
      <c r="OGN85" s="18"/>
      <c r="OGO85" s="15"/>
      <c r="OGP85" s="15"/>
      <c r="OGQ85" s="15"/>
      <c r="OGR85" s="15"/>
      <c r="OGS85" s="15"/>
      <c r="OGT85" s="11"/>
      <c r="OGU85" s="15"/>
      <c r="OGV85" s="12"/>
      <c r="OGW85" s="12"/>
      <c r="OGX85" s="12"/>
      <c r="OGY85" s="12"/>
      <c r="OGZ85" s="12"/>
      <c r="OHA85" s="65"/>
      <c r="OHB85" s="65"/>
      <c r="OHC85" s="78"/>
      <c r="OHD85" s="29"/>
      <c r="OHE85" s="29"/>
      <c r="OHF85" s="29"/>
      <c r="OHG85" s="29"/>
      <c r="OHH85" s="29"/>
      <c r="OHI85" s="33"/>
      <c r="OHJ85" s="33"/>
      <c r="OHK85" s="33"/>
      <c r="OHL85" s="33"/>
      <c r="OHM85" s="45"/>
      <c r="OHN85" s="11"/>
      <c r="OHO85" s="15"/>
      <c r="OHP85" s="15"/>
      <c r="OHQ85" s="15"/>
      <c r="OHR85" s="15"/>
      <c r="OHS85" s="15"/>
      <c r="OHT85" s="11"/>
      <c r="OHU85" s="18"/>
      <c r="OHV85" s="15"/>
      <c r="OHW85" s="15"/>
      <c r="OHX85" s="15"/>
      <c r="OHY85" s="15"/>
      <c r="OHZ85" s="15"/>
      <c r="OIA85" s="11"/>
      <c r="OIB85" s="15"/>
      <c r="OIC85" s="12"/>
      <c r="OID85" s="12"/>
      <c r="OIE85" s="12"/>
      <c r="OIF85" s="12"/>
      <c r="OIG85" s="12"/>
      <c r="OIH85" s="65"/>
      <c r="OII85" s="65"/>
      <c r="OIJ85" s="78"/>
      <c r="OIK85" s="29"/>
      <c r="OIL85" s="29"/>
      <c r="OIM85" s="29"/>
      <c r="OIN85" s="29"/>
      <c r="OIO85" s="29"/>
      <c r="OIP85" s="33"/>
      <c r="OIQ85" s="33"/>
      <c r="OIR85" s="33"/>
      <c r="OIS85" s="33"/>
      <c r="OIT85" s="45"/>
      <c r="OIU85" s="11"/>
      <c r="OIV85" s="15"/>
      <c r="OIW85" s="15"/>
      <c r="OIX85" s="15"/>
      <c r="OIY85" s="15"/>
      <c r="OIZ85" s="15"/>
      <c r="OJA85" s="11"/>
      <c r="OJB85" s="18"/>
      <c r="OJC85" s="15"/>
      <c r="OJD85" s="15"/>
      <c r="OJE85" s="15"/>
      <c r="OJF85" s="15"/>
      <c r="OJG85" s="15"/>
      <c r="OJH85" s="11"/>
      <c r="OJI85" s="15"/>
      <c r="OJJ85" s="12"/>
      <c r="OJK85" s="12"/>
      <c r="OJL85" s="12"/>
      <c r="OJM85" s="12"/>
      <c r="OJN85" s="12"/>
      <c r="OJO85" s="65"/>
      <c r="OJP85" s="65"/>
      <c r="OJQ85" s="78"/>
      <c r="OJR85" s="29"/>
      <c r="OJS85" s="29"/>
      <c r="OJT85" s="29"/>
      <c r="OJU85" s="29"/>
      <c r="OJV85" s="29"/>
      <c r="OJW85" s="33"/>
      <c r="OJX85" s="33"/>
      <c r="OJY85" s="33"/>
      <c r="OJZ85" s="33"/>
      <c r="OKA85" s="45"/>
      <c r="OKB85" s="11"/>
      <c r="OKC85" s="15"/>
      <c r="OKD85" s="15"/>
      <c r="OKE85" s="15"/>
      <c r="OKF85" s="15"/>
      <c r="OKG85" s="15"/>
      <c r="OKH85" s="11"/>
      <c r="OKI85" s="18"/>
      <c r="OKJ85" s="15"/>
      <c r="OKK85" s="15"/>
      <c r="OKL85" s="15"/>
      <c r="OKM85" s="15"/>
      <c r="OKN85" s="15"/>
      <c r="OKO85" s="11"/>
      <c r="OKP85" s="15"/>
      <c r="OKQ85" s="12"/>
      <c r="OKR85" s="12"/>
      <c r="OKS85" s="12"/>
      <c r="OKT85" s="12"/>
      <c r="OKU85" s="12"/>
      <c r="OKV85" s="65"/>
      <c r="OKW85" s="65"/>
      <c r="OKX85" s="78"/>
      <c r="OKY85" s="29"/>
      <c r="OKZ85" s="29"/>
      <c r="OLA85" s="29"/>
      <c r="OLB85" s="29"/>
      <c r="OLC85" s="29"/>
      <c r="OLD85" s="33"/>
      <c r="OLE85" s="33"/>
      <c r="OLF85" s="33"/>
      <c r="OLG85" s="33"/>
      <c r="OLH85" s="45"/>
      <c r="OLI85" s="11"/>
      <c r="OLJ85" s="15"/>
      <c r="OLK85" s="15"/>
      <c r="OLL85" s="15"/>
      <c r="OLM85" s="15"/>
      <c r="OLN85" s="15"/>
      <c r="OLO85" s="11"/>
      <c r="OLP85" s="18"/>
      <c r="OLQ85" s="15"/>
      <c r="OLR85" s="15"/>
      <c r="OLS85" s="15"/>
      <c r="OLT85" s="15"/>
      <c r="OLU85" s="15"/>
      <c r="OLV85" s="11"/>
      <c r="OLW85" s="15"/>
      <c r="OLX85" s="12"/>
      <c r="OLY85" s="12"/>
      <c r="OLZ85" s="12"/>
      <c r="OMA85" s="12"/>
      <c r="OMB85" s="12"/>
      <c r="OMC85" s="65"/>
      <c r="OMD85" s="65"/>
      <c r="OME85" s="78"/>
      <c r="OMF85" s="29"/>
      <c r="OMG85" s="29"/>
      <c r="OMH85" s="29"/>
      <c r="OMI85" s="29"/>
      <c r="OMJ85" s="29"/>
      <c r="OMK85" s="33"/>
      <c r="OML85" s="33"/>
      <c r="OMM85" s="33"/>
      <c r="OMN85" s="33"/>
      <c r="OMO85" s="45"/>
      <c r="OMP85" s="11"/>
      <c r="OMQ85" s="15"/>
      <c r="OMR85" s="15"/>
      <c r="OMS85" s="15"/>
      <c r="OMT85" s="15"/>
      <c r="OMU85" s="15"/>
      <c r="OMV85" s="11"/>
      <c r="OMW85" s="18"/>
      <c r="OMX85" s="15"/>
      <c r="OMY85" s="15"/>
      <c r="OMZ85" s="15"/>
      <c r="ONA85" s="15"/>
      <c r="ONB85" s="15"/>
      <c r="ONC85" s="11"/>
      <c r="OND85" s="15"/>
      <c r="ONE85" s="12"/>
      <c r="ONF85" s="12"/>
      <c r="ONG85" s="12"/>
      <c r="ONH85" s="12"/>
      <c r="ONI85" s="12"/>
      <c r="ONJ85" s="65"/>
      <c r="ONK85" s="65"/>
      <c r="ONL85" s="78"/>
      <c r="ONM85" s="29"/>
      <c r="ONN85" s="29"/>
      <c r="ONO85" s="29"/>
      <c r="ONP85" s="29"/>
      <c r="ONQ85" s="29"/>
      <c r="ONR85" s="33"/>
      <c r="ONS85" s="33"/>
      <c r="ONT85" s="33"/>
      <c r="ONU85" s="33"/>
      <c r="ONV85" s="45"/>
      <c r="ONW85" s="11"/>
      <c r="ONX85" s="15"/>
      <c r="ONY85" s="15"/>
      <c r="ONZ85" s="15"/>
      <c r="OOA85" s="15"/>
      <c r="OOB85" s="15"/>
      <c r="OOC85" s="11"/>
      <c r="OOD85" s="18"/>
      <c r="OOE85" s="15"/>
      <c r="OOF85" s="15"/>
      <c r="OOG85" s="15"/>
      <c r="OOH85" s="15"/>
      <c r="OOI85" s="15"/>
      <c r="OOJ85" s="11"/>
      <c r="OOK85" s="15"/>
      <c r="OOL85" s="12"/>
      <c r="OOM85" s="12"/>
      <c r="OON85" s="12"/>
      <c r="OOO85" s="12"/>
      <c r="OOP85" s="12"/>
      <c r="OOQ85" s="65"/>
      <c r="OOR85" s="65"/>
      <c r="OOS85" s="78"/>
      <c r="OOT85" s="29"/>
      <c r="OOU85" s="29"/>
      <c r="OOV85" s="29"/>
      <c r="OOW85" s="29"/>
      <c r="OOX85" s="29"/>
      <c r="OOY85" s="33"/>
      <c r="OOZ85" s="33"/>
      <c r="OPA85" s="33"/>
      <c r="OPB85" s="33"/>
      <c r="OPC85" s="45"/>
      <c r="OPD85" s="11"/>
      <c r="OPE85" s="15"/>
      <c r="OPF85" s="15"/>
      <c r="OPG85" s="15"/>
      <c r="OPH85" s="15"/>
      <c r="OPI85" s="15"/>
      <c r="OPJ85" s="11"/>
      <c r="OPK85" s="18"/>
      <c r="OPL85" s="15"/>
      <c r="OPM85" s="15"/>
      <c r="OPN85" s="15"/>
      <c r="OPO85" s="15"/>
      <c r="OPP85" s="15"/>
      <c r="OPQ85" s="11"/>
      <c r="OPR85" s="15"/>
      <c r="OPS85" s="12"/>
      <c r="OPT85" s="12"/>
      <c r="OPU85" s="12"/>
      <c r="OPV85" s="12"/>
      <c r="OPW85" s="12"/>
      <c r="OPX85" s="65"/>
      <c r="OPY85" s="65"/>
      <c r="OPZ85" s="78"/>
      <c r="OQA85" s="29"/>
      <c r="OQB85" s="29"/>
      <c r="OQC85" s="29"/>
      <c r="OQD85" s="29"/>
      <c r="OQE85" s="29"/>
      <c r="OQF85" s="33"/>
      <c r="OQG85" s="33"/>
      <c r="OQH85" s="33"/>
      <c r="OQI85" s="33"/>
      <c r="OQJ85" s="45"/>
      <c r="OQK85" s="11"/>
      <c r="OQL85" s="15"/>
      <c r="OQM85" s="15"/>
      <c r="OQN85" s="15"/>
      <c r="OQO85" s="15"/>
      <c r="OQP85" s="15"/>
      <c r="OQQ85" s="11"/>
      <c r="OQR85" s="18"/>
      <c r="OQS85" s="15"/>
      <c r="OQT85" s="15"/>
      <c r="OQU85" s="15"/>
      <c r="OQV85" s="15"/>
      <c r="OQW85" s="15"/>
      <c r="OQX85" s="11"/>
      <c r="OQY85" s="15"/>
      <c r="OQZ85" s="12"/>
      <c r="ORA85" s="12"/>
      <c r="ORB85" s="12"/>
      <c r="ORC85" s="12"/>
      <c r="ORD85" s="12"/>
      <c r="ORE85" s="65"/>
      <c r="ORF85" s="65"/>
      <c r="ORG85" s="78"/>
      <c r="ORH85" s="29"/>
      <c r="ORI85" s="29"/>
      <c r="ORJ85" s="29"/>
      <c r="ORK85" s="29"/>
      <c r="ORL85" s="29"/>
      <c r="ORM85" s="33"/>
      <c r="ORN85" s="33"/>
      <c r="ORO85" s="33"/>
      <c r="ORP85" s="33"/>
      <c r="ORQ85" s="45"/>
      <c r="ORR85" s="11"/>
      <c r="ORS85" s="15"/>
      <c r="ORT85" s="15"/>
      <c r="ORU85" s="15"/>
      <c r="ORV85" s="15"/>
      <c r="ORW85" s="15"/>
      <c r="ORX85" s="11"/>
      <c r="ORY85" s="18"/>
      <c r="ORZ85" s="15"/>
      <c r="OSA85" s="15"/>
      <c r="OSB85" s="15"/>
      <c r="OSC85" s="15"/>
      <c r="OSD85" s="15"/>
      <c r="OSE85" s="11"/>
      <c r="OSF85" s="15"/>
      <c r="OSG85" s="12"/>
      <c r="OSH85" s="12"/>
      <c r="OSI85" s="12"/>
      <c r="OSJ85" s="12"/>
      <c r="OSK85" s="12"/>
      <c r="OSL85" s="65"/>
      <c r="OSM85" s="65"/>
      <c r="OSN85" s="78"/>
      <c r="OSO85" s="29"/>
      <c r="OSP85" s="29"/>
      <c r="OSQ85" s="29"/>
      <c r="OSR85" s="29"/>
      <c r="OSS85" s="29"/>
      <c r="OST85" s="33"/>
      <c r="OSU85" s="33"/>
      <c r="OSV85" s="33"/>
      <c r="OSW85" s="33"/>
      <c r="OSX85" s="45"/>
      <c r="OSY85" s="11"/>
      <c r="OSZ85" s="15"/>
      <c r="OTA85" s="15"/>
      <c r="OTB85" s="15"/>
      <c r="OTC85" s="15"/>
      <c r="OTD85" s="15"/>
      <c r="OTE85" s="11"/>
      <c r="OTF85" s="18"/>
      <c r="OTG85" s="15"/>
      <c r="OTH85" s="15"/>
      <c r="OTI85" s="15"/>
      <c r="OTJ85" s="15"/>
      <c r="OTK85" s="15"/>
      <c r="OTL85" s="11"/>
      <c r="OTM85" s="15"/>
      <c r="OTN85" s="12"/>
      <c r="OTO85" s="12"/>
      <c r="OTP85" s="12"/>
      <c r="OTQ85" s="12"/>
      <c r="OTR85" s="12"/>
      <c r="OTS85" s="65"/>
      <c r="OTT85" s="65"/>
      <c r="OTU85" s="78"/>
      <c r="OTV85" s="29"/>
      <c r="OTW85" s="29"/>
      <c r="OTX85" s="29"/>
      <c r="OTY85" s="29"/>
      <c r="OTZ85" s="29"/>
      <c r="OUA85" s="33"/>
      <c r="OUB85" s="33"/>
      <c r="OUC85" s="33"/>
      <c r="OUD85" s="33"/>
      <c r="OUE85" s="45"/>
      <c r="OUF85" s="11"/>
      <c r="OUG85" s="15"/>
      <c r="OUH85" s="15"/>
      <c r="OUI85" s="15"/>
      <c r="OUJ85" s="15"/>
      <c r="OUK85" s="15"/>
      <c r="OUL85" s="11"/>
      <c r="OUM85" s="18"/>
      <c r="OUN85" s="15"/>
      <c r="OUO85" s="15"/>
      <c r="OUP85" s="15"/>
      <c r="OUQ85" s="15"/>
      <c r="OUR85" s="15"/>
      <c r="OUS85" s="11"/>
      <c r="OUT85" s="15"/>
      <c r="OUU85" s="12"/>
      <c r="OUV85" s="12"/>
      <c r="OUW85" s="12"/>
      <c r="OUX85" s="12"/>
      <c r="OUY85" s="12"/>
      <c r="OUZ85" s="65"/>
      <c r="OVA85" s="65"/>
      <c r="OVB85" s="78"/>
      <c r="OVC85" s="29"/>
      <c r="OVD85" s="29"/>
      <c r="OVE85" s="29"/>
      <c r="OVF85" s="29"/>
      <c r="OVG85" s="29"/>
      <c r="OVH85" s="33"/>
      <c r="OVI85" s="33"/>
      <c r="OVJ85" s="33"/>
      <c r="OVK85" s="33"/>
      <c r="OVL85" s="45"/>
      <c r="OVM85" s="11"/>
      <c r="OVN85" s="15"/>
      <c r="OVO85" s="15"/>
      <c r="OVP85" s="15"/>
      <c r="OVQ85" s="15"/>
      <c r="OVR85" s="15"/>
      <c r="OVS85" s="11"/>
      <c r="OVT85" s="18"/>
      <c r="OVU85" s="15"/>
      <c r="OVV85" s="15"/>
      <c r="OVW85" s="15"/>
      <c r="OVX85" s="15"/>
      <c r="OVY85" s="15"/>
      <c r="OVZ85" s="11"/>
      <c r="OWA85" s="15"/>
      <c r="OWB85" s="12"/>
      <c r="OWC85" s="12"/>
      <c r="OWD85" s="12"/>
      <c r="OWE85" s="12"/>
      <c r="OWF85" s="12"/>
      <c r="OWG85" s="65"/>
      <c r="OWH85" s="65"/>
      <c r="OWI85" s="78"/>
      <c r="OWJ85" s="29"/>
      <c r="OWK85" s="29"/>
      <c r="OWL85" s="29"/>
      <c r="OWM85" s="29"/>
      <c r="OWN85" s="29"/>
      <c r="OWO85" s="33"/>
      <c r="OWP85" s="33"/>
      <c r="OWQ85" s="33"/>
      <c r="OWR85" s="33"/>
      <c r="OWS85" s="45"/>
      <c r="OWT85" s="11"/>
      <c r="OWU85" s="15"/>
      <c r="OWV85" s="15"/>
      <c r="OWW85" s="15"/>
      <c r="OWX85" s="15"/>
      <c r="OWY85" s="15"/>
      <c r="OWZ85" s="11"/>
      <c r="OXA85" s="18"/>
      <c r="OXB85" s="15"/>
      <c r="OXC85" s="15"/>
      <c r="OXD85" s="15"/>
      <c r="OXE85" s="15"/>
      <c r="OXF85" s="15"/>
      <c r="OXG85" s="11"/>
      <c r="OXH85" s="15"/>
      <c r="OXI85" s="12"/>
      <c r="OXJ85" s="12"/>
      <c r="OXK85" s="12"/>
      <c r="OXL85" s="12"/>
      <c r="OXM85" s="12"/>
      <c r="OXN85" s="65"/>
      <c r="OXO85" s="65"/>
      <c r="OXP85" s="78"/>
      <c r="OXQ85" s="29"/>
      <c r="OXR85" s="29"/>
      <c r="OXS85" s="29"/>
      <c r="OXT85" s="29"/>
      <c r="OXU85" s="29"/>
      <c r="OXV85" s="33"/>
      <c r="OXW85" s="33"/>
      <c r="OXX85" s="33"/>
      <c r="OXY85" s="33"/>
      <c r="OXZ85" s="45"/>
      <c r="OYA85" s="11"/>
      <c r="OYB85" s="15"/>
      <c r="OYC85" s="15"/>
      <c r="OYD85" s="15"/>
      <c r="OYE85" s="15"/>
      <c r="OYF85" s="15"/>
      <c r="OYG85" s="11"/>
      <c r="OYH85" s="18"/>
      <c r="OYI85" s="15"/>
      <c r="OYJ85" s="15"/>
      <c r="OYK85" s="15"/>
      <c r="OYL85" s="15"/>
      <c r="OYM85" s="15"/>
      <c r="OYN85" s="11"/>
      <c r="OYO85" s="15"/>
      <c r="OYP85" s="12"/>
      <c r="OYQ85" s="12"/>
      <c r="OYR85" s="12"/>
      <c r="OYS85" s="12"/>
      <c r="OYT85" s="12"/>
      <c r="OYU85" s="65"/>
      <c r="OYV85" s="65"/>
      <c r="OYW85" s="78"/>
      <c r="OYX85" s="29"/>
      <c r="OYY85" s="29"/>
      <c r="OYZ85" s="29"/>
      <c r="OZA85" s="29"/>
      <c r="OZB85" s="29"/>
      <c r="OZC85" s="33"/>
      <c r="OZD85" s="33"/>
      <c r="OZE85" s="33"/>
      <c r="OZF85" s="33"/>
      <c r="OZG85" s="45"/>
      <c r="OZH85" s="11"/>
      <c r="OZI85" s="15"/>
      <c r="OZJ85" s="15"/>
      <c r="OZK85" s="15"/>
      <c r="OZL85" s="15"/>
      <c r="OZM85" s="15"/>
      <c r="OZN85" s="11"/>
      <c r="OZO85" s="18"/>
      <c r="OZP85" s="15"/>
      <c r="OZQ85" s="15"/>
      <c r="OZR85" s="15"/>
      <c r="OZS85" s="15"/>
      <c r="OZT85" s="15"/>
      <c r="OZU85" s="11"/>
      <c r="OZV85" s="15"/>
      <c r="OZW85" s="12"/>
      <c r="OZX85" s="12"/>
      <c r="OZY85" s="12"/>
      <c r="OZZ85" s="12"/>
      <c r="PAA85" s="12"/>
      <c r="PAB85" s="65"/>
      <c r="PAC85" s="65"/>
      <c r="PAD85" s="78"/>
      <c r="PAE85" s="29"/>
      <c r="PAF85" s="29"/>
      <c r="PAG85" s="29"/>
      <c r="PAH85" s="29"/>
      <c r="PAI85" s="29"/>
      <c r="PAJ85" s="33"/>
      <c r="PAK85" s="33"/>
      <c r="PAL85" s="33"/>
      <c r="PAM85" s="33"/>
      <c r="PAN85" s="45"/>
      <c r="PAO85" s="11"/>
      <c r="PAP85" s="15"/>
      <c r="PAQ85" s="15"/>
      <c r="PAR85" s="15"/>
      <c r="PAS85" s="15"/>
      <c r="PAT85" s="15"/>
      <c r="PAU85" s="11"/>
      <c r="PAV85" s="18"/>
      <c r="PAW85" s="15"/>
      <c r="PAX85" s="15"/>
      <c r="PAY85" s="15"/>
      <c r="PAZ85" s="15"/>
      <c r="PBA85" s="15"/>
      <c r="PBB85" s="11"/>
      <c r="PBC85" s="15"/>
      <c r="PBD85" s="12"/>
      <c r="PBE85" s="12"/>
      <c r="PBF85" s="12"/>
      <c r="PBG85" s="12"/>
      <c r="PBH85" s="12"/>
      <c r="PBI85" s="65"/>
      <c r="PBJ85" s="65"/>
      <c r="PBK85" s="78"/>
      <c r="PBL85" s="29"/>
      <c r="PBM85" s="29"/>
      <c r="PBN85" s="29"/>
      <c r="PBO85" s="29"/>
      <c r="PBP85" s="29"/>
      <c r="PBQ85" s="33"/>
      <c r="PBR85" s="33"/>
      <c r="PBS85" s="33"/>
      <c r="PBT85" s="33"/>
      <c r="PBU85" s="45"/>
      <c r="PBV85" s="11"/>
      <c r="PBW85" s="15"/>
      <c r="PBX85" s="15"/>
      <c r="PBY85" s="15"/>
      <c r="PBZ85" s="15"/>
      <c r="PCA85" s="15"/>
      <c r="PCB85" s="11"/>
      <c r="PCC85" s="18"/>
      <c r="PCD85" s="15"/>
      <c r="PCE85" s="15"/>
      <c r="PCF85" s="15"/>
      <c r="PCG85" s="15"/>
      <c r="PCH85" s="15"/>
      <c r="PCI85" s="11"/>
      <c r="PCJ85" s="15"/>
      <c r="PCK85" s="12"/>
      <c r="PCL85" s="12"/>
      <c r="PCM85" s="12"/>
      <c r="PCN85" s="12"/>
      <c r="PCO85" s="12"/>
      <c r="PCP85" s="65"/>
      <c r="PCQ85" s="65"/>
      <c r="PCR85" s="78"/>
      <c r="PCS85" s="29"/>
      <c r="PCT85" s="29"/>
      <c r="PCU85" s="29"/>
      <c r="PCV85" s="29"/>
      <c r="PCW85" s="29"/>
      <c r="PCX85" s="33"/>
      <c r="PCY85" s="33"/>
      <c r="PCZ85" s="33"/>
      <c r="PDA85" s="33"/>
      <c r="PDB85" s="45"/>
      <c r="PDC85" s="11"/>
      <c r="PDD85" s="15"/>
      <c r="PDE85" s="15"/>
      <c r="PDF85" s="15"/>
      <c r="PDG85" s="15"/>
      <c r="PDH85" s="15"/>
      <c r="PDI85" s="11"/>
      <c r="PDJ85" s="18"/>
      <c r="PDK85" s="15"/>
      <c r="PDL85" s="15"/>
      <c r="PDM85" s="15"/>
      <c r="PDN85" s="15"/>
      <c r="PDO85" s="15"/>
      <c r="PDP85" s="11"/>
      <c r="PDQ85" s="15"/>
      <c r="PDR85" s="12"/>
      <c r="PDS85" s="12"/>
      <c r="PDT85" s="12"/>
      <c r="PDU85" s="12"/>
      <c r="PDV85" s="12"/>
      <c r="PDW85" s="65"/>
      <c r="PDX85" s="65"/>
      <c r="PDY85" s="78"/>
      <c r="PDZ85" s="29"/>
      <c r="PEA85" s="29"/>
      <c r="PEB85" s="29"/>
      <c r="PEC85" s="29"/>
      <c r="PED85" s="29"/>
      <c r="PEE85" s="33"/>
      <c r="PEF85" s="33"/>
      <c r="PEG85" s="33"/>
      <c r="PEH85" s="33"/>
      <c r="PEI85" s="45"/>
      <c r="PEJ85" s="11"/>
      <c r="PEK85" s="15"/>
      <c r="PEL85" s="15"/>
      <c r="PEM85" s="15"/>
      <c r="PEN85" s="15"/>
      <c r="PEO85" s="15"/>
      <c r="PEP85" s="11"/>
      <c r="PEQ85" s="18"/>
      <c r="PER85" s="15"/>
      <c r="PES85" s="15"/>
      <c r="PET85" s="15"/>
      <c r="PEU85" s="15"/>
      <c r="PEV85" s="15"/>
      <c r="PEW85" s="11"/>
      <c r="PEX85" s="15"/>
      <c r="PEY85" s="12"/>
      <c r="PEZ85" s="12"/>
      <c r="PFA85" s="12"/>
      <c r="PFB85" s="12"/>
      <c r="PFC85" s="12"/>
      <c r="PFD85" s="65"/>
      <c r="PFE85" s="65"/>
      <c r="PFF85" s="78"/>
      <c r="PFG85" s="29"/>
      <c r="PFH85" s="29"/>
      <c r="PFI85" s="29"/>
      <c r="PFJ85" s="29"/>
      <c r="PFK85" s="29"/>
      <c r="PFL85" s="33"/>
      <c r="PFM85" s="33"/>
      <c r="PFN85" s="33"/>
      <c r="PFO85" s="33"/>
      <c r="PFP85" s="45"/>
      <c r="PFQ85" s="11"/>
      <c r="PFR85" s="15"/>
      <c r="PFS85" s="15"/>
      <c r="PFT85" s="15"/>
      <c r="PFU85" s="15"/>
      <c r="PFV85" s="15"/>
      <c r="PFW85" s="11"/>
      <c r="PFX85" s="18"/>
      <c r="PFY85" s="15"/>
      <c r="PFZ85" s="15"/>
      <c r="PGA85" s="15"/>
      <c r="PGB85" s="15"/>
      <c r="PGC85" s="15"/>
      <c r="PGD85" s="11"/>
      <c r="PGE85" s="15"/>
      <c r="PGF85" s="12"/>
      <c r="PGG85" s="12"/>
      <c r="PGH85" s="12"/>
      <c r="PGI85" s="12"/>
      <c r="PGJ85" s="12"/>
      <c r="PGK85" s="65"/>
      <c r="PGL85" s="65"/>
      <c r="PGM85" s="78"/>
      <c r="PGN85" s="29"/>
      <c r="PGO85" s="29"/>
      <c r="PGP85" s="29"/>
      <c r="PGQ85" s="29"/>
      <c r="PGR85" s="29"/>
      <c r="PGS85" s="33"/>
      <c r="PGT85" s="33"/>
      <c r="PGU85" s="33"/>
      <c r="PGV85" s="33"/>
      <c r="PGW85" s="45"/>
      <c r="PGX85" s="11"/>
      <c r="PGY85" s="15"/>
      <c r="PGZ85" s="15"/>
      <c r="PHA85" s="15"/>
      <c r="PHB85" s="15"/>
      <c r="PHC85" s="15"/>
      <c r="PHD85" s="11"/>
      <c r="PHE85" s="18"/>
      <c r="PHF85" s="15"/>
      <c r="PHG85" s="15"/>
      <c r="PHH85" s="15"/>
      <c r="PHI85" s="15"/>
      <c r="PHJ85" s="15"/>
      <c r="PHK85" s="11"/>
      <c r="PHL85" s="15"/>
      <c r="PHM85" s="12"/>
      <c r="PHN85" s="12"/>
      <c r="PHO85" s="12"/>
      <c r="PHP85" s="12"/>
      <c r="PHQ85" s="12"/>
      <c r="PHR85" s="65"/>
      <c r="PHS85" s="65"/>
      <c r="PHT85" s="78"/>
      <c r="PHU85" s="29"/>
      <c r="PHV85" s="29"/>
      <c r="PHW85" s="29"/>
      <c r="PHX85" s="29"/>
      <c r="PHY85" s="29"/>
      <c r="PHZ85" s="33"/>
      <c r="PIA85" s="33"/>
      <c r="PIB85" s="33"/>
      <c r="PIC85" s="33"/>
      <c r="PID85" s="45"/>
      <c r="PIE85" s="11"/>
      <c r="PIF85" s="15"/>
      <c r="PIG85" s="15"/>
      <c r="PIH85" s="15"/>
      <c r="PII85" s="15"/>
      <c r="PIJ85" s="15"/>
      <c r="PIK85" s="11"/>
      <c r="PIL85" s="18"/>
      <c r="PIM85" s="15"/>
      <c r="PIN85" s="15"/>
      <c r="PIO85" s="15"/>
      <c r="PIP85" s="15"/>
      <c r="PIQ85" s="15"/>
      <c r="PIR85" s="11"/>
      <c r="PIS85" s="15"/>
      <c r="PIT85" s="12"/>
      <c r="PIU85" s="12"/>
      <c r="PIV85" s="12"/>
      <c r="PIW85" s="12"/>
      <c r="PIX85" s="12"/>
      <c r="PIY85" s="65"/>
      <c r="PIZ85" s="65"/>
      <c r="PJA85" s="78"/>
      <c r="PJB85" s="29"/>
      <c r="PJC85" s="29"/>
      <c r="PJD85" s="29"/>
      <c r="PJE85" s="29"/>
      <c r="PJF85" s="29"/>
      <c r="PJG85" s="33"/>
      <c r="PJH85" s="33"/>
      <c r="PJI85" s="33"/>
      <c r="PJJ85" s="33"/>
      <c r="PJK85" s="45"/>
      <c r="PJL85" s="11"/>
      <c r="PJM85" s="15"/>
      <c r="PJN85" s="15"/>
      <c r="PJO85" s="15"/>
      <c r="PJP85" s="15"/>
      <c r="PJQ85" s="15"/>
      <c r="PJR85" s="11"/>
      <c r="PJS85" s="18"/>
      <c r="PJT85" s="15"/>
      <c r="PJU85" s="15"/>
      <c r="PJV85" s="15"/>
      <c r="PJW85" s="15"/>
      <c r="PJX85" s="15"/>
      <c r="PJY85" s="11"/>
      <c r="PJZ85" s="15"/>
      <c r="PKA85" s="12"/>
      <c r="PKB85" s="12"/>
      <c r="PKC85" s="12"/>
      <c r="PKD85" s="12"/>
      <c r="PKE85" s="12"/>
      <c r="PKF85" s="65"/>
      <c r="PKG85" s="65"/>
      <c r="PKH85" s="78"/>
      <c r="PKI85" s="29"/>
      <c r="PKJ85" s="29"/>
      <c r="PKK85" s="29"/>
      <c r="PKL85" s="29"/>
      <c r="PKM85" s="29"/>
      <c r="PKN85" s="33"/>
      <c r="PKO85" s="33"/>
      <c r="PKP85" s="33"/>
      <c r="PKQ85" s="33"/>
      <c r="PKR85" s="45"/>
      <c r="PKS85" s="11"/>
      <c r="PKT85" s="15"/>
      <c r="PKU85" s="15"/>
      <c r="PKV85" s="15"/>
      <c r="PKW85" s="15"/>
      <c r="PKX85" s="15"/>
      <c r="PKY85" s="11"/>
      <c r="PKZ85" s="18"/>
      <c r="PLA85" s="15"/>
      <c r="PLB85" s="15"/>
      <c r="PLC85" s="15"/>
      <c r="PLD85" s="15"/>
      <c r="PLE85" s="15"/>
      <c r="PLF85" s="11"/>
      <c r="PLG85" s="15"/>
      <c r="PLH85" s="12"/>
      <c r="PLI85" s="12"/>
      <c r="PLJ85" s="12"/>
      <c r="PLK85" s="12"/>
      <c r="PLL85" s="12"/>
      <c r="PLM85" s="65"/>
      <c r="PLN85" s="65"/>
      <c r="PLO85" s="78"/>
      <c r="PLP85" s="29"/>
      <c r="PLQ85" s="29"/>
      <c r="PLR85" s="29"/>
      <c r="PLS85" s="29"/>
      <c r="PLT85" s="29"/>
      <c r="PLU85" s="33"/>
      <c r="PLV85" s="33"/>
      <c r="PLW85" s="33"/>
      <c r="PLX85" s="33"/>
      <c r="PLY85" s="45"/>
      <c r="PLZ85" s="11"/>
      <c r="PMA85" s="15"/>
      <c r="PMB85" s="15"/>
      <c r="PMC85" s="15"/>
      <c r="PMD85" s="15"/>
      <c r="PME85" s="15"/>
      <c r="PMF85" s="11"/>
      <c r="PMG85" s="18"/>
      <c r="PMH85" s="15"/>
      <c r="PMI85" s="15"/>
      <c r="PMJ85" s="15"/>
      <c r="PMK85" s="15"/>
      <c r="PML85" s="15"/>
      <c r="PMM85" s="11"/>
      <c r="PMN85" s="15"/>
      <c r="PMO85" s="12"/>
      <c r="PMP85" s="12"/>
      <c r="PMQ85" s="12"/>
      <c r="PMR85" s="12"/>
      <c r="PMS85" s="12"/>
      <c r="PMT85" s="65"/>
      <c r="PMU85" s="65"/>
      <c r="PMV85" s="78"/>
      <c r="PMW85" s="29"/>
      <c r="PMX85" s="29"/>
      <c r="PMY85" s="29"/>
      <c r="PMZ85" s="29"/>
      <c r="PNA85" s="29"/>
      <c r="PNB85" s="33"/>
      <c r="PNC85" s="33"/>
      <c r="PND85" s="33"/>
      <c r="PNE85" s="33"/>
      <c r="PNF85" s="45"/>
      <c r="PNG85" s="11"/>
      <c r="PNH85" s="15"/>
      <c r="PNI85" s="15"/>
      <c r="PNJ85" s="15"/>
      <c r="PNK85" s="15"/>
      <c r="PNL85" s="15"/>
      <c r="PNM85" s="11"/>
      <c r="PNN85" s="18"/>
      <c r="PNO85" s="15"/>
      <c r="PNP85" s="15"/>
      <c r="PNQ85" s="15"/>
      <c r="PNR85" s="15"/>
      <c r="PNS85" s="15"/>
      <c r="PNT85" s="11"/>
      <c r="PNU85" s="15"/>
      <c r="PNV85" s="12"/>
      <c r="PNW85" s="12"/>
      <c r="PNX85" s="12"/>
      <c r="PNY85" s="12"/>
      <c r="PNZ85" s="12"/>
      <c r="POA85" s="65"/>
      <c r="POB85" s="65"/>
      <c r="POC85" s="78"/>
      <c r="POD85" s="29"/>
      <c r="POE85" s="29"/>
      <c r="POF85" s="29"/>
      <c r="POG85" s="29"/>
      <c r="POH85" s="29"/>
      <c r="POI85" s="33"/>
      <c r="POJ85" s="33"/>
      <c r="POK85" s="33"/>
      <c r="POL85" s="33"/>
      <c r="POM85" s="45"/>
      <c r="PON85" s="11"/>
      <c r="POO85" s="15"/>
      <c r="POP85" s="15"/>
      <c r="POQ85" s="15"/>
      <c r="POR85" s="15"/>
      <c r="POS85" s="15"/>
      <c r="POT85" s="11"/>
      <c r="POU85" s="18"/>
      <c r="POV85" s="15"/>
      <c r="POW85" s="15"/>
      <c r="POX85" s="15"/>
      <c r="POY85" s="15"/>
      <c r="POZ85" s="15"/>
      <c r="PPA85" s="11"/>
      <c r="PPB85" s="15"/>
      <c r="PPC85" s="12"/>
      <c r="PPD85" s="12"/>
      <c r="PPE85" s="12"/>
      <c r="PPF85" s="12"/>
      <c r="PPG85" s="12"/>
      <c r="PPH85" s="65"/>
      <c r="PPI85" s="65"/>
      <c r="PPJ85" s="78"/>
      <c r="PPK85" s="29"/>
      <c r="PPL85" s="29"/>
      <c r="PPM85" s="29"/>
      <c r="PPN85" s="29"/>
      <c r="PPO85" s="29"/>
      <c r="PPP85" s="33"/>
      <c r="PPQ85" s="33"/>
      <c r="PPR85" s="33"/>
      <c r="PPS85" s="33"/>
      <c r="PPT85" s="45"/>
      <c r="PPU85" s="11"/>
      <c r="PPV85" s="15"/>
      <c r="PPW85" s="15"/>
      <c r="PPX85" s="15"/>
      <c r="PPY85" s="15"/>
      <c r="PPZ85" s="15"/>
      <c r="PQA85" s="11"/>
      <c r="PQB85" s="18"/>
      <c r="PQC85" s="15"/>
      <c r="PQD85" s="15"/>
      <c r="PQE85" s="15"/>
      <c r="PQF85" s="15"/>
      <c r="PQG85" s="15"/>
      <c r="PQH85" s="11"/>
      <c r="PQI85" s="15"/>
      <c r="PQJ85" s="12"/>
      <c r="PQK85" s="12"/>
      <c r="PQL85" s="12"/>
      <c r="PQM85" s="12"/>
      <c r="PQN85" s="12"/>
      <c r="PQO85" s="65"/>
      <c r="PQP85" s="65"/>
      <c r="PQQ85" s="78"/>
      <c r="PQR85" s="29"/>
      <c r="PQS85" s="29"/>
      <c r="PQT85" s="29"/>
      <c r="PQU85" s="29"/>
      <c r="PQV85" s="29"/>
      <c r="PQW85" s="33"/>
      <c r="PQX85" s="33"/>
      <c r="PQY85" s="33"/>
      <c r="PQZ85" s="33"/>
      <c r="PRA85" s="45"/>
      <c r="PRB85" s="11"/>
      <c r="PRC85" s="15"/>
      <c r="PRD85" s="15"/>
      <c r="PRE85" s="15"/>
      <c r="PRF85" s="15"/>
      <c r="PRG85" s="15"/>
      <c r="PRH85" s="11"/>
      <c r="PRI85" s="18"/>
      <c r="PRJ85" s="15"/>
      <c r="PRK85" s="15"/>
      <c r="PRL85" s="15"/>
      <c r="PRM85" s="15"/>
      <c r="PRN85" s="15"/>
      <c r="PRO85" s="11"/>
      <c r="PRP85" s="15"/>
      <c r="PRQ85" s="12"/>
      <c r="PRR85" s="12"/>
      <c r="PRS85" s="12"/>
      <c r="PRT85" s="12"/>
      <c r="PRU85" s="12"/>
      <c r="PRV85" s="65"/>
      <c r="PRW85" s="65"/>
      <c r="PRX85" s="78"/>
      <c r="PRY85" s="29"/>
      <c r="PRZ85" s="29"/>
      <c r="PSA85" s="29"/>
      <c r="PSB85" s="29"/>
      <c r="PSC85" s="29"/>
      <c r="PSD85" s="33"/>
      <c r="PSE85" s="33"/>
      <c r="PSF85" s="33"/>
      <c r="PSG85" s="33"/>
      <c r="PSH85" s="45"/>
      <c r="PSI85" s="11"/>
      <c r="PSJ85" s="15"/>
      <c r="PSK85" s="15"/>
      <c r="PSL85" s="15"/>
      <c r="PSM85" s="15"/>
      <c r="PSN85" s="15"/>
      <c r="PSO85" s="11"/>
      <c r="PSP85" s="18"/>
      <c r="PSQ85" s="15"/>
      <c r="PSR85" s="15"/>
      <c r="PSS85" s="15"/>
      <c r="PST85" s="15"/>
      <c r="PSU85" s="15"/>
      <c r="PSV85" s="11"/>
      <c r="PSW85" s="15"/>
      <c r="PSX85" s="12"/>
      <c r="PSY85" s="12"/>
      <c r="PSZ85" s="12"/>
      <c r="PTA85" s="12"/>
      <c r="PTB85" s="12"/>
      <c r="PTC85" s="65"/>
      <c r="PTD85" s="65"/>
      <c r="PTE85" s="78"/>
      <c r="PTF85" s="29"/>
      <c r="PTG85" s="29"/>
      <c r="PTH85" s="29"/>
      <c r="PTI85" s="29"/>
      <c r="PTJ85" s="29"/>
      <c r="PTK85" s="33"/>
      <c r="PTL85" s="33"/>
      <c r="PTM85" s="33"/>
      <c r="PTN85" s="33"/>
      <c r="PTO85" s="45"/>
      <c r="PTP85" s="11"/>
      <c r="PTQ85" s="15"/>
      <c r="PTR85" s="15"/>
      <c r="PTS85" s="15"/>
      <c r="PTT85" s="15"/>
      <c r="PTU85" s="15"/>
      <c r="PTV85" s="11"/>
      <c r="PTW85" s="18"/>
      <c r="PTX85" s="15"/>
      <c r="PTY85" s="15"/>
      <c r="PTZ85" s="15"/>
      <c r="PUA85" s="15"/>
      <c r="PUB85" s="15"/>
      <c r="PUC85" s="11"/>
      <c r="PUD85" s="15"/>
      <c r="PUE85" s="12"/>
      <c r="PUF85" s="12"/>
      <c r="PUG85" s="12"/>
      <c r="PUH85" s="12"/>
      <c r="PUI85" s="12"/>
      <c r="PUJ85" s="65"/>
      <c r="PUK85" s="65"/>
      <c r="PUL85" s="78"/>
      <c r="PUM85" s="29"/>
      <c r="PUN85" s="29"/>
      <c r="PUO85" s="29"/>
      <c r="PUP85" s="29"/>
      <c r="PUQ85" s="29"/>
      <c r="PUR85" s="33"/>
      <c r="PUS85" s="33"/>
      <c r="PUT85" s="33"/>
      <c r="PUU85" s="33"/>
      <c r="PUV85" s="45"/>
      <c r="PUW85" s="11"/>
      <c r="PUX85" s="15"/>
      <c r="PUY85" s="15"/>
      <c r="PUZ85" s="15"/>
      <c r="PVA85" s="15"/>
      <c r="PVB85" s="15"/>
      <c r="PVC85" s="11"/>
      <c r="PVD85" s="18"/>
      <c r="PVE85" s="15"/>
      <c r="PVF85" s="15"/>
      <c r="PVG85" s="15"/>
      <c r="PVH85" s="15"/>
      <c r="PVI85" s="15"/>
      <c r="PVJ85" s="11"/>
      <c r="PVK85" s="15"/>
      <c r="PVL85" s="12"/>
      <c r="PVM85" s="12"/>
      <c r="PVN85" s="12"/>
      <c r="PVO85" s="12"/>
      <c r="PVP85" s="12"/>
      <c r="PVQ85" s="65"/>
      <c r="PVR85" s="65"/>
      <c r="PVS85" s="78"/>
      <c r="PVT85" s="29"/>
      <c r="PVU85" s="29"/>
      <c r="PVV85" s="29"/>
      <c r="PVW85" s="29"/>
      <c r="PVX85" s="29"/>
      <c r="PVY85" s="33"/>
      <c r="PVZ85" s="33"/>
      <c r="PWA85" s="33"/>
      <c r="PWB85" s="33"/>
      <c r="PWC85" s="45"/>
      <c r="PWD85" s="11"/>
      <c r="PWE85" s="15"/>
      <c r="PWF85" s="15"/>
      <c r="PWG85" s="15"/>
      <c r="PWH85" s="15"/>
      <c r="PWI85" s="15"/>
      <c r="PWJ85" s="11"/>
      <c r="PWK85" s="18"/>
      <c r="PWL85" s="15"/>
      <c r="PWM85" s="15"/>
      <c r="PWN85" s="15"/>
      <c r="PWO85" s="15"/>
      <c r="PWP85" s="15"/>
      <c r="PWQ85" s="11"/>
      <c r="PWR85" s="15"/>
      <c r="PWS85" s="12"/>
      <c r="PWT85" s="12"/>
      <c r="PWU85" s="12"/>
      <c r="PWV85" s="12"/>
      <c r="PWW85" s="12"/>
      <c r="PWX85" s="65"/>
      <c r="PWY85" s="65"/>
      <c r="PWZ85" s="78"/>
      <c r="PXA85" s="29"/>
      <c r="PXB85" s="29"/>
      <c r="PXC85" s="29"/>
      <c r="PXD85" s="29"/>
      <c r="PXE85" s="29"/>
      <c r="PXF85" s="33"/>
      <c r="PXG85" s="33"/>
      <c r="PXH85" s="33"/>
      <c r="PXI85" s="33"/>
      <c r="PXJ85" s="45"/>
      <c r="PXK85" s="11"/>
      <c r="PXL85" s="15"/>
      <c r="PXM85" s="15"/>
      <c r="PXN85" s="15"/>
      <c r="PXO85" s="15"/>
      <c r="PXP85" s="15"/>
      <c r="PXQ85" s="11"/>
      <c r="PXR85" s="18"/>
      <c r="PXS85" s="15"/>
      <c r="PXT85" s="15"/>
      <c r="PXU85" s="15"/>
      <c r="PXV85" s="15"/>
      <c r="PXW85" s="15"/>
      <c r="PXX85" s="11"/>
      <c r="PXY85" s="15"/>
      <c r="PXZ85" s="12"/>
      <c r="PYA85" s="12"/>
      <c r="PYB85" s="12"/>
      <c r="PYC85" s="12"/>
      <c r="PYD85" s="12"/>
      <c r="PYE85" s="65"/>
      <c r="PYF85" s="65"/>
      <c r="PYG85" s="78"/>
      <c r="PYH85" s="29"/>
      <c r="PYI85" s="29"/>
      <c r="PYJ85" s="29"/>
      <c r="PYK85" s="29"/>
      <c r="PYL85" s="29"/>
      <c r="PYM85" s="33"/>
      <c r="PYN85" s="33"/>
      <c r="PYO85" s="33"/>
      <c r="PYP85" s="33"/>
      <c r="PYQ85" s="45"/>
      <c r="PYR85" s="11"/>
      <c r="PYS85" s="15"/>
      <c r="PYT85" s="15"/>
      <c r="PYU85" s="15"/>
      <c r="PYV85" s="15"/>
      <c r="PYW85" s="15"/>
      <c r="PYX85" s="11"/>
      <c r="PYY85" s="18"/>
      <c r="PYZ85" s="15"/>
      <c r="PZA85" s="15"/>
      <c r="PZB85" s="15"/>
      <c r="PZC85" s="15"/>
      <c r="PZD85" s="15"/>
      <c r="PZE85" s="11"/>
      <c r="PZF85" s="15"/>
      <c r="PZG85" s="12"/>
      <c r="PZH85" s="12"/>
      <c r="PZI85" s="12"/>
      <c r="PZJ85" s="12"/>
      <c r="PZK85" s="12"/>
      <c r="PZL85" s="65"/>
      <c r="PZM85" s="65"/>
      <c r="PZN85" s="78"/>
      <c r="PZO85" s="29"/>
      <c r="PZP85" s="29"/>
      <c r="PZQ85" s="29"/>
      <c r="PZR85" s="29"/>
      <c r="PZS85" s="29"/>
      <c r="PZT85" s="33"/>
      <c r="PZU85" s="33"/>
      <c r="PZV85" s="33"/>
      <c r="PZW85" s="33"/>
      <c r="PZX85" s="45"/>
      <c r="PZY85" s="11"/>
      <c r="PZZ85" s="15"/>
      <c r="QAA85" s="15"/>
      <c r="QAB85" s="15"/>
      <c r="QAC85" s="15"/>
      <c r="QAD85" s="15"/>
      <c r="QAE85" s="11"/>
      <c r="QAF85" s="18"/>
      <c r="QAG85" s="15"/>
      <c r="QAH85" s="15"/>
      <c r="QAI85" s="15"/>
      <c r="QAJ85" s="15"/>
      <c r="QAK85" s="15"/>
      <c r="QAL85" s="11"/>
      <c r="QAM85" s="15"/>
      <c r="QAN85" s="12"/>
      <c r="QAO85" s="12"/>
      <c r="QAP85" s="12"/>
      <c r="QAQ85" s="12"/>
      <c r="QAR85" s="12"/>
      <c r="QAS85" s="65"/>
      <c r="QAT85" s="65"/>
      <c r="QAU85" s="78"/>
      <c r="QAV85" s="29"/>
      <c r="QAW85" s="29"/>
      <c r="QAX85" s="29"/>
      <c r="QAY85" s="29"/>
      <c r="QAZ85" s="29"/>
      <c r="QBA85" s="33"/>
      <c r="QBB85" s="33"/>
      <c r="QBC85" s="33"/>
      <c r="QBD85" s="33"/>
      <c r="QBE85" s="45"/>
      <c r="QBF85" s="11"/>
      <c r="QBG85" s="15"/>
      <c r="QBH85" s="15"/>
      <c r="QBI85" s="15"/>
      <c r="QBJ85" s="15"/>
      <c r="QBK85" s="15"/>
      <c r="QBL85" s="11"/>
      <c r="QBM85" s="18"/>
      <c r="QBN85" s="15"/>
      <c r="QBO85" s="15"/>
      <c r="QBP85" s="15"/>
      <c r="QBQ85" s="15"/>
      <c r="QBR85" s="15"/>
      <c r="QBS85" s="11"/>
      <c r="QBT85" s="15"/>
      <c r="QBU85" s="12"/>
      <c r="QBV85" s="12"/>
      <c r="QBW85" s="12"/>
      <c r="QBX85" s="12"/>
      <c r="QBY85" s="12"/>
      <c r="QBZ85" s="65"/>
      <c r="QCA85" s="65"/>
      <c r="QCB85" s="78"/>
      <c r="QCC85" s="29"/>
      <c r="QCD85" s="29"/>
      <c r="QCE85" s="29"/>
      <c r="QCF85" s="29"/>
      <c r="QCG85" s="29"/>
      <c r="QCH85" s="33"/>
      <c r="QCI85" s="33"/>
      <c r="QCJ85" s="33"/>
      <c r="QCK85" s="33"/>
      <c r="QCL85" s="45"/>
      <c r="QCM85" s="11"/>
      <c r="QCN85" s="15"/>
      <c r="QCO85" s="15"/>
      <c r="QCP85" s="15"/>
      <c r="QCQ85" s="15"/>
      <c r="QCR85" s="15"/>
      <c r="QCS85" s="11"/>
      <c r="QCT85" s="18"/>
      <c r="QCU85" s="15"/>
      <c r="QCV85" s="15"/>
      <c r="QCW85" s="15"/>
      <c r="QCX85" s="15"/>
      <c r="QCY85" s="15"/>
      <c r="QCZ85" s="11"/>
      <c r="QDA85" s="15"/>
      <c r="QDB85" s="12"/>
      <c r="QDC85" s="12"/>
      <c r="QDD85" s="12"/>
      <c r="QDE85" s="12"/>
      <c r="QDF85" s="12"/>
      <c r="QDG85" s="65"/>
      <c r="QDH85" s="65"/>
      <c r="QDI85" s="78"/>
      <c r="QDJ85" s="29"/>
      <c r="QDK85" s="29"/>
      <c r="QDL85" s="29"/>
      <c r="QDM85" s="29"/>
      <c r="QDN85" s="29"/>
      <c r="QDO85" s="33"/>
      <c r="QDP85" s="33"/>
      <c r="QDQ85" s="33"/>
      <c r="QDR85" s="33"/>
      <c r="QDS85" s="45"/>
      <c r="QDT85" s="11"/>
      <c r="QDU85" s="15"/>
      <c r="QDV85" s="15"/>
      <c r="QDW85" s="15"/>
      <c r="QDX85" s="15"/>
      <c r="QDY85" s="15"/>
      <c r="QDZ85" s="11"/>
      <c r="QEA85" s="18"/>
      <c r="QEB85" s="15"/>
      <c r="QEC85" s="15"/>
      <c r="QED85" s="15"/>
      <c r="QEE85" s="15"/>
      <c r="QEF85" s="15"/>
      <c r="QEG85" s="11"/>
      <c r="QEH85" s="15"/>
      <c r="QEI85" s="12"/>
      <c r="QEJ85" s="12"/>
      <c r="QEK85" s="12"/>
      <c r="QEL85" s="12"/>
      <c r="QEM85" s="12"/>
      <c r="QEN85" s="65"/>
      <c r="QEO85" s="65"/>
      <c r="QEP85" s="78"/>
      <c r="QEQ85" s="29"/>
      <c r="QER85" s="29"/>
      <c r="QES85" s="29"/>
      <c r="QET85" s="29"/>
      <c r="QEU85" s="29"/>
      <c r="QEV85" s="33"/>
      <c r="QEW85" s="33"/>
      <c r="QEX85" s="33"/>
      <c r="QEY85" s="33"/>
      <c r="QEZ85" s="45"/>
      <c r="QFA85" s="11"/>
      <c r="QFB85" s="15"/>
      <c r="QFC85" s="15"/>
      <c r="QFD85" s="15"/>
      <c r="QFE85" s="15"/>
      <c r="QFF85" s="15"/>
      <c r="QFG85" s="11"/>
      <c r="QFH85" s="18"/>
      <c r="QFI85" s="15"/>
      <c r="QFJ85" s="15"/>
      <c r="QFK85" s="15"/>
      <c r="QFL85" s="15"/>
      <c r="QFM85" s="15"/>
      <c r="QFN85" s="11"/>
      <c r="QFO85" s="15"/>
      <c r="QFP85" s="12"/>
      <c r="QFQ85" s="12"/>
      <c r="QFR85" s="12"/>
      <c r="QFS85" s="12"/>
      <c r="QFT85" s="12"/>
      <c r="QFU85" s="65"/>
      <c r="QFV85" s="65"/>
      <c r="QFW85" s="78"/>
      <c r="QFX85" s="29"/>
      <c r="QFY85" s="29"/>
      <c r="QFZ85" s="29"/>
      <c r="QGA85" s="29"/>
      <c r="QGB85" s="29"/>
      <c r="QGC85" s="33"/>
      <c r="QGD85" s="33"/>
      <c r="QGE85" s="33"/>
      <c r="QGF85" s="33"/>
      <c r="QGG85" s="45"/>
      <c r="QGH85" s="11"/>
      <c r="QGI85" s="15"/>
      <c r="QGJ85" s="15"/>
      <c r="QGK85" s="15"/>
      <c r="QGL85" s="15"/>
      <c r="QGM85" s="15"/>
      <c r="QGN85" s="11"/>
      <c r="QGO85" s="18"/>
      <c r="QGP85" s="15"/>
      <c r="QGQ85" s="15"/>
      <c r="QGR85" s="15"/>
      <c r="QGS85" s="15"/>
      <c r="QGT85" s="15"/>
      <c r="QGU85" s="11"/>
      <c r="QGV85" s="15"/>
      <c r="QGW85" s="12"/>
      <c r="QGX85" s="12"/>
      <c r="QGY85" s="12"/>
      <c r="QGZ85" s="12"/>
      <c r="QHA85" s="12"/>
      <c r="QHB85" s="65"/>
      <c r="QHC85" s="65"/>
      <c r="QHD85" s="78"/>
      <c r="QHE85" s="29"/>
      <c r="QHF85" s="29"/>
      <c r="QHG85" s="29"/>
      <c r="QHH85" s="29"/>
      <c r="QHI85" s="29"/>
      <c r="QHJ85" s="33"/>
      <c r="QHK85" s="33"/>
      <c r="QHL85" s="33"/>
      <c r="QHM85" s="33"/>
      <c r="QHN85" s="45"/>
      <c r="QHO85" s="11"/>
      <c r="QHP85" s="15"/>
      <c r="QHQ85" s="15"/>
      <c r="QHR85" s="15"/>
      <c r="QHS85" s="15"/>
      <c r="QHT85" s="15"/>
      <c r="QHU85" s="11"/>
      <c r="QHV85" s="18"/>
      <c r="QHW85" s="15"/>
      <c r="QHX85" s="15"/>
      <c r="QHY85" s="15"/>
      <c r="QHZ85" s="15"/>
      <c r="QIA85" s="15"/>
      <c r="QIB85" s="11"/>
      <c r="QIC85" s="15"/>
      <c r="QID85" s="12"/>
      <c r="QIE85" s="12"/>
      <c r="QIF85" s="12"/>
      <c r="QIG85" s="12"/>
      <c r="QIH85" s="12"/>
      <c r="QII85" s="65"/>
      <c r="QIJ85" s="65"/>
      <c r="QIK85" s="78"/>
      <c r="QIL85" s="29"/>
      <c r="QIM85" s="29"/>
      <c r="QIN85" s="29"/>
      <c r="QIO85" s="29"/>
      <c r="QIP85" s="29"/>
      <c r="QIQ85" s="33"/>
      <c r="QIR85" s="33"/>
      <c r="QIS85" s="33"/>
      <c r="QIT85" s="33"/>
      <c r="QIU85" s="45"/>
      <c r="QIV85" s="11"/>
      <c r="QIW85" s="15"/>
      <c r="QIX85" s="15"/>
      <c r="QIY85" s="15"/>
      <c r="QIZ85" s="15"/>
      <c r="QJA85" s="15"/>
      <c r="QJB85" s="11"/>
      <c r="QJC85" s="18"/>
      <c r="QJD85" s="15"/>
      <c r="QJE85" s="15"/>
      <c r="QJF85" s="15"/>
      <c r="QJG85" s="15"/>
      <c r="QJH85" s="15"/>
      <c r="QJI85" s="11"/>
      <c r="QJJ85" s="15"/>
      <c r="QJK85" s="12"/>
      <c r="QJL85" s="12"/>
      <c r="QJM85" s="12"/>
      <c r="QJN85" s="12"/>
      <c r="QJO85" s="12"/>
      <c r="QJP85" s="65"/>
      <c r="QJQ85" s="65"/>
      <c r="QJR85" s="78"/>
      <c r="QJS85" s="29"/>
      <c r="QJT85" s="29"/>
      <c r="QJU85" s="29"/>
      <c r="QJV85" s="29"/>
      <c r="QJW85" s="29"/>
      <c r="QJX85" s="33"/>
      <c r="QJY85" s="33"/>
      <c r="QJZ85" s="33"/>
      <c r="QKA85" s="33"/>
      <c r="QKB85" s="45"/>
      <c r="QKC85" s="11"/>
      <c r="QKD85" s="15"/>
      <c r="QKE85" s="15"/>
      <c r="QKF85" s="15"/>
      <c r="QKG85" s="15"/>
      <c r="QKH85" s="15"/>
      <c r="QKI85" s="11"/>
      <c r="QKJ85" s="18"/>
      <c r="QKK85" s="15"/>
      <c r="QKL85" s="15"/>
      <c r="QKM85" s="15"/>
      <c r="QKN85" s="15"/>
      <c r="QKO85" s="15"/>
      <c r="QKP85" s="11"/>
      <c r="QKQ85" s="15"/>
      <c r="QKR85" s="12"/>
      <c r="QKS85" s="12"/>
      <c r="QKT85" s="12"/>
      <c r="QKU85" s="12"/>
      <c r="QKV85" s="12"/>
      <c r="QKW85" s="65"/>
      <c r="QKX85" s="65"/>
      <c r="QKY85" s="78"/>
      <c r="QKZ85" s="29"/>
      <c r="QLA85" s="29"/>
      <c r="QLB85" s="29"/>
      <c r="QLC85" s="29"/>
      <c r="QLD85" s="29"/>
      <c r="QLE85" s="33"/>
      <c r="QLF85" s="33"/>
      <c r="QLG85" s="33"/>
      <c r="QLH85" s="33"/>
      <c r="QLI85" s="45"/>
      <c r="QLJ85" s="11"/>
      <c r="QLK85" s="15"/>
      <c r="QLL85" s="15"/>
      <c r="QLM85" s="15"/>
      <c r="QLN85" s="15"/>
      <c r="QLO85" s="15"/>
      <c r="QLP85" s="11"/>
      <c r="QLQ85" s="18"/>
      <c r="QLR85" s="15"/>
      <c r="QLS85" s="15"/>
      <c r="QLT85" s="15"/>
      <c r="QLU85" s="15"/>
      <c r="QLV85" s="15"/>
      <c r="QLW85" s="11"/>
      <c r="QLX85" s="15"/>
      <c r="QLY85" s="12"/>
      <c r="QLZ85" s="12"/>
      <c r="QMA85" s="12"/>
      <c r="QMB85" s="12"/>
      <c r="QMC85" s="12"/>
      <c r="QMD85" s="65"/>
      <c r="QME85" s="65"/>
      <c r="QMF85" s="78"/>
      <c r="QMG85" s="29"/>
      <c r="QMH85" s="29"/>
      <c r="QMI85" s="29"/>
      <c r="QMJ85" s="29"/>
      <c r="QMK85" s="29"/>
      <c r="QML85" s="33"/>
      <c r="QMM85" s="33"/>
      <c r="QMN85" s="33"/>
      <c r="QMO85" s="33"/>
      <c r="QMP85" s="45"/>
      <c r="QMQ85" s="11"/>
      <c r="QMR85" s="15"/>
      <c r="QMS85" s="15"/>
      <c r="QMT85" s="15"/>
      <c r="QMU85" s="15"/>
      <c r="QMV85" s="15"/>
      <c r="QMW85" s="11"/>
      <c r="QMX85" s="18"/>
      <c r="QMY85" s="15"/>
      <c r="QMZ85" s="15"/>
      <c r="QNA85" s="15"/>
      <c r="QNB85" s="15"/>
      <c r="QNC85" s="15"/>
      <c r="QND85" s="11"/>
      <c r="QNE85" s="15"/>
      <c r="QNF85" s="12"/>
      <c r="QNG85" s="12"/>
      <c r="QNH85" s="12"/>
      <c r="QNI85" s="12"/>
      <c r="QNJ85" s="12"/>
      <c r="QNK85" s="65"/>
      <c r="QNL85" s="65"/>
      <c r="QNM85" s="78"/>
      <c r="QNN85" s="29"/>
      <c r="QNO85" s="29"/>
      <c r="QNP85" s="29"/>
      <c r="QNQ85" s="29"/>
      <c r="QNR85" s="29"/>
      <c r="QNS85" s="33"/>
      <c r="QNT85" s="33"/>
      <c r="QNU85" s="33"/>
      <c r="QNV85" s="33"/>
      <c r="QNW85" s="45"/>
      <c r="QNX85" s="11"/>
      <c r="QNY85" s="15"/>
      <c r="QNZ85" s="15"/>
      <c r="QOA85" s="15"/>
      <c r="QOB85" s="15"/>
      <c r="QOC85" s="15"/>
      <c r="QOD85" s="11"/>
      <c r="QOE85" s="18"/>
      <c r="QOF85" s="15"/>
      <c r="QOG85" s="15"/>
      <c r="QOH85" s="15"/>
      <c r="QOI85" s="15"/>
      <c r="QOJ85" s="15"/>
      <c r="QOK85" s="11"/>
      <c r="QOL85" s="15"/>
      <c r="QOM85" s="12"/>
      <c r="QON85" s="12"/>
      <c r="QOO85" s="12"/>
      <c r="QOP85" s="12"/>
      <c r="QOQ85" s="12"/>
      <c r="QOR85" s="65"/>
      <c r="QOS85" s="65"/>
      <c r="QOT85" s="78"/>
      <c r="QOU85" s="29"/>
      <c r="QOV85" s="29"/>
      <c r="QOW85" s="29"/>
      <c r="QOX85" s="29"/>
      <c r="QOY85" s="29"/>
      <c r="QOZ85" s="33"/>
      <c r="QPA85" s="33"/>
      <c r="QPB85" s="33"/>
      <c r="QPC85" s="33"/>
      <c r="QPD85" s="45"/>
      <c r="QPE85" s="11"/>
      <c r="QPF85" s="15"/>
      <c r="QPG85" s="15"/>
      <c r="QPH85" s="15"/>
      <c r="QPI85" s="15"/>
      <c r="QPJ85" s="15"/>
      <c r="QPK85" s="11"/>
      <c r="QPL85" s="18"/>
      <c r="QPM85" s="15"/>
      <c r="QPN85" s="15"/>
      <c r="QPO85" s="15"/>
      <c r="QPP85" s="15"/>
      <c r="QPQ85" s="15"/>
      <c r="QPR85" s="11"/>
      <c r="QPS85" s="15"/>
      <c r="QPT85" s="12"/>
      <c r="QPU85" s="12"/>
      <c r="QPV85" s="12"/>
      <c r="QPW85" s="12"/>
      <c r="QPX85" s="12"/>
      <c r="QPY85" s="65"/>
      <c r="QPZ85" s="65"/>
      <c r="QQA85" s="78"/>
      <c r="QQB85" s="29"/>
      <c r="QQC85" s="29"/>
      <c r="QQD85" s="29"/>
      <c r="QQE85" s="29"/>
      <c r="QQF85" s="29"/>
      <c r="QQG85" s="33"/>
      <c r="QQH85" s="33"/>
      <c r="QQI85" s="33"/>
      <c r="QQJ85" s="33"/>
      <c r="QQK85" s="45"/>
      <c r="QQL85" s="11"/>
      <c r="QQM85" s="15"/>
      <c r="QQN85" s="15"/>
      <c r="QQO85" s="15"/>
      <c r="QQP85" s="15"/>
      <c r="QQQ85" s="15"/>
      <c r="QQR85" s="11"/>
      <c r="QQS85" s="18"/>
      <c r="QQT85" s="15"/>
      <c r="QQU85" s="15"/>
      <c r="QQV85" s="15"/>
      <c r="QQW85" s="15"/>
      <c r="QQX85" s="15"/>
      <c r="QQY85" s="11"/>
      <c r="QQZ85" s="15"/>
      <c r="QRA85" s="12"/>
      <c r="QRB85" s="12"/>
      <c r="QRC85" s="12"/>
      <c r="QRD85" s="12"/>
      <c r="QRE85" s="12"/>
      <c r="QRF85" s="65"/>
      <c r="QRG85" s="65"/>
      <c r="QRH85" s="78"/>
      <c r="QRI85" s="29"/>
      <c r="QRJ85" s="29"/>
      <c r="QRK85" s="29"/>
      <c r="QRL85" s="29"/>
      <c r="QRM85" s="29"/>
      <c r="QRN85" s="33"/>
      <c r="QRO85" s="33"/>
      <c r="QRP85" s="33"/>
      <c r="QRQ85" s="33"/>
      <c r="QRR85" s="45"/>
      <c r="QRS85" s="11"/>
      <c r="QRT85" s="15"/>
      <c r="QRU85" s="15"/>
      <c r="QRV85" s="15"/>
      <c r="QRW85" s="15"/>
      <c r="QRX85" s="15"/>
      <c r="QRY85" s="11"/>
      <c r="QRZ85" s="18"/>
      <c r="QSA85" s="15"/>
      <c r="QSB85" s="15"/>
      <c r="QSC85" s="15"/>
      <c r="QSD85" s="15"/>
      <c r="QSE85" s="15"/>
      <c r="QSF85" s="11"/>
      <c r="QSG85" s="15"/>
      <c r="QSH85" s="12"/>
      <c r="QSI85" s="12"/>
      <c r="QSJ85" s="12"/>
      <c r="QSK85" s="12"/>
      <c r="QSL85" s="12"/>
      <c r="QSM85" s="65"/>
      <c r="QSN85" s="65"/>
      <c r="QSO85" s="78"/>
      <c r="QSP85" s="29"/>
      <c r="QSQ85" s="29"/>
      <c r="QSR85" s="29"/>
      <c r="QSS85" s="29"/>
      <c r="QST85" s="29"/>
      <c r="QSU85" s="33"/>
      <c r="QSV85" s="33"/>
      <c r="QSW85" s="33"/>
      <c r="QSX85" s="33"/>
      <c r="QSY85" s="45"/>
      <c r="QSZ85" s="11"/>
      <c r="QTA85" s="15"/>
      <c r="QTB85" s="15"/>
      <c r="QTC85" s="15"/>
      <c r="QTD85" s="15"/>
      <c r="QTE85" s="15"/>
      <c r="QTF85" s="11"/>
      <c r="QTG85" s="18"/>
      <c r="QTH85" s="15"/>
      <c r="QTI85" s="15"/>
      <c r="QTJ85" s="15"/>
      <c r="QTK85" s="15"/>
      <c r="QTL85" s="15"/>
      <c r="QTM85" s="11"/>
      <c r="QTN85" s="15"/>
      <c r="QTO85" s="12"/>
      <c r="QTP85" s="12"/>
      <c r="QTQ85" s="12"/>
      <c r="QTR85" s="12"/>
      <c r="QTS85" s="12"/>
      <c r="QTT85" s="65"/>
      <c r="QTU85" s="65"/>
      <c r="QTV85" s="78"/>
      <c r="QTW85" s="29"/>
      <c r="QTX85" s="29"/>
      <c r="QTY85" s="29"/>
      <c r="QTZ85" s="29"/>
      <c r="QUA85" s="29"/>
      <c r="QUB85" s="33"/>
      <c r="QUC85" s="33"/>
      <c r="QUD85" s="33"/>
      <c r="QUE85" s="33"/>
      <c r="QUF85" s="45"/>
      <c r="QUG85" s="11"/>
      <c r="QUH85" s="15"/>
      <c r="QUI85" s="15"/>
      <c r="QUJ85" s="15"/>
      <c r="QUK85" s="15"/>
      <c r="QUL85" s="15"/>
      <c r="QUM85" s="11"/>
      <c r="QUN85" s="18"/>
      <c r="QUO85" s="15"/>
      <c r="QUP85" s="15"/>
      <c r="QUQ85" s="15"/>
      <c r="QUR85" s="15"/>
      <c r="QUS85" s="15"/>
      <c r="QUT85" s="11"/>
      <c r="QUU85" s="15"/>
      <c r="QUV85" s="12"/>
      <c r="QUW85" s="12"/>
      <c r="QUX85" s="12"/>
      <c r="QUY85" s="12"/>
      <c r="QUZ85" s="12"/>
      <c r="QVA85" s="65"/>
      <c r="QVB85" s="65"/>
      <c r="QVC85" s="78"/>
      <c r="QVD85" s="29"/>
      <c r="QVE85" s="29"/>
      <c r="QVF85" s="29"/>
      <c r="QVG85" s="29"/>
      <c r="QVH85" s="29"/>
      <c r="QVI85" s="33"/>
      <c r="QVJ85" s="33"/>
      <c r="QVK85" s="33"/>
      <c r="QVL85" s="33"/>
      <c r="QVM85" s="45"/>
      <c r="QVN85" s="11"/>
      <c r="QVO85" s="15"/>
      <c r="QVP85" s="15"/>
      <c r="QVQ85" s="15"/>
      <c r="QVR85" s="15"/>
      <c r="QVS85" s="15"/>
      <c r="QVT85" s="11"/>
      <c r="QVU85" s="18"/>
      <c r="QVV85" s="15"/>
      <c r="QVW85" s="15"/>
      <c r="QVX85" s="15"/>
      <c r="QVY85" s="15"/>
      <c r="QVZ85" s="15"/>
      <c r="QWA85" s="11"/>
      <c r="QWB85" s="15"/>
      <c r="QWC85" s="12"/>
      <c r="QWD85" s="12"/>
      <c r="QWE85" s="12"/>
      <c r="QWF85" s="12"/>
      <c r="QWG85" s="12"/>
      <c r="QWH85" s="65"/>
      <c r="QWI85" s="65"/>
      <c r="QWJ85" s="78"/>
      <c r="QWK85" s="29"/>
      <c r="QWL85" s="29"/>
      <c r="QWM85" s="29"/>
      <c r="QWN85" s="29"/>
      <c r="QWO85" s="29"/>
      <c r="QWP85" s="33"/>
      <c r="QWQ85" s="33"/>
      <c r="QWR85" s="33"/>
      <c r="QWS85" s="33"/>
      <c r="QWT85" s="45"/>
      <c r="QWU85" s="11"/>
      <c r="QWV85" s="15"/>
      <c r="QWW85" s="15"/>
      <c r="QWX85" s="15"/>
      <c r="QWY85" s="15"/>
      <c r="QWZ85" s="15"/>
      <c r="QXA85" s="11"/>
      <c r="QXB85" s="18"/>
      <c r="QXC85" s="15"/>
      <c r="QXD85" s="15"/>
      <c r="QXE85" s="15"/>
      <c r="QXF85" s="15"/>
      <c r="QXG85" s="15"/>
      <c r="QXH85" s="11"/>
      <c r="QXI85" s="15"/>
      <c r="QXJ85" s="12"/>
      <c r="QXK85" s="12"/>
      <c r="QXL85" s="12"/>
      <c r="QXM85" s="12"/>
      <c r="QXN85" s="12"/>
      <c r="QXO85" s="65"/>
      <c r="QXP85" s="65"/>
      <c r="QXQ85" s="78"/>
      <c r="QXR85" s="29"/>
      <c r="QXS85" s="29"/>
      <c r="QXT85" s="29"/>
      <c r="QXU85" s="29"/>
      <c r="QXV85" s="29"/>
      <c r="QXW85" s="33"/>
      <c r="QXX85" s="33"/>
      <c r="QXY85" s="33"/>
      <c r="QXZ85" s="33"/>
      <c r="QYA85" s="45"/>
      <c r="QYB85" s="11"/>
      <c r="QYC85" s="15"/>
      <c r="QYD85" s="15"/>
      <c r="QYE85" s="15"/>
      <c r="QYF85" s="15"/>
      <c r="QYG85" s="15"/>
      <c r="QYH85" s="11"/>
      <c r="QYI85" s="18"/>
      <c r="QYJ85" s="15"/>
      <c r="QYK85" s="15"/>
      <c r="QYL85" s="15"/>
      <c r="QYM85" s="15"/>
      <c r="QYN85" s="15"/>
      <c r="QYO85" s="11"/>
      <c r="QYP85" s="15"/>
      <c r="QYQ85" s="12"/>
      <c r="QYR85" s="12"/>
      <c r="QYS85" s="12"/>
      <c r="QYT85" s="12"/>
      <c r="QYU85" s="12"/>
      <c r="QYV85" s="65"/>
      <c r="QYW85" s="65"/>
      <c r="QYX85" s="78"/>
      <c r="QYY85" s="29"/>
      <c r="QYZ85" s="29"/>
      <c r="QZA85" s="29"/>
      <c r="QZB85" s="29"/>
      <c r="QZC85" s="29"/>
      <c r="QZD85" s="33"/>
      <c r="QZE85" s="33"/>
      <c r="QZF85" s="33"/>
      <c r="QZG85" s="33"/>
      <c r="QZH85" s="45"/>
      <c r="QZI85" s="11"/>
      <c r="QZJ85" s="15"/>
      <c r="QZK85" s="15"/>
      <c r="QZL85" s="15"/>
      <c r="QZM85" s="15"/>
      <c r="QZN85" s="15"/>
      <c r="QZO85" s="11"/>
      <c r="QZP85" s="18"/>
      <c r="QZQ85" s="15"/>
      <c r="QZR85" s="15"/>
      <c r="QZS85" s="15"/>
      <c r="QZT85" s="15"/>
      <c r="QZU85" s="15"/>
      <c r="QZV85" s="11"/>
      <c r="QZW85" s="15"/>
      <c r="QZX85" s="12"/>
      <c r="QZY85" s="12"/>
      <c r="QZZ85" s="12"/>
      <c r="RAA85" s="12"/>
      <c r="RAB85" s="12"/>
      <c r="RAC85" s="65"/>
      <c r="RAD85" s="65"/>
      <c r="RAE85" s="78"/>
      <c r="RAF85" s="29"/>
      <c r="RAG85" s="29"/>
      <c r="RAH85" s="29"/>
      <c r="RAI85" s="29"/>
      <c r="RAJ85" s="29"/>
      <c r="RAK85" s="33"/>
      <c r="RAL85" s="33"/>
      <c r="RAM85" s="33"/>
      <c r="RAN85" s="33"/>
      <c r="RAO85" s="45"/>
      <c r="RAP85" s="11"/>
      <c r="RAQ85" s="15"/>
      <c r="RAR85" s="15"/>
      <c r="RAS85" s="15"/>
      <c r="RAT85" s="15"/>
      <c r="RAU85" s="15"/>
      <c r="RAV85" s="11"/>
      <c r="RAW85" s="18"/>
      <c r="RAX85" s="15"/>
      <c r="RAY85" s="15"/>
      <c r="RAZ85" s="15"/>
      <c r="RBA85" s="15"/>
      <c r="RBB85" s="15"/>
      <c r="RBC85" s="11"/>
      <c r="RBD85" s="15"/>
      <c r="RBE85" s="12"/>
      <c r="RBF85" s="12"/>
      <c r="RBG85" s="12"/>
      <c r="RBH85" s="12"/>
      <c r="RBI85" s="12"/>
      <c r="RBJ85" s="65"/>
      <c r="RBK85" s="65"/>
      <c r="RBL85" s="78"/>
      <c r="RBM85" s="29"/>
      <c r="RBN85" s="29"/>
      <c r="RBO85" s="29"/>
      <c r="RBP85" s="29"/>
      <c r="RBQ85" s="29"/>
      <c r="RBR85" s="33"/>
      <c r="RBS85" s="33"/>
      <c r="RBT85" s="33"/>
      <c r="RBU85" s="33"/>
      <c r="RBV85" s="45"/>
      <c r="RBW85" s="11"/>
      <c r="RBX85" s="15"/>
      <c r="RBY85" s="15"/>
      <c r="RBZ85" s="15"/>
      <c r="RCA85" s="15"/>
      <c r="RCB85" s="15"/>
      <c r="RCC85" s="11"/>
      <c r="RCD85" s="18"/>
      <c r="RCE85" s="15"/>
      <c r="RCF85" s="15"/>
      <c r="RCG85" s="15"/>
      <c r="RCH85" s="15"/>
      <c r="RCI85" s="15"/>
      <c r="RCJ85" s="11"/>
      <c r="RCK85" s="15"/>
      <c r="RCL85" s="12"/>
      <c r="RCM85" s="12"/>
      <c r="RCN85" s="12"/>
      <c r="RCO85" s="12"/>
      <c r="RCP85" s="12"/>
      <c r="RCQ85" s="65"/>
      <c r="RCR85" s="65"/>
      <c r="RCS85" s="78"/>
      <c r="RCT85" s="29"/>
      <c r="RCU85" s="29"/>
      <c r="RCV85" s="29"/>
      <c r="RCW85" s="29"/>
      <c r="RCX85" s="29"/>
      <c r="RCY85" s="33"/>
      <c r="RCZ85" s="33"/>
      <c r="RDA85" s="33"/>
      <c r="RDB85" s="33"/>
      <c r="RDC85" s="45"/>
      <c r="RDD85" s="11"/>
      <c r="RDE85" s="15"/>
      <c r="RDF85" s="15"/>
      <c r="RDG85" s="15"/>
      <c r="RDH85" s="15"/>
      <c r="RDI85" s="15"/>
      <c r="RDJ85" s="11"/>
      <c r="RDK85" s="18"/>
      <c r="RDL85" s="15"/>
      <c r="RDM85" s="15"/>
      <c r="RDN85" s="15"/>
      <c r="RDO85" s="15"/>
      <c r="RDP85" s="15"/>
      <c r="RDQ85" s="11"/>
      <c r="RDR85" s="15"/>
      <c r="RDS85" s="12"/>
      <c r="RDT85" s="12"/>
      <c r="RDU85" s="12"/>
      <c r="RDV85" s="12"/>
      <c r="RDW85" s="12"/>
      <c r="RDX85" s="65"/>
      <c r="RDY85" s="65"/>
      <c r="RDZ85" s="78"/>
      <c r="REA85" s="29"/>
      <c r="REB85" s="29"/>
      <c r="REC85" s="29"/>
      <c r="RED85" s="29"/>
      <c r="REE85" s="29"/>
      <c r="REF85" s="33"/>
      <c r="REG85" s="33"/>
      <c r="REH85" s="33"/>
      <c r="REI85" s="33"/>
      <c r="REJ85" s="45"/>
      <c r="REK85" s="11"/>
      <c r="REL85" s="15"/>
      <c r="REM85" s="15"/>
      <c r="REN85" s="15"/>
      <c r="REO85" s="15"/>
      <c r="REP85" s="15"/>
      <c r="REQ85" s="11"/>
      <c r="RER85" s="18"/>
      <c r="RES85" s="15"/>
      <c r="RET85" s="15"/>
      <c r="REU85" s="15"/>
      <c r="REV85" s="15"/>
      <c r="REW85" s="15"/>
      <c r="REX85" s="11"/>
      <c r="REY85" s="15"/>
      <c r="REZ85" s="12"/>
      <c r="RFA85" s="12"/>
      <c r="RFB85" s="12"/>
      <c r="RFC85" s="12"/>
      <c r="RFD85" s="12"/>
      <c r="RFE85" s="65"/>
      <c r="RFF85" s="65"/>
      <c r="RFG85" s="78"/>
      <c r="RFH85" s="29"/>
      <c r="RFI85" s="29"/>
      <c r="RFJ85" s="29"/>
      <c r="RFK85" s="29"/>
      <c r="RFL85" s="29"/>
      <c r="RFM85" s="33"/>
      <c r="RFN85" s="33"/>
      <c r="RFO85" s="33"/>
      <c r="RFP85" s="33"/>
      <c r="RFQ85" s="45"/>
      <c r="RFR85" s="11"/>
      <c r="RFS85" s="15"/>
      <c r="RFT85" s="15"/>
      <c r="RFU85" s="15"/>
      <c r="RFV85" s="15"/>
      <c r="RFW85" s="15"/>
      <c r="RFX85" s="11"/>
      <c r="RFY85" s="18"/>
      <c r="RFZ85" s="15"/>
      <c r="RGA85" s="15"/>
      <c r="RGB85" s="15"/>
      <c r="RGC85" s="15"/>
      <c r="RGD85" s="15"/>
      <c r="RGE85" s="11"/>
      <c r="RGF85" s="15"/>
      <c r="RGG85" s="12"/>
      <c r="RGH85" s="12"/>
      <c r="RGI85" s="12"/>
      <c r="RGJ85" s="12"/>
      <c r="RGK85" s="12"/>
      <c r="RGL85" s="65"/>
      <c r="RGM85" s="65"/>
      <c r="RGN85" s="78"/>
      <c r="RGO85" s="29"/>
      <c r="RGP85" s="29"/>
      <c r="RGQ85" s="29"/>
      <c r="RGR85" s="29"/>
      <c r="RGS85" s="29"/>
      <c r="RGT85" s="33"/>
      <c r="RGU85" s="33"/>
      <c r="RGV85" s="33"/>
      <c r="RGW85" s="33"/>
      <c r="RGX85" s="45"/>
      <c r="RGY85" s="11"/>
      <c r="RGZ85" s="15"/>
      <c r="RHA85" s="15"/>
      <c r="RHB85" s="15"/>
      <c r="RHC85" s="15"/>
      <c r="RHD85" s="15"/>
      <c r="RHE85" s="11"/>
      <c r="RHF85" s="18"/>
      <c r="RHG85" s="15"/>
      <c r="RHH85" s="15"/>
      <c r="RHI85" s="15"/>
      <c r="RHJ85" s="15"/>
      <c r="RHK85" s="15"/>
      <c r="RHL85" s="11"/>
      <c r="RHM85" s="15"/>
      <c r="RHN85" s="12"/>
      <c r="RHO85" s="12"/>
      <c r="RHP85" s="12"/>
      <c r="RHQ85" s="12"/>
      <c r="RHR85" s="12"/>
      <c r="RHS85" s="65"/>
      <c r="RHT85" s="65"/>
      <c r="RHU85" s="78"/>
      <c r="RHV85" s="29"/>
      <c r="RHW85" s="29"/>
      <c r="RHX85" s="29"/>
      <c r="RHY85" s="29"/>
      <c r="RHZ85" s="29"/>
      <c r="RIA85" s="33"/>
      <c r="RIB85" s="33"/>
      <c r="RIC85" s="33"/>
      <c r="RID85" s="33"/>
      <c r="RIE85" s="45"/>
      <c r="RIF85" s="11"/>
      <c r="RIG85" s="15"/>
      <c r="RIH85" s="15"/>
      <c r="RII85" s="15"/>
      <c r="RIJ85" s="15"/>
      <c r="RIK85" s="15"/>
      <c r="RIL85" s="11"/>
      <c r="RIM85" s="18"/>
      <c r="RIN85" s="15"/>
      <c r="RIO85" s="15"/>
      <c r="RIP85" s="15"/>
      <c r="RIQ85" s="15"/>
      <c r="RIR85" s="15"/>
      <c r="RIS85" s="11"/>
      <c r="RIT85" s="15"/>
      <c r="RIU85" s="12"/>
      <c r="RIV85" s="12"/>
      <c r="RIW85" s="12"/>
      <c r="RIX85" s="12"/>
      <c r="RIY85" s="12"/>
      <c r="RIZ85" s="65"/>
      <c r="RJA85" s="65"/>
      <c r="RJB85" s="78"/>
      <c r="RJC85" s="29"/>
      <c r="RJD85" s="29"/>
      <c r="RJE85" s="29"/>
      <c r="RJF85" s="29"/>
      <c r="RJG85" s="29"/>
      <c r="RJH85" s="33"/>
      <c r="RJI85" s="33"/>
      <c r="RJJ85" s="33"/>
      <c r="RJK85" s="33"/>
      <c r="RJL85" s="45"/>
      <c r="RJM85" s="11"/>
      <c r="RJN85" s="15"/>
      <c r="RJO85" s="15"/>
      <c r="RJP85" s="15"/>
      <c r="RJQ85" s="15"/>
      <c r="RJR85" s="15"/>
      <c r="RJS85" s="11"/>
      <c r="RJT85" s="18"/>
      <c r="RJU85" s="15"/>
      <c r="RJV85" s="15"/>
      <c r="RJW85" s="15"/>
      <c r="RJX85" s="15"/>
      <c r="RJY85" s="15"/>
      <c r="RJZ85" s="11"/>
      <c r="RKA85" s="15"/>
      <c r="RKB85" s="12"/>
      <c r="RKC85" s="12"/>
      <c r="RKD85" s="12"/>
      <c r="RKE85" s="12"/>
      <c r="RKF85" s="12"/>
      <c r="RKG85" s="65"/>
      <c r="RKH85" s="65"/>
      <c r="RKI85" s="78"/>
      <c r="RKJ85" s="29"/>
      <c r="RKK85" s="29"/>
      <c r="RKL85" s="29"/>
      <c r="RKM85" s="29"/>
      <c r="RKN85" s="29"/>
      <c r="RKO85" s="33"/>
      <c r="RKP85" s="33"/>
      <c r="RKQ85" s="33"/>
      <c r="RKR85" s="33"/>
      <c r="RKS85" s="45"/>
      <c r="RKT85" s="11"/>
      <c r="RKU85" s="15"/>
      <c r="RKV85" s="15"/>
      <c r="RKW85" s="15"/>
      <c r="RKX85" s="15"/>
      <c r="RKY85" s="15"/>
      <c r="RKZ85" s="11"/>
      <c r="RLA85" s="18"/>
      <c r="RLB85" s="15"/>
      <c r="RLC85" s="15"/>
      <c r="RLD85" s="15"/>
      <c r="RLE85" s="15"/>
      <c r="RLF85" s="15"/>
      <c r="RLG85" s="11"/>
      <c r="RLH85" s="15"/>
      <c r="RLI85" s="12"/>
      <c r="RLJ85" s="12"/>
      <c r="RLK85" s="12"/>
      <c r="RLL85" s="12"/>
      <c r="RLM85" s="12"/>
      <c r="RLN85" s="65"/>
      <c r="RLO85" s="65"/>
      <c r="RLP85" s="78"/>
      <c r="RLQ85" s="29"/>
      <c r="RLR85" s="29"/>
      <c r="RLS85" s="29"/>
      <c r="RLT85" s="29"/>
      <c r="RLU85" s="29"/>
      <c r="RLV85" s="33"/>
      <c r="RLW85" s="33"/>
      <c r="RLX85" s="33"/>
      <c r="RLY85" s="33"/>
      <c r="RLZ85" s="45"/>
      <c r="RMA85" s="11"/>
      <c r="RMB85" s="15"/>
      <c r="RMC85" s="15"/>
      <c r="RMD85" s="15"/>
      <c r="RME85" s="15"/>
      <c r="RMF85" s="15"/>
      <c r="RMG85" s="11"/>
      <c r="RMH85" s="18"/>
      <c r="RMI85" s="15"/>
      <c r="RMJ85" s="15"/>
      <c r="RMK85" s="15"/>
      <c r="RML85" s="15"/>
      <c r="RMM85" s="15"/>
      <c r="RMN85" s="11"/>
      <c r="RMO85" s="15"/>
      <c r="RMP85" s="12"/>
      <c r="RMQ85" s="12"/>
      <c r="RMR85" s="12"/>
      <c r="RMS85" s="12"/>
      <c r="RMT85" s="12"/>
      <c r="RMU85" s="65"/>
      <c r="RMV85" s="65"/>
      <c r="RMW85" s="78"/>
      <c r="RMX85" s="29"/>
      <c r="RMY85" s="29"/>
      <c r="RMZ85" s="29"/>
      <c r="RNA85" s="29"/>
      <c r="RNB85" s="29"/>
      <c r="RNC85" s="33"/>
      <c r="RND85" s="33"/>
      <c r="RNE85" s="33"/>
      <c r="RNF85" s="33"/>
      <c r="RNG85" s="45"/>
      <c r="RNH85" s="11"/>
      <c r="RNI85" s="15"/>
      <c r="RNJ85" s="15"/>
      <c r="RNK85" s="15"/>
      <c r="RNL85" s="15"/>
      <c r="RNM85" s="15"/>
      <c r="RNN85" s="11"/>
      <c r="RNO85" s="18"/>
      <c r="RNP85" s="15"/>
      <c r="RNQ85" s="15"/>
      <c r="RNR85" s="15"/>
      <c r="RNS85" s="15"/>
      <c r="RNT85" s="15"/>
      <c r="RNU85" s="11"/>
      <c r="RNV85" s="15"/>
      <c r="RNW85" s="12"/>
      <c r="RNX85" s="12"/>
      <c r="RNY85" s="12"/>
      <c r="RNZ85" s="12"/>
      <c r="ROA85" s="12"/>
      <c r="ROB85" s="65"/>
      <c r="ROC85" s="65"/>
      <c r="ROD85" s="78"/>
      <c r="ROE85" s="29"/>
      <c r="ROF85" s="29"/>
      <c r="ROG85" s="29"/>
      <c r="ROH85" s="29"/>
      <c r="ROI85" s="29"/>
      <c r="ROJ85" s="33"/>
      <c r="ROK85" s="33"/>
      <c r="ROL85" s="33"/>
      <c r="ROM85" s="33"/>
      <c r="RON85" s="45"/>
      <c r="ROO85" s="11"/>
      <c r="ROP85" s="15"/>
      <c r="ROQ85" s="15"/>
      <c r="ROR85" s="15"/>
      <c r="ROS85" s="15"/>
      <c r="ROT85" s="15"/>
      <c r="ROU85" s="11"/>
      <c r="ROV85" s="18"/>
      <c r="ROW85" s="15"/>
      <c r="ROX85" s="15"/>
      <c r="ROY85" s="15"/>
      <c r="ROZ85" s="15"/>
      <c r="RPA85" s="15"/>
      <c r="RPB85" s="11"/>
      <c r="RPC85" s="15"/>
      <c r="RPD85" s="12"/>
      <c r="RPE85" s="12"/>
      <c r="RPF85" s="12"/>
      <c r="RPG85" s="12"/>
      <c r="RPH85" s="12"/>
      <c r="RPI85" s="65"/>
      <c r="RPJ85" s="65"/>
      <c r="RPK85" s="78"/>
      <c r="RPL85" s="29"/>
      <c r="RPM85" s="29"/>
      <c r="RPN85" s="29"/>
      <c r="RPO85" s="29"/>
      <c r="RPP85" s="29"/>
      <c r="RPQ85" s="33"/>
      <c r="RPR85" s="33"/>
      <c r="RPS85" s="33"/>
      <c r="RPT85" s="33"/>
      <c r="RPU85" s="45"/>
      <c r="RPV85" s="11"/>
      <c r="RPW85" s="15"/>
      <c r="RPX85" s="15"/>
      <c r="RPY85" s="15"/>
      <c r="RPZ85" s="15"/>
      <c r="RQA85" s="15"/>
      <c r="RQB85" s="11"/>
      <c r="RQC85" s="18"/>
      <c r="RQD85" s="15"/>
      <c r="RQE85" s="15"/>
      <c r="RQF85" s="15"/>
      <c r="RQG85" s="15"/>
      <c r="RQH85" s="15"/>
      <c r="RQI85" s="11"/>
      <c r="RQJ85" s="15"/>
      <c r="RQK85" s="12"/>
      <c r="RQL85" s="12"/>
      <c r="RQM85" s="12"/>
      <c r="RQN85" s="12"/>
      <c r="RQO85" s="12"/>
      <c r="RQP85" s="65"/>
      <c r="RQQ85" s="65"/>
      <c r="RQR85" s="78"/>
      <c r="RQS85" s="29"/>
      <c r="RQT85" s="29"/>
      <c r="RQU85" s="29"/>
      <c r="RQV85" s="29"/>
      <c r="RQW85" s="29"/>
      <c r="RQX85" s="33"/>
      <c r="RQY85" s="33"/>
      <c r="RQZ85" s="33"/>
      <c r="RRA85" s="33"/>
      <c r="RRB85" s="45"/>
      <c r="RRC85" s="11"/>
      <c r="RRD85" s="15"/>
      <c r="RRE85" s="15"/>
      <c r="RRF85" s="15"/>
      <c r="RRG85" s="15"/>
      <c r="RRH85" s="15"/>
      <c r="RRI85" s="11"/>
      <c r="RRJ85" s="18"/>
      <c r="RRK85" s="15"/>
      <c r="RRL85" s="15"/>
      <c r="RRM85" s="15"/>
      <c r="RRN85" s="15"/>
      <c r="RRO85" s="15"/>
      <c r="RRP85" s="11"/>
      <c r="RRQ85" s="15"/>
      <c r="RRR85" s="12"/>
      <c r="RRS85" s="12"/>
      <c r="RRT85" s="12"/>
      <c r="RRU85" s="12"/>
      <c r="RRV85" s="12"/>
      <c r="RRW85" s="65"/>
      <c r="RRX85" s="65"/>
      <c r="RRY85" s="78"/>
      <c r="RRZ85" s="29"/>
      <c r="RSA85" s="29"/>
      <c r="RSB85" s="29"/>
      <c r="RSC85" s="29"/>
      <c r="RSD85" s="29"/>
      <c r="RSE85" s="33"/>
      <c r="RSF85" s="33"/>
      <c r="RSG85" s="33"/>
      <c r="RSH85" s="33"/>
      <c r="RSI85" s="45"/>
      <c r="RSJ85" s="11"/>
      <c r="RSK85" s="15"/>
      <c r="RSL85" s="15"/>
      <c r="RSM85" s="15"/>
      <c r="RSN85" s="15"/>
      <c r="RSO85" s="15"/>
      <c r="RSP85" s="11"/>
      <c r="RSQ85" s="18"/>
      <c r="RSR85" s="15"/>
      <c r="RSS85" s="15"/>
      <c r="RST85" s="15"/>
      <c r="RSU85" s="15"/>
      <c r="RSV85" s="15"/>
      <c r="RSW85" s="11"/>
      <c r="RSX85" s="15"/>
      <c r="RSY85" s="12"/>
      <c r="RSZ85" s="12"/>
      <c r="RTA85" s="12"/>
      <c r="RTB85" s="12"/>
      <c r="RTC85" s="12"/>
      <c r="RTD85" s="65"/>
      <c r="RTE85" s="65"/>
      <c r="RTF85" s="78"/>
      <c r="RTG85" s="29"/>
      <c r="RTH85" s="29"/>
      <c r="RTI85" s="29"/>
      <c r="RTJ85" s="29"/>
      <c r="RTK85" s="29"/>
      <c r="RTL85" s="33"/>
      <c r="RTM85" s="33"/>
      <c r="RTN85" s="33"/>
      <c r="RTO85" s="33"/>
      <c r="RTP85" s="45"/>
      <c r="RTQ85" s="11"/>
      <c r="RTR85" s="15"/>
      <c r="RTS85" s="15"/>
      <c r="RTT85" s="15"/>
      <c r="RTU85" s="15"/>
      <c r="RTV85" s="15"/>
      <c r="RTW85" s="11"/>
      <c r="RTX85" s="18"/>
      <c r="RTY85" s="15"/>
      <c r="RTZ85" s="15"/>
      <c r="RUA85" s="15"/>
      <c r="RUB85" s="15"/>
      <c r="RUC85" s="15"/>
      <c r="RUD85" s="11"/>
      <c r="RUE85" s="15"/>
      <c r="RUF85" s="12"/>
      <c r="RUG85" s="12"/>
      <c r="RUH85" s="12"/>
      <c r="RUI85" s="12"/>
      <c r="RUJ85" s="12"/>
      <c r="RUK85" s="65"/>
      <c r="RUL85" s="65"/>
      <c r="RUM85" s="78"/>
      <c r="RUN85" s="29"/>
      <c r="RUO85" s="29"/>
      <c r="RUP85" s="29"/>
      <c r="RUQ85" s="29"/>
      <c r="RUR85" s="29"/>
      <c r="RUS85" s="33"/>
      <c r="RUT85" s="33"/>
      <c r="RUU85" s="33"/>
      <c r="RUV85" s="33"/>
      <c r="RUW85" s="45"/>
      <c r="RUX85" s="11"/>
      <c r="RUY85" s="15"/>
      <c r="RUZ85" s="15"/>
      <c r="RVA85" s="15"/>
      <c r="RVB85" s="15"/>
      <c r="RVC85" s="15"/>
      <c r="RVD85" s="11"/>
      <c r="RVE85" s="18"/>
      <c r="RVF85" s="15"/>
      <c r="RVG85" s="15"/>
      <c r="RVH85" s="15"/>
      <c r="RVI85" s="15"/>
      <c r="RVJ85" s="15"/>
      <c r="RVK85" s="11"/>
      <c r="RVL85" s="15"/>
      <c r="RVM85" s="12"/>
      <c r="RVN85" s="12"/>
      <c r="RVO85" s="12"/>
      <c r="RVP85" s="12"/>
      <c r="RVQ85" s="12"/>
      <c r="RVR85" s="65"/>
      <c r="RVS85" s="65"/>
      <c r="RVT85" s="78"/>
      <c r="RVU85" s="29"/>
      <c r="RVV85" s="29"/>
      <c r="RVW85" s="29"/>
      <c r="RVX85" s="29"/>
      <c r="RVY85" s="29"/>
      <c r="RVZ85" s="33"/>
      <c r="RWA85" s="33"/>
      <c r="RWB85" s="33"/>
      <c r="RWC85" s="33"/>
      <c r="RWD85" s="45"/>
      <c r="RWE85" s="11"/>
      <c r="RWF85" s="15"/>
      <c r="RWG85" s="15"/>
      <c r="RWH85" s="15"/>
      <c r="RWI85" s="15"/>
      <c r="RWJ85" s="15"/>
      <c r="RWK85" s="11"/>
      <c r="RWL85" s="18"/>
      <c r="RWM85" s="15"/>
      <c r="RWN85" s="15"/>
      <c r="RWO85" s="15"/>
      <c r="RWP85" s="15"/>
      <c r="RWQ85" s="15"/>
      <c r="RWR85" s="11"/>
      <c r="RWS85" s="15"/>
      <c r="RWT85" s="12"/>
      <c r="RWU85" s="12"/>
      <c r="RWV85" s="12"/>
      <c r="RWW85" s="12"/>
      <c r="RWX85" s="12"/>
      <c r="RWY85" s="65"/>
      <c r="RWZ85" s="65"/>
      <c r="RXA85" s="78"/>
      <c r="RXB85" s="29"/>
      <c r="RXC85" s="29"/>
      <c r="RXD85" s="29"/>
      <c r="RXE85" s="29"/>
      <c r="RXF85" s="29"/>
      <c r="RXG85" s="33"/>
      <c r="RXH85" s="33"/>
      <c r="RXI85" s="33"/>
      <c r="RXJ85" s="33"/>
      <c r="RXK85" s="45"/>
      <c r="RXL85" s="11"/>
      <c r="RXM85" s="15"/>
      <c r="RXN85" s="15"/>
      <c r="RXO85" s="15"/>
      <c r="RXP85" s="15"/>
      <c r="RXQ85" s="15"/>
      <c r="RXR85" s="11"/>
      <c r="RXS85" s="18"/>
      <c r="RXT85" s="15"/>
      <c r="RXU85" s="15"/>
      <c r="RXV85" s="15"/>
      <c r="RXW85" s="15"/>
      <c r="RXX85" s="15"/>
      <c r="RXY85" s="11"/>
      <c r="RXZ85" s="15"/>
      <c r="RYA85" s="12"/>
      <c r="RYB85" s="12"/>
      <c r="RYC85" s="12"/>
      <c r="RYD85" s="12"/>
      <c r="RYE85" s="12"/>
      <c r="RYF85" s="65"/>
      <c r="RYG85" s="65"/>
      <c r="RYH85" s="78"/>
      <c r="RYI85" s="29"/>
      <c r="RYJ85" s="29"/>
      <c r="RYK85" s="29"/>
      <c r="RYL85" s="29"/>
      <c r="RYM85" s="29"/>
      <c r="RYN85" s="33"/>
      <c r="RYO85" s="33"/>
      <c r="RYP85" s="33"/>
      <c r="RYQ85" s="33"/>
      <c r="RYR85" s="45"/>
      <c r="RYS85" s="11"/>
      <c r="RYT85" s="15"/>
      <c r="RYU85" s="15"/>
      <c r="RYV85" s="15"/>
      <c r="RYW85" s="15"/>
      <c r="RYX85" s="15"/>
      <c r="RYY85" s="11"/>
      <c r="RYZ85" s="18"/>
      <c r="RZA85" s="15"/>
      <c r="RZB85" s="15"/>
      <c r="RZC85" s="15"/>
      <c r="RZD85" s="15"/>
      <c r="RZE85" s="15"/>
      <c r="RZF85" s="11"/>
      <c r="RZG85" s="15"/>
      <c r="RZH85" s="12"/>
      <c r="RZI85" s="12"/>
      <c r="RZJ85" s="12"/>
      <c r="RZK85" s="12"/>
      <c r="RZL85" s="12"/>
      <c r="RZM85" s="65"/>
      <c r="RZN85" s="65"/>
      <c r="RZO85" s="78"/>
      <c r="RZP85" s="29"/>
      <c r="RZQ85" s="29"/>
      <c r="RZR85" s="29"/>
      <c r="RZS85" s="29"/>
      <c r="RZT85" s="29"/>
      <c r="RZU85" s="33"/>
      <c r="RZV85" s="33"/>
      <c r="RZW85" s="33"/>
      <c r="RZX85" s="33"/>
      <c r="RZY85" s="45"/>
      <c r="RZZ85" s="11"/>
      <c r="SAA85" s="15"/>
      <c r="SAB85" s="15"/>
      <c r="SAC85" s="15"/>
      <c r="SAD85" s="15"/>
      <c r="SAE85" s="15"/>
      <c r="SAF85" s="11"/>
      <c r="SAG85" s="18"/>
      <c r="SAH85" s="15"/>
      <c r="SAI85" s="15"/>
      <c r="SAJ85" s="15"/>
      <c r="SAK85" s="15"/>
      <c r="SAL85" s="15"/>
      <c r="SAM85" s="11"/>
      <c r="SAN85" s="15"/>
      <c r="SAO85" s="12"/>
      <c r="SAP85" s="12"/>
      <c r="SAQ85" s="12"/>
      <c r="SAR85" s="12"/>
      <c r="SAS85" s="12"/>
      <c r="SAT85" s="65"/>
      <c r="SAU85" s="65"/>
      <c r="SAV85" s="78"/>
      <c r="SAW85" s="29"/>
      <c r="SAX85" s="29"/>
      <c r="SAY85" s="29"/>
      <c r="SAZ85" s="29"/>
      <c r="SBA85" s="29"/>
      <c r="SBB85" s="33"/>
      <c r="SBC85" s="33"/>
      <c r="SBD85" s="33"/>
      <c r="SBE85" s="33"/>
      <c r="SBF85" s="45"/>
      <c r="SBG85" s="11"/>
      <c r="SBH85" s="15"/>
      <c r="SBI85" s="15"/>
      <c r="SBJ85" s="15"/>
      <c r="SBK85" s="15"/>
      <c r="SBL85" s="15"/>
      <c r="SBM85" s="11"/>
      <c r="SBN85" s="18"/>
      <c r="SBO85" s="15"/>
      <c r="SBP85" s="15"/>
      <c r="SBQ85" s="15"/>
      <c r="SBR85" s="15"/>
      <c r="SBS85" s="15"/>
      <c r="SBT85" s="11"/>
      <c r="SBU85" s="15"/>
      <c r="SBV85" s="12"/>
      <c r="SBW85" s="12"/>
      <c r="SBX85" s="12"/>
      <c r="SBY85" s="12"/>
      <c r="SBZ85" s="12"/>
      <c r="SCA85" s="65"/>
      <c r="SCB85" s="65"/>
      <c r="SCC85" s="78"/>
      <c r="SCD85" s="29"/>
      <c r="SCE85" s="29"/>
      <c r="SCF85" s="29"/>
      <c r="SCG85" s="29"/>
      <c r="SCH85" s="29"/>
      <c r="SCI85" s="33"/>
      <c r="SCJ85" s="33"/>
      <c r="SCK85" s="33"/>
      <c r="SCL85" s="33"/>
      <c r="SCM85" s="45"/>
      <c r="SCN85" s="11"/>
      <c r="SCO85" s="15"/>
      <c r="SCP85" s="15"/>
      <c r="SCQ85" s="15"/>
      <c r="SCR85" s="15"/>
      <c r="SCS85" s="15"/>
      <c r="SCT85" s="11"/>
      <c r="SCU85" s="18"/>
      <c r="SCV85" s="15"/>
      <c r="SCW85" s="15"/>
      <c r="SCX85" s="15"/>
      <c r="SCY85" s="15"/>
      <c r="SCZ85" s="15"/>
      <c r="SDA85" s="11"/>
      <c r="SDB85" s="15"/>
      <c r="SDC85" s="12"/>
      <c r="SDD85" s="12"/>
      <c r="SDE85" s="12"/>
      <c r="SDF85" s="12"/>
      <c r="SDG85" s="12"/>
      <c r="SDH85" s="65"/>
      <c r="SDI85" s="65"/>
      <c r="SDJ85" s="78"/>
      <c r="SDK85" s="29"/>
      <c r="SDL85" s="29"/>
      <c r="SDM85" s="29"/>
      <c r="SDN85" s="29"/>
      <c r="SDO85" s="29"/>
      <c r="SDP85" s="33"/>
      <c r="SDQ85" s="33"/>
      <c r="SDR85" s="33"/>
      <c r="SDS85" s="33"/>
      <c r="SDT85" s="45"/>
      <c r="SDU85" s="11"/>
      <c r="SDV85" s="15"/>
      <c r="SDW85" s="15"/>
      <c r="SDX85" s="15"/>
      <c r="SDY85" s="15"/>
      <c r="SDZ85" s="15"/>
      <c r="SEA85" s="11"/>
      <c r="SEB85" s="18"/>
      <c r="SEC85" s="15"/>
      <c r="SED85" s="15"/>
      <c r="SEE85" s="15"/>
      <c r="SEF85" s="15"/>
      <c r="SEG85" s="15"/>
      <c r="SEH85" s="11"/>
      <c r="SEI85" s="15"/>
      <c r="SEJ85" s="12"/>
      <c r="SEK85" s="12"/>
      <c r="SEL85" s="12"/>
      <c r="SEM85" s="12"/>
      <c r="SEN85" s="12"/>
      <c r="SEO85" s="65"/>
      <c r="SEP85" s="65"/>
      <c r="SEQ85" s="78"/>
      <c r="SER85" s="29"/>
      <c r="SES85" s="29"/>
      <c r="SET85" s="29"/>
      <c r="SEU85" s="29"/>
      <c r="SEV85" s="29"/>
      <c r="SEW85" s="33"/>
      <c r="SEX85" s="33"/>
      <c r="SEY85" s="33"/>
      <c r="SEZ85" s="33"/>
      <c r="SFA85" s="45"/>
      <c r="SFB85" s="11"/>
      <c r="SFC85" s="15"/>
      <c r="SFD85" s="15"/>
      <c r="SFE85" s="15"/>
      <c r="SFF85" s="15"/>
      <c r="SFG85" s="15"/>
      <c r="SFH85" s="11"/>
      <c r="SFI85" s="18"/>
      <c r="SFJ85" s="15"/>
      <c r="SFK85" s="15"/>
      <c r="SFL85" s="15"/>
      <c r="SFM85" s="15"/>
      <c r="SFN85" s="15"/>
      <c r="SFO85" s="11"/>
      <c r="SFP85" s="15"/>
      <c r="SFQ85" s="12"/>
      <c r="SFR85" s="12"/>
      <c r="SFS85" s="12"/>
      <c r="SFT85" s="12"/>
      <c r="SFU85" s="12"/>
      <c r="SFV85" s="65"/>
      <c r="SFW85" s="65"/>
      <c r="SFX85" s="78"/>
      <c r="SFY85" s="29"/>
      <c r="SFZ85" s="29"/>
      <c r="SGA85" s="29"/>
      <c r="SGB85" s="29"/>
      <c r="SGC85" s="29"/>
      <c r="SGD85" s="33"/>
      <c r="SGE85" s="33"/>
      <c r="SGF85" s="33"/>
      <c r="SGG85" s="33"/>
      <c r="SGH85" s="45"/>
      <c r="SGI85" s="11"/>
      <c r="SGJ85" s="15"/>
      <c r="SGK85" s="15"/>
      <c r="SGL85" s="15"/>
      <c r="SGM85" s="15"/>
      <c r="SGN85" s="15"/>
      <c r="SGO85" s="11"/>
      <c r="SGP85" s="18"/>
      <c r="SGQ85" s="15"/>
      <c r="SGR85" s="15"/>
      <c r="SGS85" s="15"/>
      <c r="SGT85" s="15"/>
      <c r="SGU85" s="15"/>
      <c r="SGV85" s="11"/>
      <c r="SGW85" s="15"/>
      <c r="SGX85" s="12"/>
      <c r="SGY85" s="12"/>
      <c r="SGZ85" s="12"/>
      <c r="SHA85" s="12"/>
      <c r="SHB85" s="12"/>
      <c r="SHC85" s="65"/>
      <c r="SHD85" s="65"/>
      <c r="SHE85" s="78"/>
      <c r="SHF85" s="29"/>
      <c r="SHG85" s="29"/>
      <c r="SHH85" s="29"/>
      <c r="SHI85" s="29"/>
      <c r="SHJ85" s="29"/>
      <c r="SHK85" s="33"/>
      <c r="SHL85" s="33"/>
      <c r="SHM85" s="33"/>
      <c r="SHN85" s="33"/>
      <c r="SHO85" s="45"/>
      <c r="SHP85" s="11"/>
      <c r="SHQ85" s="15"/>
      <c r="SHR85" s="15"/>
      <c r="SHS85" s="15"/>
      <c r="SHT85" s="15"/>
      <c r="SHU85" s="15"/>
      <c r="SHV85" s="11"/>
      <c r="SHW85" s="18"/>
      <c r="SHX85" s="15"/>
      <c r="SHY85" s="15"/>
      <c r="SHZ85" s="15"/>
      <c r="SIA85" s="15"/>
      <c r="SIB85" s="15"/>
      <c r="SIC85" s="11"/>
      <c r="SID85" s="15"/>
      <c r="SIE85" s="12"/>
      <c r="SIF85" s="12"/>
      <c r="SIG85" s="12"/>
      <c r="SIH85" s="12"/>
      <c r="SII85" s="12"/>
      <c r="SIJ85" s="65"/>
      <c r="SIK85" s="65"/>
      <c r="SIL85" s="78"/>
      <c r="SIM85" s="29"/>
      <c r="SIN85" s="29"/>
      <c r="SIO85" s="29"/>
      <c r="SIP85" s="29"/>
      <c r="SIQ85" s="29"/>
      <c r="SIR85" s="33"/>
      <c r="SIS85" s="33"/>
      <c r="SIT85" s="33"/>
      <c r="SIU85" s="33"/>
      <c r="SIV85" s="45"/>
      <c r="SIW85" s="11"/>
      <c r="SIX85" s="15"/>
      <c r="SIY85" s="15"/>
      <c r="SIZ85" s="15"/>
      <c r="SJA85" s="15"/>
      <c r="SJB85" s="15"/>
      <c r="SJC85" s="11"/>
      <c r="SJD85" s="18"/>
      <c r="SJE85" s="15"/>
      <c r="SJF85" s="15"/>
      <c r="SJG85" s="15"/>
      <c r="SJH85" s="15"/>
      <c r="SJI85" s="15"/>
      <c r="SJJ85" s="11"/>
      <c r="SJK85" s="15"/>
      <c r="SJL85" s="12"/>
      <c r="SJM85" s="12"/>
      <c r="SJN85" s="12"/>
      <c r="SJO85" s="12"/>
      <c r="SJP85" s="12"/>
      <c r="SJQ85" s="65"/>
      <c r="SJR85" s="65"/>
      <c r="SJS85" s="78"/>
      <c r="SJT85" s="29"/>
      <c r="SJU85" s="29"/>
      <c r="SJV85" s="29"/>
      <c r="SJW85" s="29"/>
      <c r="SJX85" s="29"/>
      <c r="SJY85" s="33"/>
      <c r="SJZ85" s="33"/>
      <c r="SKA85" s="33"/>
      <c r="SKB85" s="33"/>
      <c r="SKC85" s="45"/>
      <c r="SKD85" s="11"/>
      <c r="SKE85" s="15"/>
      <c r="SKF85" s="15"/>
      <c r="SKG85" s="15"/>
      <c r="SKH85" s="15"/>
      <c r="SKI85" s="15"/>
      <c r="SKJ85" s="11"/>
      <c r="SKK85" s="18"/>
      <c r="SKL85" s="15"/>
      <c r="SKM85" s="15"/>
      <c r="SKN85" s="15"/>
      <c r="SKO85" s="15"/>
      <c r="SKP85" s="15"/>
      <c r="SKQ85" s="11"/>
      <c r="SKR85" s="15"/>
      <c r="SKS85" s="12"/>
      <c r="SKT85" s="12"/>
      <c r="SKU85" s="12"/>
      <c r="SKV85" s="12"/>
      <c r="SKW85" s="12"/>
      <c r="SKX85" s="65"/>
      <c r="SKY85" s="65"/>
      <c r="SKZ85" s="78"/>
      <c r="SLA85" s="29"/>
      <c r="SLB85" s="29"/>
      <c r="SLC85" s="29"/>
      <c r="SLD85" s="29"/>
      <c r="SLE85" s="29"/>
      <c r="SLF85" s="33"/>
      <c r="SLG85" s="33"/>
      <c r="SLH85" s="33"/>
      <c r="SLI85" s="33"/>
      <c r="SLJ85" s="45"/>
      <c r="SLK85" s="11"/>
      <c r="SLL85" s="15"/>
      <c r="SLM85" s="15"/>
      <c r="SLN85" s="15"/>
      <c r="SLO85" s="15"/>
      <c r="SLP85" s="15"/>
      <c r="SLQ85" s="11"/>
      <c r="SLR85" s="18"/>
      <c r="SLS85" s="15"/>
      <c r="SLT85" s="15"/>
      <c r="SLU85" s="15"/>
      <c r="SLV85" s="15"/>
      <c r="SLW85" s="15"/>
      <c r="SLX85" s="11"/>
      <c r="SLY85" s="15"/>
      <c r="SLZ85" s="12"/>
      <c r="SMA85" s="12"/>
      <c r="SMB85" s="12"/>
      <c r="SMC85" s="12"/>
      <c r="SMD85" s="12"/>
      <c r="SME85" s="65"/>
      <c r="SMF85" s="65"/>
      <c r="SMG85" s="78"/>
      <c r="SMH85" s="29"/>
      <c r="SMI85" s="29"/>
      <c r="SMJ85" s="29"/>
      <c r="SMK85" s="29"/>
      <c r="SML85" s="29"/>
      <c r="SMM85" s="33"/>
      <c r="SMN85" s="33"/>
      <c r="SMO85" s="33"/>
      <c r="SMP85" s="33"/>
      <c r="SMQ85" s="45"/>
      <c r="SMR85" s="11"/>
      <c r="SMS85" s="15"/>
      <c r="SMT85" s="15"/>
      <c r="SMU85" s="15"/>
      <c r="SMV85" s="15"/>
      <c r="SMW85" s="15"/>
      <c r="SMX85" s="11"/>
      <c r="SMY85" s="18"/>
      <c r="SMZ85" s="15"/>
      <c r="SNA85" s="15"/>
      <c r="SNB85" s="15"/>
      <c r="SNC85" s="15"/>
      <c r="SND85" s="15"/>
      <c r="SNE85" s="11"/>
      <c r="SNF85" s="15"/>
      <c r="SNG85" s="12"/>
      <c r="SNH85" s="12"/>
      <c r="SNI85" s="12"/>
      <c r="SNJ85" s="12"/>
      <c r="SNK85" s="12"/>
      <c r="SNL85" s="65"/>
      <c r="SNM85" s="65"/>
      <c r="SNN85" s="78"/>
      <c r="SNO85" s="29"/>
      <c r="SNP85" s="29"/>
      <c r="SNQ85" s="29"/>
      <c r="SNR85" s="29"/>
      <c r="SNS85" s="29"/>
      <c r="SNT85" s="33"/>
      <c r="SNU85" s="33"/>
      <c r="SNV85" s="33"/>
      <c r="SNW85" s="33"/>
      <c r="SNX85" s="45"/>
      <c r="SNY85" s="11"/>
      <c r="SNZ85" s="15"/>
      <c r="SOA85" s="15"/>
      <c r="SOB85" s="15"/>
      <c r="SOC85" s="15"/>
      <c r="SOD85" s="15"/>
      <c r="SOE85" s="11"/>
      <c r="SOF85" s="18"/>
      <c r="SOG85" s="15"/>
      <c r="SOH85" s="15"/>
      <c r="SOI85" s="15"/>
      <c r="SOJ85" s="15"/>
      <c r="SOK85" s="15"/>
      <c r="SOL85" s="11"/>
      <c r="SOM85" s="15"/>
      <c r="SON85" s="12"/>
      <c r="SOO85" s="12"/>
      <c r="SOP85" s="12"/>
      <c r="SOQ85" s="12"/>
      <c r="SOR85" s="12"/>
      <c r="SOS85" s="65"/>
      <c r="SOT85" s="65"/>
      <c r="SOU85" s="78"/>
      <c r="SOV85" s="29"/>
      <c r="SOW85" s="29"/>
      <c r="SOX85" s="29"/>
      <c r="SOY85" s="29"/>
      <c r="SOZ85" s="29"/>
      <c r="SPA85" s="33"/>
      <c r="SPB85" s="33"/>
      <c r="SPC85" s="33"/>
      <c r="SPD85" s="33"/>
      <c r="SPE85" s="45"/>
      <c r="SPF85" s="11"/>
      <c r="SPG85" s="15"/>
      <c r="SPH85" s="15"/>
      <c r="SPI85" s="15"/>
      <c r="SPJ85" s="15"/>
      <c r="SPK85" s="15"/>
      <c r="SPL85" s="11"/>
      <c r="SPM85" s="18"/>
      <c r="SPN85" s="15"/>
      <c r="SPO85" s="15"/>
      <c r="SPP85" s="15"/>
      <c r="SPQ85" s="15"/>
      <c r="SPR85" s="15"/>
      <c r="SPS85" s="11"/>
      <c r="SPT85" s="15"/>
      <c r="SPU85" s="12"/>
      <c r="SPV85" s="12"/>
      <c r="SPW85" s="12"/>
      <c r="SPX85" s="12"/>
      <c r="SPY85" s="12"/>
      <c r="SPZ85" s="65"/>
      <c r="SQA85" s="65"/>
      <c r="SQB85" s="78"/>
      <c r="SQC85" s="29"/>
      <c r="SQD85" s="29"/>
      <c r="SQE85" s="29"/>
      <c r="SQF85" s="29"/>
      <c r="SQG85" s="29"/>
      <c r="SQH85" s="33"/>
      <c r="SQI85" s="33"/>
      <c r="SQJ85" s="33"/>
      <c r="SQK85" s="33"/>
      <c r="SQL85" s="45"/>
      <c r="SQM85" s="11"/>
      <c r="SQN85" s="15"/>
      <c r="SQO85" s="15"/>
      <c r="SQP85" s="15"/>
      <c r="SQQ85" s="15"/>
      <c r="SQR85" s="15"/>
      <c r="SQS85" s="11"/>
      <c r="SQT85" s="18"/>
      <c r="SQU85" s="15"/>
      <c r="SQV85" s="15"/>
      <c r="SQW85" s="15"/>
      <c r="SQX85" s="15"/>
      <c r="SQY85" s="15"/>
      <c r="SQZ85" s="11"/>
      <c r="SRA85" s="15"/>
      <c r="SRB85" s="12"/>
      <c r="SRC85" s="12"/>
      <c r="SRD85" s="12"/>
      <c r="SRE85" s="12"/>
      <c r="SRF85" s="12"/>
      <c r="SRG85" s="65"/>
      <c r="SRH85" s="65"/>
      <c r="SRI85" s="78"/>
      <c r="SRJ85" s="29"/>
      <c r="SRK85" s="29"/>
      <c r="SRL85" s="29"/>
      <c r="SRM85" s="29"/>
      <c r="SRN85" s="29"/>
      <c r="SRO85" s="33"/>
      <c r="SRP85" s="33"/>
      <c r="SRQ85" s="33"/>
      <c r="SRR85" s="33"/>
      <c r="SRS85" s="45"/>
      <c r="SRT85" s="11"/>
      <c r="SRU85" s="15"/>
      <c r="SRV85" s="15"/>
      <c r="SRW85" s="15"/>
      <c r="SRX85" s="15"/>
      <c r="SRY85" s="15"/>
      <c r="SRZ85" s="11"/>
      <c r="SSA85" s="18"/>
      <c r="SSB85" s="15"/>
      <c r="SSC85" s="15"/>
      <c r="SSD85" s="15"/>
      <c r="SSE85" s="15"/>
      <c r="SSF85" s="15"/>
      <c r="SSG85" s="11"/>
      <c r="SSH85" s="15"/>
      <c r="SSI85" s="12"/>
      <c r="SSJ85" s="12"/>
      <c r="SSK85" s="12"/>
      <c r="SSL85" s="12"/>
      <c r="SSM85" s="12"/>
      <c r="SSN85" s="65"/>
      <c r="SSO85" s="65"/>
      <c r="SSP85" s="78"/>
      <c r="SSQ85" s="29"/>
      <c r="SSR85" s="29"/>
      <c r="SSS85" s="29"/>
      <c r="SST85" s="29"/>
      <c r="SSU85" s="29"/>
      <c r="SSV85" s="33"/>
      <c r="SSW85" s="33"/>
      <c r="SSX85" s="33"/>
      <c r="SSY85" s="33"/>
      <c r="SSZ85" s="45"/>
      <c r="STA85" s="11"/>
      <c r="STB85" s="15"/>
      <c r="STC85" s="15"/>
      <c r="STD85" s="15"/>
      <c r="STE85" s="15"/>
      <c r="STF85" s="15"/>
      <c r="STG85" s="11"/>
      <c r="STH85" s="18"/>
      <c r="STI85" s="15"/>
      <c r="STJ85" s="15"/>
      <c r="STK85" s="15"/>
      <c r="STL85" s="15"/>
      <c r="STM85" s="15"/>
      <c r="STN85" s="11"/>
      <c r="STO85" s="15"/>
      <c r="STP85" s="12"/>
      <c r="STQ85" s="12"/>
      <c r="STR85" s="12"/>
      <c r="STS85" s="12"/>
      <c r="STT85" s="12"/>
      <c r="STU85" s="65"/>
      <c r="STV85" s="65"/>
      <c r="STW85" s="78"/>
      <c r="STX85" s="29"/>
      <c r="STY85" s="29"/>
      <c r="STZ85" s="29"/>
      <c r="SUA85" s="29"/>
      <c r="SUB85" s="29"/>
      <c r="SUC85" s="33"/>
      <c r="SUD85" s="33"/>
      <c r="SUE85" s="33"/>
      <c r="SUF85" s="33"/>
      <c r="SUG85" s="45"/>
      <c r="SUH85" s="11"/>
      <c r="SUI85" s="15"/>
      <c r="SUJ85" s="15"/>
      <c r="SUK85" s="15"/>
      <c r="SUL85" s="15"/>
      <c r="SUM85" s="15"/>
      <c r="SUN85" s="11"/>
      <c r="SUO85" s="18"/>
      <c r="SUP85" s="15"/>
      <c r="SUQ85" s="15"/>
      <c r="SUR85" s="15"/>
      <c r="SUS85" s="15"/>
      <c r="SUT85" s="15"/>
      <c r="SUU85" s="11"/>
      <c r="SUV85" s="15"/>
      <c r="SUW85" s="12"/>
      <c r="SUX85" s="12"/>
      <c r="SUY85" s="12"/>
      <c r="SUZ85" s="12"/>
      <c r="SVA85" s="12"/>
      <c r="SVB85" s="65"/>
      <c r="SVC85" s="65"/>
      <c r="SVD85" s="78"/>
      <c r="SVE85" s="29"/>
      <c r="SVF85" s="29"/>
      <c r="SVG85" s="29"/>
      <c r="SVH85" s="29"/>
      <c r="SVI85" s="29"/>
      <c r="SVJ85" s="33"/>
      <c r="SVK85" s="33"/>
      <c r="SVL85" s="33"/>
      <c r="SVM85" s="33"/>
      <c r="SVN85" s="45"/>
      <c r="SVO85" s="11"/>
      <c r="SVP85" s="15"/>
      <c r="SVQ85" s="15"/>
      <c r="SVR85" s="15"/>
      <c r="SVS85" s="15"/>
      <c r="SVT85" s="15"/>
      <c r="SVU85" s="11"/>
      <c r="SVV85" s="18"/>
      <c r="SVW85" s="15"/>
      <c r="SVX85" s="15"/>
      <c r="SVY85" s="15"/>
      <c r="SVZ85" s="15"/>
      <c r="SWA85" s="15"/>
      <c r="SWB85" s="11"/>
      <c r="SWC85" s="15"/>
      <c r="SWD85" s="12"/>
      <c r="SWE85" s="12"/>
      <c r="SWF85" s="12"/>
      <c r="SWG85" s="12"/>
      <c r="SWH85" s="12"/>
      <c r="SWI85" s="65"/>
      <c r="SWJ85" s="65"/>
      <c r="SWK85" s="78"/>
      <c r="SWL85" s="29"/>
      <c r="SWM85" s="29"/>
      <c r="SWN85" s="29"/>
      <c r="SWO85" s="29"/>
      <c r="SWP85" s="29"/>
      <c r="SWQ85" s="33"/>
      <c r="SWR85" s="33"/>
      <c r="SWS85" s="33"/>
      <c r="SWT85" s="33"/>
      <c r="SWU85" s="45"/>
      <c r="SWV85" s="11"/>
      <c r="SWW85" s="15"/>
      <c r="SWX85" s="15"/>
      <c r="SWY85" s="15"/>
      <c r="SWZ85" s="15"/>
      <c r="SXA85" s="15"/>
      <c r="SXB85" s="11"/>
      <c r="SXC85" s="18"/>
      <c r="SXD85" s="15"/>
      <c r="SXE85" s="15"/>
      <c r="SXF85" s="15"/>
      <c r="SXG85" s="15"/>
      <c r="SXH85" s="15"/>
      <c r="SXI85" s="11"/>
      <c r="SXJ85" s="15"/>
      <c r="SXK85" s="12"/>
      <c r="SXL85" s="12"/>
      <c r="SXM85" s="12"/>
      <c r="SXN85" s="12"/>
      <c r="SXO85" s="12"/>
      <c r="SXP85" s="65"/>
      <c r="SXQ85" s="65"/>
      <c r="SXR85" s="78"/>
      <c r="SXS85" s="29"/>
      <c r="SXT85" s="29"/>
      <c r="SXU85" s="29"/>
      <c r="SXV85" s="29"/>
      <c r="SXW85" s="29"/>
      <c r="SXX85" s="33"/>
      <c r="SXY85" s="33"/>
      <c r="SXZ85" s="33"/>
      <c r="SYA85" s="33"/>
      <c r="SYB85" s="45"/>
      <c r="SYC85" s="11"/>
      <c r="SYD85" s="15"/>
      <c r="SYE85" s="15"/>
      <c r="SYF85" s="15"/>
      <c r="SYG85" s="15"/>
      <c r="SYH85" s="15"/>
      <c r="SYI85" s="11"/>
      <c r="SYJ85" s="18"/>
      <c r="SYK85" s="15"/>
      <c r="SYL85" s="15"/>
      <c r="SYM85" s="15"/>
      <c r="SYN85" s="15"/>
      <c r="SYO85" s="15"/>
      <c r="SYP85" s="11"/>
      <c r="SYQ85" s="15"/>
      <c r="SYR85" s="12"/>
      <c r="SYS85" s="12"/>
      <c r="SYT85" s="12"/>
      <c r="SYU85" s="12"/>
      <c r="SYV85" s="12"/>
      <c r="SYW85" s="65"/>
      <c r="SYX85" s="65"/>
      <c r="SYY85" s="78"/>
      <c r="SYZ85" s="29"/>
      <c r="SZA85" s="29"/>
      <c r="SZB85" s="29"/>
      <c r="SZC85" s="29"/>
      <c r="SZD85" s="29"/>
      <c r="SZE85" s="33"/>
      <c r="SZF85" s="33"/>
      <c r="SZG85" s="33"/>
      <c r="SZH85" s="33"/>
      <c r="SZI85" s="45"/>
      <c r="SZJ85" s="11"/>
      <c r="SZK85" s="15"/>
      <c r="SZL85" s="15"/>
      <c r="SZM85" s="15"/>
      <c r="SZN85" s="15"/>
      <c r="SZO85" s="15"/>
      <c r="SZP85" s="11"/>
      <c r="SZQ85" s="18"/>
      <c r="SZR85" s="15"/>
      <c r="SZS85" s="15"/>
      <c r="SZT85" s="15"/>
      <c r="SZU85" s="15"/>
      <c r="SZV85" s="15"/>
      <c r="SZW85" s="11"/>
      <c r="SZX85" s="15"/>
      <c r="SZY85" s="12"/>
      <c r="SZZ85" s="12"/>
      <c r="TAA85" s="12"/>
      <c r="TAB85" s="12"/>
      <c r="TAC85" s="12"/>
      <c r="TAD85" s="65"/>
      <c r="TAE85" s="65"/>
      <c r="TAF85" s="78"/>
      <c r="TAG85" s="29"/>
      <c r="TAH85" s="29"/>
      <c r="TAI85" s="29"/>
      <c r="TAJ85" s="29"/>
      <c r="TAK85" s="29"/>
      <c r="TAL85" s="33"/>
      <c r="TAM85" s="33"/>
      <c r="TAN85" s="33"/>
      <c r="TAO85" s="33"/>
      <c r="TAP85" s="45"/>
      <c r="TAQ85" s="11"/>
      <c r="TAR85" s="15"/>
      <c r="TAS85" s="15"/>
      <c r="TAT85" s="15"/>
      <c r="TAU85" s="15"/>
      <c r="TAV85" s="15"/>
      <c r="TAW85" s="11"/>
      <c r="TAX85" s="18"/>
      <c r="TAY85" s="15"/>
      <c r="TAZ85" s="15"/>
      <c r="TBA85" s="15"/>
      <c r="TBB85" s="15"/>
      <c r="TBC85" s="15"/>
      <c r="TBD85" s="11"/>
      <c r="TBE85" s="15"/>
      <c r="TBF85" s="12"/>
      <c r="TBG85" s="12"/>
      <c r="TBH85" s="12"/>
      <c r="TBI85" s="12"/>
      <c r="TBJ85" s="12"/>
      <c r="TBK85" s="65"/>
      <c r="TBL85" s="65"/>
      <c r="TBM85" s="78"/>
      <c r="TBN85" s="29"/>
      <c r="TBO85" s="29"/>
      <c r="TBP85" s="29"/>
      <c r="TBQ85" s="29"/>
      <c r="TBR85" s="29"/>
      <c r="TBS85" s="33"/>
      <c r="TBT85" s="33"/>
      <c r="TBU85" s="33"/>
      <c r="TBV85" s="33"/>
      <c r="TBW85" s="45"/>
      <c r="TBX85" s="11"/>
      <c r="TBY85" s="15"/>
      <c r="TBZ85" s="15"/>
      <c r="TCA85" s="15"/>
      <c r="TCB85" s="15"/>
      <c r="TCC85" s="15"/>
      <c r="TCD85" s="11"/>
      <c r="TCE85" s="18"/>
      <c r="TCF85" s="15"/>
      <c r="TCG85" s="15"/>
      <c r="TCH85" s="15"/>
      <c r="TCI85" s="15"/>
      <c r="TCJ85" s="15"/>
      <c r="TCK85" s="11"/>
      <c r="TCL85" s="15"/>
      <c r="TCM85" s="12"/>
      <c r="TCN85" s="12"/>
      <c r="TCO85" s="12"/>
      <c r="TCP85" s="12"/>
      <c r="TCQ85" s="12"/>
      <c r="TCR85" s="65"/>
      <c r="TCS85" s="65"/>
      <c r="TCT85" s="78"/>
      <c r="TCU85" s="29"/>
      <c r="TCV85" s="29"/>
      <c r="TCW85" s="29"/>
      <c r="TCX85" s="29"/>
      <c r="TCY85" s="29"/>
      <c r="TCZ85" s="33"/>
      <c r="TDA85" s="33"/>
      <c r="TDB85" s="33"/>
      <c r="TDC85" s="33"/>
      <c r="TDD85" s="45"/>
      <c r="TDE85" s="11"/>
      <c r="TDF85" s="15"/>
      <c r="TDG85" s="15"/>
      <c r="TDH85" s="15"/>
      <c r="TDI85" s="15"/>
      <c r="TDJ85" s="15"/>
      <c r="TDK85" s="11"/>
      <c r="TDL85" s="18"/>
      <c r="TDM85" s="15"/>
      <c r="TDN85" s="15"/>
      <c r="TDO85" s="15"/>
      <c r="TDP85" s="15"/>
      <c r="TDQ85" s="15"/>
      <c r="TDR85" s="11"/>
      <c r="TDS85" s="15"/>
      <c r="TDT85" s="12"/>
      <c r="TDU85" s="12"/>
      <c r="TDV85" s="12"/>
      <c r="TDW85" s="12"/>
      <c r="TDX85" s="12"/>
      <c r="TDY85" s="65"/>
      <c r="TDZ85" s="65"/>
      <c r="TEA85" s="78"/>
      <c r="TEB85" s="29"/>
      <c r="TEC85" s="29"/>
      <c r="TED85" s="29"/>
      <c r="TEE85" s="29"/>
      <c r="TEF85" s="29"/>
      <c r="TEG85" s="33"/>
      <c r="TEH85" s="33"/>
      <c r="TEI85" s="33"/>
      <c r="TEJ85" s="33"/>
      <c r="TEK85" s="45"/>
      <c r="TEL85" s="11"/>
      <c r="TEM85" s="15"/>
      <c r="TEN85" s="15"/>
      <c r="TEO85" s="15"/>
      <c r="TEP85" s="15"/>
      <c r="TEQ85" s="15"/>
      <c r="TER85" s="11"/>
      <c r="TES85" s="18"/>
      <c r="TET85" s="15"/>
      <c r="TEU85" s="15"/>
      <c r="TEV85" s="15"/>
      <c r="TEW85" s="15"/>
      <c r="TEX85" s="15"/>
      <c r="TEY85" s="11"/>
      <c r="TEZ85" s="15"/>
      <c r="TFA85" s="12"/>
      <c r="TFB85" s="12"/>
      <c r="TFC85" s="12"/>
      <c r="TFD85" s="12"/>
      <c r="TFE85" s="12"/>
      <c r="TFF85" s="65"/>
      <c r="TFG85" s="65"/>
      <c r="TFH85" s="78"/>
      <c r="TFI85" s="29"/>
      <c r="TFJ85" s="29"/>
      <c r="TFK85" s="29"/>
      <c r="TFL85" s="29"/>
      <c r="TFM85" s="29"/>
      <c r="TFN85" s="33"/>
      <c r="TFO85" s="33"/>
      <c r="TFP85" s="33"/>
      <c r="TFQ85" s="33"/>
      <c r="TFR85" s="45"/>
      <c r="TFS85" s="11"/>
      <c r="TFT85" s="15"/>
      <c r="TFU85" s="15"/>
      <c r="TFV85" s="15"/>
      <c r="TFW85" s="15"/>
      <c r="TFX85" s="15"/>
      <c r="TFY85" s="11"/>
      <c r="TFZ85" s="18"/>
      <c r="TGA85" s="15"/>
      <c r="TGB85" s="15"/>
      <c r="TGC85" s="15"/>
      <c r="TGD85" s="15"/>
      <c r="TGE85" s="15"/>
      <c r="TGF85" s="11"/>
      <c r="TGG85" s="15"/>
      <c r="TGH85" s="12"/>
      <c r="TGI85" s="12"/>
      <c r="TGJ85" s="12"/>
      <c r="TGK85" s="12"/>
      <c r="TGL85" s="12"/>
      <c r="TGM85" s="65"/>
      <c r="TGN85" s="65"/>
      <c r="TGO85" s="78"/>
      <c r="TGP85" s="29"/>
      <c r="TGQ85" s="29"/>
      <c r="TGR85" s="29"/>
      <c r="TGS85" s="29"/>
      <c r="TGT85" s="29"/>
      <c r="TGU85" s="33"/>
      <c r="TGV85" s="33"/>
      <c r="TGW85" s="33"/>
      <c r="TGX85" s="33"/>
      <c r="TGY85" s="45"/>
      <c r="TGZ85" s="11"/>
      <c r="THA85" s="15"/>
      <c r="THB85" s="15"/>
      <c r="THC85" s="15"/>
      <c r="THD85" s="15"/>
      <c r="THE85" s="15"/>
      <c r="THF85" s="11"/>
      <c r="THG85" s="18"/>
      <c r="THH85" s="15"/>
      <c r="THI85" s="15"/>
      <c r="THJ85" s="15"/>
      <c r="THK85" s="15"/>
      <c r="THL85" s="15"/>
      <c r="THM85" s="11"/>
      <c r="THN85" s="15"/>
      <c r="THO85" s="12"/>
      <c r="THP85" s="12"/>
      <c r="THQ85" s="12"/>
      <c r="THR85" s="12"/>
      <c r="THS85" s="12"/>
      <c r="THT85" s="65"/>
      <c r="THU85" s="65"/>
      <c r="THV85" s="78"/>
      <c r="THW85" s="29"/>
      <c r="THX85" s="29"/>
      <c r="THY85" s="29"/>
      <c r="THZ85" s="29"/>
      <c r="TIA85" s="29"/>
      <c r="TIB85" s="33"/>
      <c r="TIC85" s="33"/>
      <c r="TID85" s="33"/>
      <c r="TIE85" s="33"/>
      <c r="TIF85" s="45"/>
      <c r="TIG85" s="11"/>
      <c r="TIH85" s="15"/>
      <c r="TII85" s="15"/>
      <c r="TIJ85" s="15"/>
      <c r="TIK85" s="15"/>
      <c r="TIL85" s="15"/>
      <c r="TIM85" s="11"/>
      <c r="TIN85" s="18"/>
      <c r="TIO85" s="15"/>
      <c r="TIP85" s="15"/>
      <c r="TIQ85" s="15"/>
      <c r="TIR85" s="15"/>
      <c r="TIS85" s="15"/>
      <c r="TIT85" s="11"/>
      <c r="TIU85" s="15"/>
      <c r="TIV85" s="12"/>
      <c r="TIW85" s="12"/>
      <c r="TIX85" s="12"/>
      <c r="TIY85" s="12"/>
      <c r="TIZ85" s="12"/>
      <c r="TJA85" s="65"/>
      <c r="TJB85" s="65"/>
      <c r="TJC85" s="78"/>
      <c r="TJD85" s="29"/>
      <c r="TJE85" s="29"/>
      <c r="TJF85" s="29"/>
      <c r="TJG85" s="29"/>
      <c r="TJH85" s="29"/>
      <c r="TJI85" s="33"/>
      <c r="TJJ85" s="33"/>
      <c r="TJK85" s="33"/>
      <c r="TJL85" s="33"/>
      <c r="TJM85" s="45"/>
      <c r="TJN85" s="11"/>
      <c r="TJO85" s="15"/>
      <c r="TJP85" s="15"/>
      <c r="TJQ85" s="15"/>
      <c r="TJR85" s="15"/>
      <c r="TJS85" s="15"/>
      <c r="TJT85" s="11"/>
      <c r="TJU85" s="18"/>
      <c r="TJV85" s="15"/>
      <c r="TJW85" s="15"/>
      <c r="TJX85" s="15"/>
      <c r="TJY85" s="15"/>
      <c r="TJZ85" s="15"/>
      <c r="TKA85" s="11"/>
      <c r="TKB85" s="15"/>
      <c r="TKC85" s="12"/>
      <c r="TKD85" s="12"/>
      <c r="TKE85" s="12"/>
      <c r="TKF85" s="12"/>
      <c r="TKG85" s="12"/>
      <c r="TKH85" s="65"/>
      <c r="TKI85" s="65"/>
      <c r="TKJ85" s="78"/>
      <c r="TKK85" s="29"/>
      <c r="TKL85" s="29"/>
      <c r="TKM85" s="29"/>
      <c r="TKN85" s="29"/>
      <c r="TKO85" s="29"/>
      <c r="TKP85" s="33"/>
      <c r="TKQ85" s="33"/>
      <c r="TKR85" s="33"/>
      <c r="TKS85" s="33"/>
      <c r="TKT85" s="45"/>
      <c r="TKU85" s="11"/>
      <c r="TKV85" s="15"/>
      <c r="TKW85" s="15"/>
      <c r="TKX85" s="15"/>
      <c r="TKY85" s="15"/>
      <c r="TKZ85" s="15"/>
      <c r="TLA85" s="11"/>
      <c r="TLB85" s="18"/>
      <c r="TLC85" s="15"/>
      <c r="TLD85" s="15"/>
      <c r="TLE85" s="15"/>
      <c r="TLF85" s="15"/>
      <c r="TLG85" s="15"/>
      <c r="TLH85" s="11"/>
      <c r="TLI85" s="15"/>
      <c r="TLJ85" s="12"/>
      <c r="TLK85" s="12"/>
      <c r="TLL85" s="12"/>
      <c r="TLM85" s="12"/>
      <c r="TLN85" s="12"/>
      <c r="TLO85" s="65"/>
      <c r="TLP85" s="65"/>
      <c r="TLQ85" s="78"/>
      <c r="TLR85" s="29"/>
      <c r="TLS85" s="29"/>
      <c r="TLT85" s="29"/>
      <c r="TLU85" s="29"/>
      <c r="TLV85" s="29"/>
      <c r="TLW85" s="33"/>
      <c r="TLX85" s="33"/>
      <c r="TLY85" s="33"/>
      <c r="TLZ85" s="33"/>
      <c r="TMA85" s="45"/>
      <c r="TMB85" s="11"/>
      <c r="TMC85" s="15"/>
      <c r="TMD85" s="15"/>
      <c r="TME85" s="15"/>
      <c r="TMF85" s="15"/>
      <c r="TMG85" s="15"/>
      <c r="TMH85" s="11"/>
      <c r="TMI85" s="18"/>
      <c r="TMJ85" s="15"/>
      <c r="TMK85" s="15"/>
      <c r="TML85" s="15"/>
      <c r="TMM85" s="15"/>
      <c r="TMN85" s="15"/>
      <c r="TMO85" s="11"/>
      <c r="TMP85" s="15"/>
      <c r="TMQ85" s="12"/>
      <c r="TMR85" s="12"/>
      <c r="TMS85" s="12"/>
      <c r="TMT85" s="12"/>
      <c r="TMU85" s="12"/>
      <c r="TMV85" s="65"/>
      <c r="TMW85" s="65"/>
      <c r="TMX85" s="78"/>
      <c r="TMY85" s="29"/>
      <c r="TMZ85" s="29"/>
      <c r="TNA85" s="29"/>
      <c r="TNB85" s="29"/>
      <c r="TNC85" s="29"/>
      <c r="TND85" s="33"/>
      <c r="TNE85" s="33"/>
      <c r="TNF85" s="33"/>
      <c r="TNG85" s="33"/>
      <c r="TNH85" s="45"/>
      <c r="TNI85" s="11"/>
      <c r="TNJ85" s="15"/>
      <c r="TNK85" s="15"/>
      <c r="TNL85" s="15"/>
      <c r="TNM85" s="15"/>
      <c r="TNN85" s="15"/>
      <c r="TNO85" s="11"/>
      <c r="TNP85" s="18"/>
      <c r="TNQ85" s="15"/>
      <c r="TNR85" s="15"/>
      <c r="TNS85" s="15"/>
      <c r="TNT85" s="15"/>
      <c r="TNU85" s="15"/>
      <c r="TNV85" s="11"/>
      <c r="TNW85" s="15"/>
      <c r="TNX85" s="12"/>
      <c r="TNY85" s="12"/>
      <c r="TNZ85" s="12"/>
      <c r="TOA85" s="12"/>
      <c r="TOB85" s="12"/>
      <c r="TOC85" s="65"/>
      <c r="TOD85" s="65"/>
      <c r="TOE85" s="78"/>
      <c r="TOF85" s="29"/>
      <c r="TOG85" s="29"/>
      <c r="TOH85" s="29"/>
      <c r="TOI85" s="29"/>
      <c r="TOJ85" s="29"/>
      <c r="TOK85" s="33"/>
      <c r="TOL85" s="33"/>
      <c r="TOM85" s="33"/>
      <c r="TON85" s="33"/>
      <c r="TOO85" s="45"/>
      <c r="TOP85" s="11"/>
      <c r="TOQ85" s="15"/>
      <c r="TOR85" s="15"/>
      <c r="TOS85" s="15"/>
      <c r="TOT85" s="15"/>
      <c r="TOU85" s="15"/>
      <c r="TOV85" s="11"/>
      <c r="TOW85" s="18"/>
      <c r="TOX85" s="15"/>
      <c r="TOY85" s="15"/>
      <c r="TOZ85" s="15"/>
      <c r="TPA85" s="15"/>
      <c r="TPB85" s="15"/>
      <c r="TPC85" s="11"/>
      <c r="TPD85" s="15"/>
      <c r="TPE85" s="12"/>
      <c r="TPF85" s="12"/>
      <c r="TPG85" s="12"/>
      <c r="TPH85" s="12"/>
      <c r="TPI85" s="12"/>
      <c r="TPJ85" s="65"/>
      <c r="TPK85" s="65"/>
      <c r="TPL85" s="78"/>
      <c r="TPM85" s="29"/>
      <c r="TPN85" s="29"/>
      <c r="TPO85" s="29"/>
      <c r="TPP85" s="29"/>
      <c r="TPQ85" s="29"/>
      <c r="TPR85" s="33"/>
      <c r="TPS85" s="33"/>
      <c r="TPT85" s="33"/>
      <c r="TPU85" s="33"/>
      <c r="TPV85" s="45"/>
      <c r="TPW85" s="11"/>
      <c r="TPX85" s="15"/>
      <c r="TPY85" s="15"/>
      <c r="TPZ85" s="15"/>
      <c r="TQA85" s="15"/>
      <c r="TQB85" s="15"/>
      <c r="TQC85" s="11"/>
      <c r="TQD85" s="18"/>
      <c r="TQE85" s="15"/>
      <c r="TQF85" s="15"/>
      <c r="TQG85" s="15"/>
      <c r="TQH85" s="15"/>
      <c r="TQI85" s="15"/>
      <c r="TQJ85" s="11"/>
      <c r="TQK85" s="15"/>
      <c r="TQL85" s="12"/>
      <c r="TQM85" s="12"/>
      <c r="TQN85" s="12"/>
      <c r="TQO85" s="12"/>
      <c r="TQP85" s="12"/>
      <c r="TQQ85" s="65"/>
      <c r="TQR85" s="65"/>
      <c r="TQS85" s="78"/>
      <c r="TQT85" s="29"/>
      <c r="TQU85" s="29"/>
      <c r="TQV85" s="29"/>
      <c r="TQW85" s="29"/>
      <c r="TQX85" s="29"/>
      <c r="TQY85" s="33"/>
      <c r="TQZ85" s="33"/>
      <c r="TRA85" s="33"/>
      <c r="TRB85" s="33"/>
      <c r="TRC85" s="45"/>
      <c r="TRD85" s="11"/>
      <c r="TRE85" s="15"/>
      <c r="TRF85" s="15"/>
      <c r="TRG85" s="15"/>
      <c r="TRH85" s="15"/>
      <c r="TRI85" s="15"/>
      <c r="TRJ85" s="11"/>
      <c r="TRK85" s="18"/>
      <c r="TRL85" s="15"/>
      <c r="TRM85" s="15"/>
      <c r="TRN85" s="15"/>
      <c r="TRO85" s="15"/>
      <c r="TRP85" s="15"/>
      <c r="TRQ85" s="11"/>
      <c r="TRR85" s="15"/>
      <c r="TRS85" s="12"/>
      <c r="TRT85" s="12"/>
      <c r="TRU85" s="12"/>
      <c r="TRV85" s="12"/>
      <c r="TRW85" s="12"/>
      <c r="TRX85" s="65"/>
      <c r="TRY85" s="65"/>
      <c r="TRZ85" s="78"/>
      <c r="TSA85" s="29"/>
      <c r="TSB85" s="29"/>
      <c r="TSC85" s="29"/>
      <c r="TSD85" s="29"/>
      <c r="TSE85" s="29"/>
      <c r="TSF85" s="33"/>
      <c r="TSG85" s="33"/>
      <c r="TSH85" s="33"/>
      <c r="TSI85" s="33"/>
      <c r="TSJ85" s="45"/>
      <c r="TSK85" s="11"/>
      <c r="TSL85" s="15"/>
      <c r="TSM85" s="15"/>
      <c r="TSN85" s="15"/>
      <c r="TSO85" s="15"/>
      <c r="TSP85" s="15"/>
      <c r="TSQ85" s="11"/>
      <c r="TSR85" s="18"/>
      <c r="TSS85" s="15"/>
      <c r="TST85" s="15"/>
      <c r="TSU85" s="15"/>
      <c r="TSV85" s="15"/>
      <c r="TSW85" s="15"/>
      <c r="TSX85" s="11"/>
      <c r="TSY85" s="15"/>
      <c r="TSZ85" s="12"/>
      <c r="TTA85" s="12"/>
      <c r="TTB85" s="12"/>
      <c r="TTC85" s="12"/>
      <c r="TTD85" s="12"/>
      <c r="TTE85" s="65"/>
      <c r="TTF85" s="65"/>
      <c r="TTG85" s="78"/>
      <c r="TTH85" s="29"/>
      <c r="TTI85" s="29"/>
      <c r="TTJ85" s="29"/>
      <c r="TTK85" s="29"/>
      <c r="TTL85" s="29"/>
      <c r="TTM85" s="33"/>
      <c r="TTN85" s="33"/>
      <c r="TTO85" s="33"/>
      <c r="TTP85" s="33"/>
      <c r="TTQ85" s="45"/>
      <c r="TTR85" s="11"/>
      <c r="TTS85" s="15"/>
      <c r="TTT85" s="15"/>
      <c r="TTU85" s="15"/>
      <c r="TTV85" s="15"/>
      <c r="TTW85" s="15"/>
      <c r="TTX85" s="11"/>
      <c r="TTY85" s="18"/>
      <c r="TTZ85" s="15"/>
      <c r="TUA85" s="15"/>
      <c r="TUB85" s="15"/>
      <c r="TUC85" s="15"/>
      <c r="TUD85" s="15"/>
      <c r="TUE85" s="11"/>
      <c r="TUF85" s="15"/>
      <c r="TUG85" s="12"/>
      <c r="TUH85" s="12"/>
      <c r="TUI85" s="12"/>
      <c r="TUJ85" s="12"/>
      <c r="TUK85" s="12"/>
      <c r="TUL85" s="65"/>
      <c r="TUM85" s="65"/>
      <c r="TUN85" s="78"/>
      <c r="TUO85" s="29"/>
      <c r="TUP85" s="29"/>
      <c r="TUQ85" s="29"/>
      <c r="TUR85" s="29"/>
      <c r="TUS85" s="29"/>
      <c r="TUT85" s="33"/>
      <c r="TUU85" s="33"/>
      <c r="TUV85" s="33"/>
      <c r="TUW85" s="33"/>
      <c r="TUX85" s="45"/>
      <c r="TUY85" s="11"/>
      <c r="TUZ85" s="15"/>
      <c r="TVA85" s="15"/>
      <c r="TVB85" s="15"/>
      <c r="TVC85" s="15"/>
      <c r="TVD85" s="15"/>
      <c r="TVE85" s="11"/>
      <c r="TVF85" s="18"/>
      <c r="TVG85" s="15"/>
      <c r="TVH85" s="15"/>
      <c r="TVI85" s="15"/>
      <c r="TVJ85" s="15"/>
      <c r="TVK85" s="15"/>
      <c r="TVL85" s="11"/>
      <c r="TVM85" s="15"/>
      <c r="TVN85" s="12"/>
      <c r="TVO85" s="12"/>
      <c r="TVP85" s="12"/>
      <c r="TVQ85" s="12"/>
      <c r="TVR85" s="12"/>
      <c r="TVS85" s="65"/>
      <c r="TVT85" s="65"/>
      <c r="TVU85" s="78"/>
      <c r="TVV85" s="29"/>
      <c r="TVW85" s="29"/>
      <c r="TVX85" s="29"/>
      <c r="TVY85" s="29"/>
      <c r="TVZ85" s="29"/>
      <c r="TWA85" s="33"/>
      <c r="TWB85" s="33"/>
      <c r="TWC85" s="33"/>
      <c r="TWD85" s="33"/>
      <c r="TWE85" s="45"/>
      <c r="TWF85" s="11"/>
      <c r="TWG85" s="15"/>
      <c r="TWH85" s="15"/>
      <c r="TWI85" s="15"/>
      <c r="TWJ85" s="15"/>
      <c r="TWK85" s="15"/>
      <c r="TWL85" s="11"/>
      <c r="TWM85" s="18"/>
      <c r="TWN85" s="15"/>
      <c r="TWO85" s="15"/>
      <c r="TWP85" s="15"/>
      <c r="TWQ85" s="15"/>
      <c r="TWR85" s="15"/>
      <c r="TWS85" s="11"/>
      <c r="TWT85" s="15"/>
      <c r="TWU85" s="12"/>
      <c r="TWV85" s="12"/>
      <c r="TWW85" s="12"/>
      <c r="TWX85" s="12"/>
      <c r="TWY85" s="12"/>
      <c r="TWZ85" s="65"/>
      <c r="TXA85" s="65"/>
      <c r="TXB85" s="78"/>
      <c r="TXC85" s="29"/>
      <c r="TXD85" s="29"/>
      <c r="TXE85" s="29"/>
      <c r="TXF85" s="29"/>
      <c r="TXG85" s="29"/>
      <c r="TXH85" s="33"/>
      <c r="TXI85" s="33"/>
      <c r="TXJ85" s="33"/>
      <c r="TXK85" s="33"/>
      <c r="TXL85" s="45"/>
      <c r="TXM85" s="11"/>
      <c r="TXN85" s="15"/>
      <c r="TXO85" s="15"/>
      <c r="TXP85" s="15"/>
      <c r="TXQ85" s="15"/>
      <c r="TXR85" s="15"/>
      <c r="TXS85" s="11"/>
      <c r="TXT85" s="18"/>
      <c r="TXU85" s="15"/>
      <c r="TXV85" s="15"/>
      <c r="TXW85" s="15"/>
      <c r="TXX85" s="15"/>
      <c r="TXY85" s="15"/>
      <c r="TXZ85" s="11"/>
      <c r="TYA85" s="15"/>
      <c r="TYB85" s="12"/>
      <c r="TYC85" s="12"/>
      <c r="TYD85" s="12"/>
      <c r="TYE85" s="12"/>
      <c r="TYF85" s="12"/>
      <c r="TYG85" s="65"/>
      <c r="TYH85" s="65"/>
      <c r="TYI85" s="78"/>
      <c r="TYJ85" s="29"/>
      <c r="TYK85" s="29"/>
      <c r="TYL85" s="29"/>
      <c r="TYM85" s="29"/>
      <c r="TYN85" s="29"/>
      <c r="TYO85" s="33"/>
      <c r="TYP85" s="33"/>
      <c r="TYQ85" s="33"/>
      <c r="TYR85" s="33"/>
      <c r="TYS85" s="45"/>
      <c r="TYT85" s="11"/>
      <c r="TYU85" s="15"/>
      <c r="TYV85" s="15"/>
      <c r="TYW85" s="15"/>
      <c r="TYX85" s="15"/>
      <c r="TYY85" s="15"/>
      <c r="TYZ85" s="11"/>
      <c r="TZA85" s="18"/>
      <c r="TZB85" s="15"/>
      <c r="TZC85" s="15"/>
      <c r="TZD85" s="15"/>
      <c r="TZE85" s="15"/>
      <c r="TZF85" s="15"/>
      <c r="TZG85" s="11"/>
      <c r="TZH85" s="15"/>
      <c r="TZI85" s="12"/>
      <c r="TZJ85" s="12"/>
      <c r="TZK85" s="12"/>
      <c r="TZL85" s="12"/>
      <c r="TZM85" s="12"/>
      <c r="TZN85" s="65"/>
      <c r="TZO85" s="65"/>
      <c r="TZP85" s="78"/>
      <c r="TZQ85" s="29"/>
      <c r="TZR85" s="29"/>
      <c r="TZS85" s="29"/>
      <c r="TZT85" s="29"/>
      <c r="TZU85" s="29"/>
      <c r="TZV85" s="33"/>
      <c r="TZW85" s="33"/>
      <c r="TZX85" s="33"/>
      <c r="TZY85" s="33"/>
      <c r="TZZ85" s="45"/>
      <c r="UAA85" s="11"/>
      <c r="UAB85" s="15"/>
      <c r="UAC85" s="15"/>
      <c r="UAD85" s="15"/>
      <c r="UAE85" s="15"/>
      <c r="UAF85" s="15"/>
      <c r="UAG85" s="11"/>
      <c r="UAH85" s="18"/>
      <c r="UAI85" s="15"/>
      <c r="UAJ85" s="15"/>
      <c r="UAK85" s="15"/>
      <c r="UAL85" s="15"/>
      <c r="UAM85" s="15"/>
      <c r="UAN85" s="11"/>
      <c r="UAO85" s="15"/>
      <c r="UAP85" s="12"/>
      <c r="UAQ85" s="12"/>
      <c r="UAR85" s="12"/>
      <c r="UAS85" s="12"/>
      <c r="UAT85" s="12"/>
      <c r="UAU85" s="65"/>
      <c r="UAV85" s="65"/>
      <c r="UAW85" s="78"/>
      <c r="UAX85" s="29"/>
      <c r="UAY85" s="29"/>
      <c r="UAZ85" s="29"/>
      <c r="UBA85" s="29"/>
      <c r="UBB85" s="29"/>
      <c r="UBC85" s="33"/>
      <c r="UBD85" s="33"/>
      <c r="UBE85" s="33"/>
      <c r="UBF85" s="33"/>
      <c r="UBG85" s="45"/>
      <c r="UBH85" s="11"/>
      <c r="UBI85" s="15"/>
      <c r="UBJ85" s="15"/>
      <c r="UBK85" s="15"/>
      <c r="UBL85" s="15"/>
      <c r="UBM85" s="15"/>
      <c r="UBN85" s="11"/>
      <c r="UBO85" s="18"/>
      <c r="UBP85" s="15"/>
      <c r="UBQ85" s="15"/>
      <c r="UBR85" s="15"/>
      <c r="UBS85" s="15"/>
      <c r="UBT85" s="15"/>
      <c r="UBU85" s="11"/>
      <c r="UBV85" s="15"/>
      <c r="UBW85" s="12"/>
      <c r="UBX85" s="12"/>
      <c r="UBY85" s="12"/>
      <c r="UBZ85" s="12"/>
      <c r="UCA85" s="12"/>
      <c r="UCB85" s="65"/>
      <c r="UCC85" s="65"/>
      <c r="UCD85" s="78"/>
      <c r="UCE85" s="29"/>
      <c r="UCF85" s="29"/>
      <c r="UCG85" s="29"/>
      <c r="UCH85" s="29"/>
      <c r="UCI85" s="29"/>
      <c r="UCJ85" s="33"/>
      <c r="UCK85" s="33"/>
      <c r="UCL85" s="33"/>
      <c r="UCM85" s="33"/>
      <c r="UCN85" s="45"/>
      <c r="UCO85" s="11"/>
      <c r="UCP85" s="15"/>
      <c r="UCQ85" s="15"/>
      <c r="UCR85" s="15"/>
      <c r="UCS85" s="15"/>
      <c r="UCT85" s="15"/>
      <c r="UCU85" s="11"/>
      <c r="UCV85" s="18"/>
      <c r="UCW85" s="15"/>
      <c r="UCX85" s="15"/>
      <c r="UCY85" s="15"/>
      <c r="UCZ85" s="15"/>
      <c r="UDA85" s="15"/>
      <c r="UDB85" s="11"/>
      <c r="UDC85" s="15"/>
      <c r="UDD85" s="12"/>
      <c r="UDE85" s="12"/>
      <c r="UDF85" s="12"/>
      <c r="UDG85" s="12"/>
      <c r="UDH85" s="12"/>
      <c r="UDI85" s="65"/>
      <c r="UDJ85" s="65"/>
      <c r="UDK85" s="78"/>
      <c r="UDL85" s="29"/>
      <c r="UDM85" s="29"/>
      <c r="UDN85" s="29"/>
      <c r="UDO85" s="29"/>
      <c r="UDP85" s="29"/>
      <c r="UDQ85" s="33"/>
      <c r="UDR85" s="33"/>
      <c r="UDS85" s="33"/>
      <c r="UDT85" s="33"/>
      <c r="UDU85" s="45"/>
      <c r="UDV85" s="11"/>
      <c r="UDW85" s="15"/>
      <c r="UDX85" s="15"/>
      <c r="UDY85" s="15"/>
      <c r="UDZ85" s="15"/>
      <c r="UEA85" s="15"/>
      <c r="UEB85" s="11"/>
      <c r="UEC85" s="18"/>
      <c r="UED85" s="15"/>
      <c r="UEE85" s="15"/>
      <c r="UEF85" s="15"/>
      <c r="UEG85" s="15"/>
      <c r="UEH85" s="15"/>
      <c r="UEI85" s="11"/>
      <c r="UEJ85" s="15"/>
      <c r="UEK85" s="12"/>
      <c r="UEL85" s="12"/>
      <c r="UEM85" s="12"/>
      <c r="UEN85" s="12"/>
      <c r="UEO85" s="12"/>
      <c r="UEP85" s="65"/>
      <c r="UEQ85" s="65"/>
      <c r="UER85" s="78"/>
      <c r="UES85" s="29"/>
      <c r="UET85" s="29"/>
      <c r="UEU85" s="29"/>
      <c r="UEV85" s="29"/>
      <c r="UEW85" s="29"/>
      <c r="UEX85" s="33"/>
      <c r="UEY85" s="33"/>
      <c r="UEZ85" s="33"/>
      <c r="UFA85" s="33"/>
      <c r="UFB85" s="45"/>
      <c r="UFC85" s="11"/>
      <c r="UFD85" s="15"/>
      <c r="UFE85" s="15"/>
      <c r="UFF85" s="15"/>
      <c r="UFG85" s="15"/>
      <c r="UFH85" s="15"/>
      <c r="UFI85" s="11"/>
      <c r="UFJ85" s="18"/>
      <c r="UFK85" s="15"/>
      <c r="UFL85" s="15"/>
      <c r="UFM85" s="15"/>
      <c r="UFN85" s="15"/>
      <c r="UFO85" s="15"/>
      <c r="UFP85" s="11"/>
      <c r="UFQ85" s="15"/>
      <c r="UFR85" s="12"/>
      <c r="UFS85" s="12"/>
      <c r="UFT85" s="12"/>
      <c r="UFU85" s="12"/>
      <c r="UFV85" s="12"/>
      <c r="UFW85" s="65"/>
      <c r="UFX85" s="65"/>
      <c r="UFY85" s="78"/>
      <c r="UFZ85" s="29"/>
      <c r="UGA85" s="29"/>
      <c r="UGB85" s="29"/>
      <c r="UGC85" s="29"/>
      <c r="UGD85" s="29"/>
      <c r="UGE85" s="33"/>
      <c r="UGF85" s="33"/>
      <c r="UGG85" s="33"/>
      <c r="UGH85" s="33"/>
      <c r="UGI85" s="45"/>
      <c r="UGJ85" s="11"/>
      <c r="UGK85" s="15"/>
      <c r="UGL85" s="15"/>
      <c r="UGM85" s="15"/>
      <c r="UGN85" s="15"/>
      <c r="UGO85" s="15"/>
      <c r="UGP85" s="11"/>
      <c r="UGQ85" s="18"/>
      <c r="UGR85" s="15"/>
      <c r="UGS85" s="15"/>
      <c r="UGT85" s="15"/>
      <c r="UGU85" s="15"/>
      <c r="UGV85" s="15"/>
      <c r="UGW85" s="11"/>
      <c r="UGX85" s="15"/>
      <c r="UGY85" s="12"/>
      <c r="UGZ85" s="12"/>
      <c r="UHA85" s="12"/>
      <c r="UHB85" s="12"/>
      <c r="UHC85" s="12"/>
      <c r="UHD85" s="65"/>
      <c r="UHE85" s="65"/>
      <c r="UHF85" s="78"/>
      <c r="UHG85" s="29"/>
      <c r="UHH85" s="29"/>
      <c r="UHI85" s="29"/>
      <c r="UHJ85" s="29"/>
      <c r="UHK85" s="29"/>
      <c r="UHL85" s="33"/>
      <c r="UHM85" s="33"/>
      <c r="UHN85" s="33"/>
      <c r="UHO85" s="33"/>
      <c r="UHP85" s="45"/>
      <c r="UHQ85" s="11"/>
      <c r="UHR85" s="15"/>
      <c r="UHS85" s="15"/>
      <c r="UHT85" s="15"/>
      <c r="UHU85" s="15"/>
      <c r="UHV85" s="15"/>
      <c r="UHW85" s="11"/>
      <c r="UHX85" s="18"/>
      <c r="UHY85" s="15"/>
      <c r="UHZ85" s="15"/>
      <c r="UIA85" s="15"/>
      <c r="UIB85" s="15"/>
      <c r="UIC85" s="15"/>
      <c r="UID85" s="11"/>
      <c r="UIE85" s="15"/>
      <c r="UIF85" s="12"/>
      <c r="UIG85" s="12"/>
      <c r="UIH85" s="12"/>
      <c r="UII85" s="12"/>
      <c r="UIJ85" s="12"/>
      <c r="UIK85" s="65"/>
      <c r="UIL85" s="65"/>
      <c r="UIM85" s="78"/>
      <c r="UIN85" s="29"/>
      <c r="UIO85" s="29"/>
      <c r="UIP85" s="29"/>
      <c r="UIQ85" s="29"/>
      <c r="UIR85" s="29"/>
      <c r="UIS85" s="33"/>
      <c r="UIT85" s="33"/>
      <c r="UIU85" s="33"/>
      <c r="UIV85" s="33"/>
      <c r="UIW85" s="45"/>
      <c r="UIX85" s="11"/>
      <c r="UIY85" s="15"/>
      <c r="UIZ85" s="15"/>
      <c r="UJA85" s="15"/>
      <c r="UJB85" s="15"/>
      <c r="UJC85" s="15"/>
      <c r="UJD85" s="11"/>
      <c r="UJE85" s="18"/>
      <c r="UJF85" s="15"/>
      <c r="UJG85" s="15"/>
      <c r="UJH85" s="15"/>
      <c r="UJI85" s="15"/>
      <c r="UJJ85" s="15"/>
      <c r="UJK85" s="11"/>
      <c r="UJL85" s="15"/>
      <c r="UJM85" s="12"/>
      <c r="UJN85" s="12"/>
      <c r="UJO85" s="12"/>
      <c r="UJP85" s="12"/>
      <c r="UJQ85" s="12"/>
      <c r="UJR85" s="65"/>
      <c r="UJS85" s="65"/>
      <c r="UJT85" s="78"/>
      <c r="UJU85" s="29"/>
      <c r="UJV85" s="29"/>
      <c r="UJW85" s="29"/>
      <c r="UJX85" s="29"/>
      <c r="UJY85" s="29"/>
      <c r="UJZ85" s="33"/>
      <c r="UKA85" s="33"/>
      <c r="UKB85" s="33"/>
      <c r="UKC85" s="33"/>
      <c r="UKD85" s="45"/>
      <c r="UKE85" s="11"/>
      <c r="UKF85" s="15"/>
      <c r="UKG85" s="15"/>
      <c r="UKH85" s="15"/>
      <c r="UKI85" s="15"/>
      <c r="UKJ85" s="15"/>
      <c r="UKK85" s="11"/>
      <c r="UKL85" s="18"/>
      <c r="UKM85" s="15"/>
      <c r="UKN85" s="15"/>
      <c r="UKO85" s="15"/>
      <c r="UKP85" s="15"/>
      <c r="UKQ85" s="15"/>
      <c r="UKR85" s="11"/>
      <c r="UKS85" s="15"/>
      <c r="UKT85" s="12"/>
      <c r="UKU85" s="12"/>
      <c r="UKV85" s="12"/>
      <c r="UKW85" s="12"/>
      <c r="UKX85" s="12"/>
      <c r="UKY85" s="65"/>
      <c r="UKZ85" s="65"/>
      <c r="ULA85" s="78"/>
      <c r="ULB85" s="29"/>
      <c r="ULC85" s="29"/>
      <c r="ULD85" s="29"/>
      <c r="ULE85" s="29"/>
      <c r="ULF85" s="29"/>
      <c r="ULG85" s="33"/>
      <c r="ULH85" s="33"/>
      <c r="ULI85" s="33"/>
      <c r="ULJ85" s="33"/>
      <c r="ULK85" s="45"/>
      <c r="ULL85" s="11"/>
      <c r="ULM85" s="15"/>
      <c r="ULN85" s="15"/>
      <c r="ULO85" s="15"/>
      <c r="ULP85" s="15"/>
      <c r="ULQ85" s="15"/>
      <c r="ULR85" s="11"/>
      <c r="ULS85" s="18"/>
      <c r="ULT85" s="15"/>
      <c r="ULU85" s="15"/>
      <c r="ULV85" s="15"/>
      <c r="ULW85" s="15"/>
      <c r="ULX85" s="15"/>
      <c r="ULY85" s="11"/>
      <c r="ULZ85" s="15"/>
      <c r="UMA85" s="12"/>
      <c r="UMB85" s="12"/>
      <c r="UMC85" s="12"/>
      <c r="UMD85" s="12"/>
      <c r="UME85" s="12"/>
      <c r="UMF85" s="65"/>
      <c r="UMG85" s="65"/>
      <c r="UMH85" s="78"/>
      <c r="UMI85" s="29"/>
      <c r="UMJ85" s="29"/>
      <c r="UMK85" s="29"/>
      <c r="UML85" s="29"/>
      <c r="UMM85" s="29"/>
      <c r="UMN85" s="33"/>
      <c r="UMO85" s="33"/>
      <c r="UMP85" s="33"/>
      <c r="UMQ85" s="33"/>
      <c r="UMR85" s="45"/>
      <c r="UMS85" s="11"/>
      <c r="UMT85" s="15"/>
      <c r="UMU85" s="15"/>
      <c r="UMV85" s="15"/>
      <c r="UMW85" s="15"/>
      <c r="UMX85" s="15"/>
      <c r="UMY85" s="11"/>
      <c r="UMZ85" s="18"/>
      <c r="UNA85" s="15"/>
      <c r="UNB85" s="15"/>
      <c r="UNC85" s="15"/>
      <c r="UND85" s="15"/>
      <c r="UNE85" s="15"/>
      <c r="UNF85" s="11"/>
      <c r="UNG85" s="15"/>
      <c r="UNH85" s="12"/>
      <c r="UNI85" s="12"/>
      <c r="UNJ85" s="12"/>
      <c r="UNK85" s="12"/>
      <c r="UNL85" s="12"/>
      <c r="UNM85" s="65"/>
      <c r="UNN85" s="65"/>
      <c r="UNO85" s="78"/>
      <c r="UNP85" s="29"/>
      <c r="UNQ85" s="29"/>
      <c r="UNR85" s="29"/>
      <c r="UNS85" s="29"/>
      <c r="UNT85" s="29"/>
      <c r="UNU85" s="33"/>
      <c r="UNV85" s="33"/>
      <c r="UNW85" s="33"/>
      <c r="UNX85" s="33"/>
      <c r="UNY85" s="45"/>
      <c r="UNZ85" s="11"/>
      <c r="UOA85" s="15"/>
      <c r="UOB85" s="15"/>
      <c r="UOC85" s="15"/>
      <c r="UOD85" s="15"/>
      <c r="UOE85" s="15"/>
      <c r="UOF85" s="11"/>
      <c r="UOG85" s="18"/>
      <c r="UOH85" s="15"/>
      <c r="UOI85" s="15"/>
      <c r="UOJ85" s="15"/>
      <c r="UOK85" s="15"/>
      <c r="UOL85" s="15"/>
      <c r="UOM85" s="11"/>
      <c r="UON85" s="15"/>
      <c r="UOO85" s="12"/>
      <c r="UOP85" s="12"/>
      <c r="UOQ85" s="12"/>
      <c r="UOR85" s="12"/>
      <c r="UOS85" s="12"/>
      <c r="UOT85" s="65"/>
      <c r="UOU85" s="65"/>
      <c r="UOV85" s="78"/>
      <c r="UOW85" s="29"/>
      <c r="UOX85" s="29"/>
      <c r="UOY85" s="29"/>
      <c r="UOZ85" s="29"/>
      <c r="UPA85" s="29"/>
      <c r="UPB85" s="33"/>
      <c r="UPC85" s="33"/>
      <c r="UPD85" s="33"/>
      <c r="UPE85" s="33"/>
      <c r="UPF85" s="45"/>
      <c r="UPG85" s="11"/>
      <c r="UPH85" s="15"/>
      <c r="UPI85" s="15"/>
      <c r="UPJ85" s="15"/>
      <c r="UPK85" s="15"/>
      <c r="UPL85" s="15"/>
      <c r="UPM85" s="11"/>
      <c r="UPN85" s="18"/>
      <c r="UPO85" s="15"/>
      <c r="UPP85" s="15"/>
      <c r="UPQ85" s="15"/>
      <c r="UPR85" s="15"/>
      <c r="UPS85" s="15"/>
      <c r="UPT85" s="11"/>
      <c r="UPU85" s="15"/>
      <c r="UPV85" s="12"/>
      <c r="UPW85" s="12"/>
      <c r="UPX85" s="12"/>
      <c r="UPY85" s="12"/>
      <c r="UPZ85" s="12"/>
      <c r="UQA85" s="65"/>
      <c r="UQB85" s="65"/>
      <c r="UQC85" s="78"/>
      <c r="UQD85" s="29"/>
      <c r="UQE85" s="29"/>
      <c r="UQF85" s="29"/>
      <c r="UQG85" s="29"/>
      <c r="UQH85" s="29"/>
      <c r="UQI85" s="33"/>
      <c r="UQJ85" s="33"/>
      <c r="UQK85" s="33"/>
      <c r="UQL85" s="33"/>
      <c r="UQM85" s="45"/>
      <c r="UQN85" s="11"/>
      <c r="UQO85" s="15"/>
      <c r="UQP85" s="15"/>
      <c r="UQQ85" s="15"/>
      <c r="UQR85" s="15"/>
      <c r="UQS85" s="15"/>
      <c r="UQT85" s="11"/>
      <c r="UQU85" s="18"/>
      <c r="UQV85" s="15"/>
      <c r="UQW85" s="15"/>
      <c r="UQX85" s="15"/>
      <c r="UQY85" s="15"/>
      <c r="UQZ85" s="15"/>
      <c r="URA85" s="11"/>
      <c r="URB85" s="15"/>
      <c r="URC85" s="12"/>
      <c r="URD85" s="12"/>
      <c r="URE85" s="12"/>
      <c r="URF85" s="12"/>
      <c r="URG85" s="12"/>
      <c r="URH85" s="65"/>
      <c r="URI85" s="65"/>
      <c r="URJ85" s="78"/>
      <c r="URK85" s="29"/>
      <c r="URL85" s="29"/>
      <c r="URM85" s="29"/>
      <c r="URN85" s="29"/>
      <c r="URO85" s="29"/>
      <c r="URP85" s="33"/>
      <c r="URQ85" s="33"/>
      <c r="URR85" s="33"/>
      <c r="URS85" s="33"/>
      <c r="URT85" s="45"/>
      <c r="URU85" s="11"/>
      <c r="URV85" s="15"/>
      <c r="URW85" s="15"/>
      <c r="URX85" s="15"/>
      <c r="URY85" s="15"/>
      <c r="URZ85" s="15"/>
      <c r="USA85" s="11"/>
      <c r="USB85" s="18"/>
      <c r="USC85" s="15"/>
      <c r="USD85" s="15"/>
      <c r="USE85" s="15"/>
      <c r="USF85" s="15"/>
      <c r="USG85" s="15"/>
      <c r="USH85" s="11"/>
      <c r="USI85" s="15"/>
      <c r="USJ85" s="12"/>
      <c r="USK85" s="12"/>
      <c r="USL85" s="12"/>
      <c r="USM85" s="12"/>
      <c r="USN85" s="12"/>
      <c r="USO85" s="65"/>
      <c r="USP85" s="65"/>
      <c r="USQ85" s="78"/>
      <c r="USR85" s="29"/>
      <c r="USS85" s="29"/>
      <c r="UST85" s="29"/>
      <c r="USU85" s="29"/>
      <c r="USV85" s="29"/>
      <c r="USW85" s="33"/>
      <c r="USX85" s="33"/>
      <c r="USY85" s="33"/>
      <c r="USZ85" s="33"/>
      <c r="UTA85" s="45"/>
      <c r="UTB85" s="11"/>
      <c r="UTC85" s="15"/>
      <c r="UTD85" s="15"/>
      <c r="UTE85" s="15"/>
      <c r="UTF85" s="15"/>
      <c r="UTG85" s="15"/>
      <c r="UTH85" s="11"/>
      <c r="UTI85" s="18"/>
      <c r="UTJ85" s="15"/>
      <c r="UTK85" s="15"/>
      <c r="UTL85" s="15"/>
      <c r="UTM85" s="15"/>
      <c r="UTN85" s="15"/>
      <c r="UTO85" s="11"/>
      <c r="UTP85" s="15"/>
      <c r="UTQ85" s="12"/>
      <c r="UTR85" s="12"/>
      <c r="UTS85" s="12"/>
      <c r="UTT85" s="12"/>
      <c r="UTU85" s="12"/>
      <c r="UTV85" s="65"/>
      <c r="UTW85" s="65"/>
      <c r="UTX85" s="78"/>
      <c r="UTY85" s="29"/>
      <c r="UTZ85" s="29"/>
      <c r="UUA85" s="29"/>
      <c r="UUB85" s="29"/>
      <c r="UUC85" s="29"/>
      <c r="UUD85" s="33"/>
      <c r="UUE85" s="33"/>
      <c r="UUF85" s="33"/>
      <c r="UUG85" s="33"/>
      <c r="UUH85" s="45"/>
      <c r="UUI85" s="11"/>
      <c r="UUJ85" s="15"/>
      <c r="UUK85" s="15"/>
      <c r="UUL85" s="15"/>
      <c r="UUM85" s="15"/>
      <c r="UUN85" s="15"/>
      <c r="UUO85" s="11"/>
      <c r="UUP85" s="18"/>
      <c r="UUQ85" s="15"/>
      <c r="UUR85" s="15"/>
      <c r="UUS85" s="15"/>
      <c r="UUT85" s="15"/>
      <c r="UUU85" s="15"/>
      <c r="UUV85" s="11"/>
      <c r="UUW85" s="15"/>
      <c r="UUX85" s="12"/>
      <c r="UUY85" s="12"/>
      <c r="UUZ85" s="12"/>
      <c r="UVA85" s="12"/>
      <c r="UVB85" s="12"/>
      <c r="UVC85" s="65"/>
      <c r="UVD85" s="65"/>
      <c r="UVE85" s="78"/>
      <c r="UVF85" s="29"/>
      <c r="UVG85" s="29"/>
      <c r="UVH85" s="29"/>
      <c r="UVI85" s="29"/>
      <c r="UVJ85" s="29"/>
      <c r="UVK85" s="33"/>
      <c r="UVL85" s="33"/>
      <c r="UVM85" s="33"/>
      <c r="UVN85" s="33"/>
      <c r="UVO85" s="45"/>
      <c r="UVP85" s="11"/>
      <c r="UVQ85" s="15"/>
      <c r="UVR85" s="15"/>
      <c r="UVS85" s="15"/>
      <c r="UVT85" s="15"/>
      <c r="UVU85" s="15"/>
      <c r="UVV85" s="11"/>
      <c r="UVW85" s="18"/>
      <c r="UVX85" s="15"/>
      <c r="UVY85" s="15"/>
      <c r="UVZ85" s="15"/>
      <c r="UWA85" s="15"/>
      <c r="UWB85" s="15"/>
      <c r="UWC85" s="11"/>
      <c r="UWD85" s="15"/>
      <c r="UWE85" s="12"/>
      <c r="UWF85" s="12"/>
      <c r="UWG85" s="12"/>
      <c r="UWH85" s="12"/>
      <c r="UWI85" s="12"/>
      <c r="UWJ85" s="65"/>
      <c r="UWK85" s="65"/>
      <c r="UWL85" s="78"/>
      <c r="UWM85" s="29"/>
      <c r="UWN85" s="29"/>
      <c r="UWO85" s="29"/>
      <c r="UWP85" s="29"/>
      <c r="UWQ85" s="29"/>
      <c r="UWR85" s="33"/>
      <c r="UWS85" s="33"/>
      <c r="UWT85" s="33"/>
      <c r="UWU85" s="33"/>
      <c r="UWV85" s="45"/>
      <c r="UWW85" s="11"/>
      <c r="UWX85" s="15"/>
      <c r="UWY85" s="15"/>
      <c r="UWZ85" s="15"/>
      <c r="UXA85" s="15"/>
      <c r="UXB85" s="15"/>
      <c r="UXC85" s="11"/>
      <c r="UXD85" s="18"/>
      <c r="UXE85" s="15"/>
      <c r="UXF85" s="15"/>
      <c r="UXG85" s="15"/>
      <c r="UXH85" s="15"/>
      <c r="UXI85" s="15"/>
      <c r="UXJ85" s="11"/>
      <c r="UXK85" s="15"/>
      <c r="UXL85" s="12"/>
      <c r="UXM85" s="12"/>
      <c r="UXN85" s="12"/>
      <c r="UXO85" s="12"/>
      <c r="UXP85" s="12"/>
      <c r="UXQ85" s="65"/>
      <c r="UXR85" s="65"/>
      <c r="UXS85" s="78"/>
      <c r="UXT85" s="29"/>
      <c r="UXU85" s="29"/>
      <c r="UXV85" s="29"/>
      <c r="UXW85" s="29"/>
      <c r="UXX85" s="29"/>
      <c r="UXY85" s="33"/>
      <c r="UXZ85" s="33"/>
      <c r="UYA85" s="33"/>
      <c r="UYB85" s="33"/>
      <c r="UYC85" s="45"/>
      <c r="UYD85" s="11"/>
      <c r="UYE85" s="15"/>
      <c r="UYF85" s="15"/>
      <c r="UYG85" s="15"/>
      <c r="UYH85" s="15"/>
      <c r="UYI85" s="15"/>
      <c r="UYJ85" s="11"/>
      <c r="UYK85" s="18"/>
      <c r="UYL85" s="15"/>
      <c r="UYM85" s="15"/>
      <c r="UYN85" s="15"/>
      <c r="UYO85" s="15"/>
      <c r="UYP85" s="15"/>
      <c r="UYQ85" s="11"/>
      <c r="UYR85" s="15"/>
      <c r="UYS85" s="12"/>
      <c r="UYT85" s="12"/>
      <c r="UYU85" s="12"/>
      <c r="UYV85" s="12"/>
      <c r="UYW85" s="12"/>
      <c r="UYX85" s="65"/>
      <c r="UYY85" s="65"/>
      <c r="UYZ85" s="78"/>
      <c r="UZA85" s="29"/>
      <c r="UZB85" s="29"/>
      <c r="UZC85" s="29"/>
      <c r="UZD85" s="29"/>
      <c r="UZE85" s="29"/>
      <c r="UZF85" s="33"/>
      <c r="UZG85" s="33"/>
      <c r="UZH85" s="33"/>
      <c r="UZI85" s="33"/>
      <c r="UZJ85" s="45"/>
      <c r="UZK85" s="11"/>
      <c r="UZL85" s="15"/>
      <c r="UZM85" s="15"/>
      <c r="UZN85" s="15"/>
      <c r="UZO85" s="15"/>
      <c r="UZP85" s="15"/>
      <c r="UZQ85" s="11"/>
      <c r="UZR85" s="18"/>
      <c r="UZS85" s="15"/>
      <c r="UZT85" s="15"/>
      <c r="UZU85" s="15"/>
      <c r="UZV85" s="15"/>
      <c r="UZW85" s="15"/>
      <c r="UZX85" s="11"/>
      <c r="UZY85" s="15"/>
      <c r="UZZ85" s="12"/>
      <c r="VAA85" s="12"/>
      <c r="VAB85" s="12"/>
      <c r="VAC85" s="12"/>
      <c r="VAD85" s="12"/>
      <c r="VAE85" s="65"/>
      <c r="VAF85" s="65"/>
      <c r="VAG85" s="78"/>
      <c r="VAH85" s="29"/>
      <c r="VAI85" s="29"/>
      <c r="VAJ85" s="29"/>
      <c r="VAK85" s="29"/>
      <c r="VAL85" s="29"/>
      <c r="VAM85" s="33"/>
      <c r="VAN85" s="33"/>
      <c r="VAO85" s="33"/>
      <c r="VAP85" s="33"/>
      <c r="VAQ85" s="45"/>
      <c r="VAR85" s="11"/>
      <c r="VAS85" s="15"/>
      <c r="VAT85" s="15"/>
      <c r="VAU85" s="15"/>
      <c r="VAV85" s="15"/>
      <c r="VAW85" s="15"/>
      <c r="VAX85" s="11"/>
      <c r="VAY85" s="18"/>
      <c r="VAZ85" s="15"/>
      <c r="VBA85" s="15"/>
      <c r="VBB85" s="15"/>
      <c r="VBC85" s="15"/>
      <c r="VBD85" s="15"/>
      <c r="VBE85" s="11"/>
      <c r="VBF85" s="15"/>
      <c r="VBG85" s="12"/>
      <c r="VBH85" s="12"/>
      <c r="VBI85" s="12"/>
      <c r="VBJ85" s="12"/>
      <c r="VBK85" s="12"/>
      <c r="VBL85" s="65"/>
      <c r="VBM85" s="65"/>
      <c r="VBN85" s="78"/>
      <c r="VBO85" s="29"/>
      <c r="VBP85" s="29"/>
      <c r="VBQ85" s="29"/>
      <c r="VBR85" s="29"/>
      <c r="VBS85" s="29"/>
      <c r="VBT85" s="33"/>
      <c r="VBU85" s="33"/>
      <c r="VBV85" s="33"/>
      <c r="VBW85" s="33"/>
      <c r="VBX85" s="45"/>
      <c r="VBY85" s="11"/>
      <c r="VBZ85" s="15"/>
      <c r="VCA85" s="15"/>
      <c r="VCB85" s="15"/>
      <c r="VCC85" s="15"/>
      <c r="VCD85" s="15"/>
      <c r="VCE85" s="11"/>
      <c r="VCF85" s="18"/>
      <c r="VCG85" s="15"/>
      <c r="VCH85" s="15"/>
      <c r="VCI85" s="15"/>
      <c r="VCJ85" s="15"/>
      <c r="VCK85" s="15"/>
      <c r="VCL85" s="11"/>
      <c r="VCM85" s="15"/>
      <c r="VCN85" s="12"/>
      <c r="VCO85" s="12"/>
      <c r="VCP85" s="12"/>
      <c r="VCQ85" s="12"/>
      <c r="VCR85" s="12"/>
      <c r="VCS85" s="65"/>
      <c r="VCT85" s="65"/>
      <c r="VCU85" s="78"/>
      <c r="VCV85" s="29"/>
      <c r="VCW85" s="29"/>
      <c r="VCX85" s="29"/>
      <c r="VCY85" s="29"/>
      <c r="VCZ85" s="29"/>
      <c r="VDA85" s="33"/>
      <c r="VDB85" s="33"/>
      <c r="VDC85" s="33"/>
      <c r="VDD85" s="33"/>
      <c r="VDE85" s="45"/>
      <c r="VDF85" s="11"/>
      <c r="VDG85" s="15"/>
      <c r="VDH85" s="15"/>
      <c r="VDI85" s="15"/>
      <c r="VDJ85" s="15"/>
      <c r="VDK85" s="15"/>
      <c r="VDL85" s="11"/>
      <c r="VDM85" s="18"/>
      <c r="VDN85" s="15"/>
      <c r="VDO85" s="15"/>
      <c r="VDP85" s="15"/>
      <c r="VDQ85" s="15"/>
      <c r="VDR85" s="15"/>
      <c r="VDS85" s="11"/>
      <c r="VDT85" s="15"/>
      <c r="VDU85" s="12"/>
      <c r="VDV85" s="12"/>
      <c r="VDW85" s="12"/>
      <c r="VDX85" s="12"/>
      <c r="VDY85" s="12"/>
      <c r="VDZ85" s="65"/>
      <c r="VEA85" s="65"/>
      <c r="VEB85" s="78"/>
      <c r="VEC85" s="29"/>
      <c r="VED85" s="29"/>
      <c r="VEE85" s="29"/>
      <c r="VEF85" s="29"/>
      <c r="VEG85" s="29"/>
      <c r="VEH85" s="33"/>
      <c r="VEI85" s="33"/>
      <c r="VEJ85" s="33"/>
      <c r="VEK85" s="33"/>
      <c r="VEL85" s="45"/>
      <c r="VEM85" s="11"/>
      <c r="VEN85" s="15"/>
      <c r="VEO85" s="15"/>
      <c r="VEP85" s="15"/>
      <c r="VEQ85" s="15"/>
      <c r="VER85" s="15"/>
      <c r="VES85" s="11"/>
      <c r="VET85" s="18"/>
      <c r="VEU85" s="15"/>
      <c r="VEV85" s="15"/>
      <c r="VEW85" s="15"/>
      <c r="VEX85" s="15"/>
      <c r="VEY85" s="15"/>
      <c r="VEZ85" s="11"/>
      <c r="VFA85" s="15"/>
      <c r="VFB85" s="12"/>
      <c r="VFC85" s="12"/>
      <c r="VFD85" s="12"/>
      <c r="VFE85" s="12"/>
      <c r="VFF85" s="12"/>
      <c r="VFG85" s="65"/>
      <c r="VFH85" s="65"/>
      <c r="VFI85" s="78"/>
      <c r="VFJ85" s="29"/>
      <c r="VFK85" s="29"/>
      <c r="VFL85" s="29"/>
      <c r="VFM85" s="29"/>
      <c r="VFN85" s="29"/>
      <c r="VFO85" s="33"/>
      <c r="VFP85" s="33"/>
      <c r="VFQ85" s="33"/>
      <c r="VFR85" s="33"/>
      <c r="VFS85" s="45"/>
      <c r="VFT85" s="11"/>
      <c r="VFU85" s="15"/>
      <c r="VFV85" s="15"/>
      <c r="VFW85" s="15"/>
      <c r="VFX85" s="15"/>
      <c r="VFY85" s="15"/>
      <c r="VFZ85" s="11"/>
      <c r="VGA85" s="18"/>
      <c r="VGB85" s="15"/>
      <c r="VGC85" s="15"/>
      <c r="VGD85" s="15"/>
      <c r="VGE85" s="15"/>
      <c r="VGF85" s="15"/>
      <c r="VGG85" s="11"/>
      <c r="VGH85" s="15"/>
      <c r="VGI85" s="12"/>
      <c r="VGJ85" s="12"/>
      <c r="VGK85" s="12"/>
      <c r="VGL85" s="12"/>
      <c r="VGM85" s="12"/>
      <c r="VGN85" s="65"/>
      <c r="VGO85" s="65"/>
      <c r="VGP85" s="78"/>
      <c r="VGQ85" s="29"/>
      <c r="VGR85" s="29"/>
      <c r="VGS85" s="29"/>
      <c r="VGT85" s="29"/>
      <c r="VGU85" s="29"/>
      <c r="VGV85" s="33"/>
      <c r="VGW85" s="33"/>
      <c r="VGX85" s="33"/>
      <c r="VGY85" s="33"/>
      <c r="VGZ85" s="45"/>
      <c r="VHA85" s="11"/>
      <c r="VHB85" s="15"/>
      <c r="VHC85" s="15"/>
      <c r="VHD85" s="15"/>
      <c r="VHE85" s="15"/>
      <c r="VHF85" s="15"/>
      <c r="VHG85" s="11"/>
      <c r="VHH85" s="18"/>
      <c r="VHI85" s="15"/>
      <c r="VHJ85" s="15"/>
      <c r="VHK85" s="15"/>
      <c r="VHL85" s="15"/>
      <c r="VHM85" s="15"/>
      <c r="VHN85" s="11"/>
      <c r="VHO85" s="15"/>
      <c r="VHP85" s="12"/>
      <c r="VHQ85" s="12"/>
      <c r="VHR85" s="12"/>
      <c r="VHS85" s="12"/>
      <c r="VHT85" s="12"/>
      <c r="VHU85" s="65"/>
      <c r="VHV85" s="65"/>
      <c r="VHW85" s="78"/>
      <c r="VHX85" s="29"/>
      <c r="VHY85" s="29"/>
      <c r="VHZ85" s="29"/>
      <c r="VIA85" s="29"/>
      <c r="VIB85" s="29"/>
      <c r="VIC85" s="33"/>
      <c r="VID85" s="33"/>
      <c r="VIE85" s="33"/>
      <c r="VIF85" s="33"/>
      <c r="VIG85" s="45"/>
      <c r="VIH85" s="11"/>
      <c r="VII85" s="15"/>
      <c r="VIJ85" s="15"/>
      <c r="VIK85" s="15"/>
      <c r="VIL85" s="15"/>
      <c r="VIM85" s="15"/>
      <c r="VIN85" s="11"/>
      <c r="VIO85" s="18"/>
      <c r="VIP85" s="15"/>
      <c r="VIQ85" s="15"/>
      <c r="VIR85" s="15"/>
      <c r="VIS85" s="15"/>
      <c r="VIT85" s="15"/>
      <c r="VIU85" s="11"/>
      <c r="VIV85" s="15"/>
      <c r="VIW85" s="12"/>
      <c r="VIX85" s="12"/>
      <c r="VIY85" s="12"/>
      <c r="VIZ85" s="12"/>
      <c r="VJA85" s="12"/>
      <c r="VJB85" s="65"/>
      <c r="VJC85" s="65"/>
      <c r="VJD85" s="78"/>
      <c r="VJE85" s="29"/>
      <c r="VJF85" s="29"/>
      <c r="VJG85" s="29"/>
      <c r="VJH85" s="29"/>
      <c r="VJI85" s="29"/>
      <c r="VJJ85" s="33"/>
      <c r="VJK85" s="33"/>
      <c r="VJL85" s="33"/>
      <c r="VJM85" s="33"/>
      <c r="VJN85" s="45"/>
      <c r="VJO85" s="11"/>
      <c r="VJP85" s="15"/>
      <c r="VJQ85" s="15"/>
      <c r="VJR85" s="15"/>
      <c r="VJS85" s="15"/>
      <c r="VJT85" s="15"/>
      <c r="VJU85" s="11"/>
      <c r="VJV85" s="18"/>
      <c r="VJW85" s="15"/>
      <c r="VJX85" s="15"/>
      <c r="VJY85" s="15"/>
      <c r="VJZ85" s="15"/>
      <c r="VKA85" s="15"/>
      <c r="VKB85" s="11"/>
      <c r="VKC85" s="15"/>
      <c r="VKD85" s="12"/>
      <c r="VKE85" s="12"/>
      <c r="VKF85" s="12"/>
      <c r="VKG85" s="12"/>
      <c r="VKH85" s="12"/>
      <c r="VKI85" s="65"/>
      <c r="VKJ85" s="65"/>
      <c r="VKK85" s="78"/>
      <c r="VKL85" s="29"/>
      <c r="VKM85" s="29"/>
      <c r="VKN85" s="29"/>
      <c r="VKO85" s="29"/>
      <c r="VKP85" s="29"/>
      <c r="VKQ85" s="33"/>
      <c r="VKR85" s="33"/>
      <c r="VKS85" s="33"/>
      <c r="VKT85" s="33"/>
      <c r="VKU85" s="45"/>
      <c r="VKV85" s="11"/>
      <c r="VKW85" s="15"/>
      <c r="VKX85" s="15"/>
      <c r="VKY85" s="15"/>
      <c r="VKZ85" s="15"/>
      <c r="VLA85" s="15"/>
      <c r="VLB85" s="11"/>
      <c r="VLC85" s="18"/>
      <c r="VLD85" s="15"/>
      <c r="VLE85" s="15"/>
      <c r="VLF85" s="15"/>
      <c r="VLG85" s="15"/>
      <c r="VLH85" s="15"/>
      <c r="VLI85" s="11"/>
      <c r="VLJ85" s="15"/>
      <c r="VLK85" s="12"/>
      <c r="VLL85" s="12"/>
      <c r="VLM85" s="12"/>
      <c r="VLN85" s="12"/>
      <c r="VLO85" s="12"/>
      <c r="VLP85" s="65"/>
      <c r="VLQ85" s="65"/>
      <c r="VLR85" s="78"/>
      <c r="VLS85" s="29"/>
      <c r="VLT85" s="29"/>
      <c r="VLU85" s="29"/>
      <c r="VLV85" s="29"/>
      <c r="VLW85" s="29"/>
      <c r="VLX85" s="33"/>
      <c r="VLY85" s="33"/>
      <c r="VLZ85" s="33"/>
      <c r="VMA85" s="33"/>
      <c r="VMB85" s="45"/>
      <c r="VMC85" s="11"/>
      <c r="VMD85" s="15"/>
      <c r="VME85" s="15"/>
      <c r="VMF85" s="15"/>
      <c r="VMG85" s="15"/>
      <c r="VMH85" s="15"/>
      <c r="VMI85" s="11"/>
      <c r="VMJ85" s="18"/>
      <c r="VMK85" s="15"/>
      <c r="VML85" s="15"/>
      <c r="VMM85" s="15"/>
      <c r="VMN85" s="15"/>
      <c r="VMO85" s="15"/>
      <c r="VMP85" s="11"/>
      <c r="VMQ85" s="15"/>
      <c r="VMR85" s="12"/>
      <c r="VMS85" s="12"/>
      <c r="VMT85" s="12"/>
      <c r="VMU85" s="12"/>
      <c r="VMV85" s="12"/>
      <c r="VMW85" s="65"/>
      <c r="VMX85" s="65"/>
      <c r="VMY85" s="78"/>
      <c r="VMZ85" s="29"/>
      <c r="VNA85" s="29"/>
      <c r="VNB85" s="29"/>
      <c r="VNC85" s="29"/>
      <c r="VND85" s="29"/>
      <c r="VNE85" s="33"/>
      <c r="VNF85" s="33"/>
      <c r="VNG85" s="33"/>
      <c r="VNH85" s="33"/>
      <c r="VNI85" s="45"/>
      <c r="VNJ85" s="11"/>
      <c r="VNK85" s="15"/>
      <c r="VNL85" s="15"/>
      <c r="VNM85" s="15"/>
      <c r="VNN85" s="15"/>
      <c r="VNO85" s="15"/>
      <c r="VNP85" s="11"/>
      <c r="VNQ85" s="18"/>
      <c r="VNR85" s="15"/>
      <c r="VNS85" s="15"/>
      <c r="VNT85" s="15"/>
      <c r="VNU85" s="15"/>
      <c r="VNV85" s="15"/>
      <c r="VNW85" s="11"/>
      <c r="VNX85" s="15"/>
      <c r="VNY85" s="12"/>
      <c r="VNZ85" s="12"/>
      <c r="VOA85" s="12"/>
      <c r="VOB85" s="12"/>
      <c r="VOC85" s="12"/>
      <c r="VOD85" s="65"/>
      <c r="VOE85" s="65"/>
      <c r="VOF85" s="78"/>
      <c r="VOG85" s="29"/>
      <c r="VOH85" s="29"/>
      <c r="VOI85" s="29"/>
      <c r="VOJ85" s="29"/>
      <c r="VOK85" s="29"/>
      <c r="VOL85" s="33"/>
      <c r="VOM85" s="33"/>
      <c r="VON85" s="33"/>
      <c r="VOO85" s="33"/>
      <c r="VOP85" s="45"/>
      <c r="VOQ85" s="11"/>
      <c r="VOR85" s="15"/>
      <c r="VOS85" s="15"/>
      <c r="VOT85" s="15"/>
      <c r="VOU85" s="15"/>
      <c r="VOV85" s="15"/>
      <c r="VOW85" s="11"/>
      <c r="VOX85" s="18"/>
      <c r="VOY85" s="15"/>
      <c r="VOZ85" s="15"/>
      <c r="VPA85" s="15"/>
      <c r="VPB85" s="15"/>
      <c r="VPC85" s="15"/>
      <c r="VPD85" s="11"/>
      <c r="VPE85" s="15"/>
      <c r="VPF85" s="12"/>
      <c r="VPG85" s="12"/>
      <c r="VPH85" s="12"/>
      <c r="VPI85" s="12"/>
      <c r="VPJ85" s="12"/>
      <c r="VPK85" s="65"/>
      <c r="VPL85" s="65"/>
      <c r="VPM85" s="78"/>
      <c r="VPN85" s="29"/>
      <c r="VPO85" s="29"/>
      <c r="VPP85" s="29"/>
      <c r="VPQ85" s="29"/>
      <c r="VPR85" s="29"/>
      <c r="VPS85" s="33"/>
      <c r="VPT85" s="33"/>
      <c r="VPU85" s="33"/>
      <c r="VPV85" s="33"/>
      <c r="VPW85" s="45"/>
      <c r="VPX85" s="11"/>
      <c r="VPY85" s="15"/>
      <c r="VPZ85" s="15"/>
      <c r="VQA85" s="15"/>
      <c r="VQB85" s="15"/>
      <c r="VQC85" s="15"/>
      <c r="VQD85" s="11"/>
      <c r="VQE85" s="18"/>
      <c r="VQF85" s="15"/>
      <c r="VQG85" s="15"/>
      <c r="VQH85" s="15"/>
      <c r="VQI85" s="15"/>
      <c r="VQJ85" s="15"/>
      <c r="VQK85" s="11"/>
      <c r="VQL85" s="15"/>
      <c r="VQM85" s="12"/>
      <c r="VQN85" s="12"/>
      <c r="VQO85" s="12"/>
      <c r="VQP85" s="12"/>
      <c r="VQQ85" s="12"/>
      <c r="VQR85" s="65"/>
      <c r="VQS85" s="65"/>
      <c r="VQT85" s="78"/>
      <c r="VQU85" s="29"/>
      <c r="VQV85" s="29"/>
      <c r="VQW85" s="29"/>
      <c r="VQX85" s="29"/>
      <c r="VQY85" s="29"/>
      <c r="VQZ85" s="33"/>
      <c r="VRA85" s="33"/>
      <c r="VRB85" s="33"/>
      <c r="VRC85" s="33"/>
      <c r="VRD85" s="45"/>
      <c r="VRE85" s="11"/>
      <c r="VRF85" s="15"/>
      <c r="VRG85" s="15"/>
      <c r="VRH85" s="15"/>
      <c r="VRI85" s="15"/>
      <c r="VRJ85" s="15"/>
      <c r="VRK85" s="11"/>
      <c r="VRL85" s="18"/>
      <c r="VRM85" s="15"/>
      <c r="VRN85" s="15"/>
      <c r="VRO85" s="15"/>
      <c r="VRP85" s="15"/>
      <c r="VRQ85" s="15"/>
      <c r="VRR85" s="11"/>
      <c r="VRS85" s="15"/>
      <c r="VRT85" s="12"/>
      <c r="VRU85" s="12"/>
      <c r="VRV85" s="12"/>
      <c r="VRW85" s="12"/>
      <c r="VRX85" s="12"/>
      <c r="VRY85" s="65"/>
      <c r="VRZ85" s="65"/>
      <c r="VSA85" s="78"/>
      <c r="VSB85" s="29"/>
      <c r="VSC85" s="29"/>
      <c r="VSD85" s="29"/>
      <c r="VSE85" s="29"/>
      <c r="VSF85" s="29"/>
      <c r="VSG85" s="33"/>
      <c r="VSH85" s="33"/>
      <c r="VSI85" s="33"/>
      <c r="VSJ85" s="33"/>
      <c r="VSK85" s="45"/>
      <c r="VSL85" s="11"/>
      <c r="VSM85" s="15"/>
      <c r="VSN85" s="15"/>
      <c r="VSO85" s="15"/>
      <c r="VSP85" s="15"/>
      <c r="VSQ85" s="15"/>
      <c r="VSR85" s="11"/>
      <c r="VSS85" s="18"/>
      <c r="VST85" s="15"/>
      <c r="VSU85" s="15"/>
      <c r="VSV85" s="15"/>
      <c r="VSW85" s="15"/>
      <c r="VSX85" s="15"/>
      <c r="VSY85" s="11"/>
      <c r="VSZ85" s="15"/>
      <c r="VTA85" s="12"/>
      <c r="VTB85" s="12"/>
      <c r="VTC85" s="12"/>
      <c r="VTD85" s="12"/>
      <c r="VTE85" s="12"/>
      <c r="VTF85" s="65"/>
      <c r="VTG85" s="65"/>
      <c r="VTH85" s="78"/>
      <c r="VTI85" s="29"/>
      <c r="VTJ85" s="29"/>
      <c r="VTK85" s="29"/>
      <c r="VTL85" s="29"/>
      <c r="VTM85" s="29"/>
      <c r="VTN85" s="33"/>
      <c r="VTO85" s="33"/>
      <c r="VTP85" s="33"/>
      <c r="VTQ85" s="33"/>
      <c r="VTR85" s="45"/>
      <c r="VTS85" s="11"/>
      <c r="VTT85" s="15"/>
      <c r="VTU85" s="15"/>
      <c r="VTV85" s="15"/>
      <c r="VTW85" s="15"/>
      <c r="VTX85" s="15"/>
      <c r="VTY85" s="11"/>
      <c r="VTZ85" s="18"/>
      <c r="VUA85" s="15"/>
      <c r="VUB85" s="15"/>
      <c r="VUC85" s="15"/>
      <c r="VUD85" s="15"/>
      <c r="VUE85" s="15"/>
      <c r="VUF85" s="11"/>
      <c r="VUG85" s="15"/>
      <c r="VUH85" s="12"/>
      <c r="VUI85" s="12"/>
      <c r="VUJ85" s="12"/>
      <c r="VUK85" s="12"/>
      <c r="VUL85" s="12"/>
      <c r="VUM85" s="65"/>
      <c r="VUN85" s="65"/>
      <c r="VUO85" s="78"/>
      <c r="VUP85" s="29"/>
      <c r="VUQ85" s="29"/>
      <c r="VUR85" s="29"/>
      <c r="VUS85" s="29"/>
      <c r="VUT85" s="29"/>
      <c r="VUU85" s="33"/>
      <c r="VUV85" s="33"/>
      <c r="VUW85" s="33"/>
      <c r="VUX85" s="33"/>
      <c r="VUY85" s="45"/>
      <c r="VUZ85" s="11"/>
      <c r="VVA85" s="15"/>
      <c r="VVB85" s="15"/>
      <c r="VVC85" s="15"/>
      <c r="VVD85" s="15"/>
      <c r="VVE85" s="15"/>
      <c r="VVF85" s="11"/>
      <c r="VVG85" s="18"/>
      <c r="VVH85" s="15"/>
      <c r="VVI85" s="15"/>
      <c r="VVJ85" s="15"/>
      <c r="VVK85" s="15"/>
      <c r="VVL85" s="15"/>
      <c r="VVM85" s="11"/>
      <c r="VVN85" s="15"/>
      <c r="VVO85" s="12"/>
      <c r="VVP85" s="12"/>
      <c r="VVQ85" s="12"/>
      <c r="VVR85" s="12"/>
      <c r="VVS85" s="12"/>
      <c r="VVT85" s="65"/>
      <c r="VVU85" s="65"/>
      <c r="VVV85" s="78"/>
      <c r="VVW85" s="29"/>
      <c r="VVX85" s="29"/>
      <c r="VVY85" s="29"/>
      <c r="VVZ85" s="29"/>
      <c r="VWA85" s="29"/>
      <c r="VWB85" s="33"/>
      <c r="VWC85" s="33"/>
      <c r="VWD85" s="33"/>
      <c r="VWE85" s="33"/>
      <c r="VWF85" s="45"/>
      <c r="VWG85" s="11"/>
      <c r="VWH85" s="15"/>
      <c r="VWI85" s="15"/>
      <c r="VWJ85" s="15"/>
      <c r="VWK85" s="15"/>
      <c r="VWL85" s="15"/>
      <c r="VWM85" s="11"/>
      <c r="VWN85" s="18"/>
      <c r="VWO85" s="15"/>
      <c r="VWP85" s="15"/>
      <c r="VWQ85" s="15"/>
      <c r="VWR85" s="15"/>
      <c r="VWS85" s="15"/>
      <c r="VWT85" s="11"/>
      <c r="VWU85" s="15"/>
      <c r="VWV85" s="12"/>
      <c r="VWW85" s="12"/>
      <c r="VWX85" s="12"/>
      <c r="VWY85" s="12"/>
      <c r="VWZ85" s="12"/>
      <c r="VXA85" s="65"/>
      <c r="VXB85" s="65"/>
      <c r="VXC85" s="78"/>
      <c r="VXD85" s="29"/>
      <c r="VXE85" s="29"/>
      <c r="VXF85" s="29"/>
      <c r="VXG85" s="29"/>
      <c r="VXH85" s="29"/>
      <c r="VXI85" s="33"/>
      <c r="VXJ85" s="33"/>
      <c r="VXK85" s="33"/>
      <c r="VXL85" s="33"/>
      <c r="VXM85" s="45"/>
      <c r="VXN85" s="11"/>
      <c r="VXO85" s="15"/>
      <c r="VXP85" s="15"/>
      <c r="VXQ85" s="15"/>
      <c r="VXR85" s="15"/>
      <c r="VXS85" s="15"/>
      <c r="VXT85" s="11"/>
      <c r="VXU85" s="18"/>
      <c r="VXV85" s="15"/>
      <c r="VXW85" s="15"/>
      <c r="VXX85" s="15"/>
      <c r="VXY85" s="15"/>
      <c r="VXZ85" s="15"/>
      <c r="VYA85" s="11"/>
      <c r="VYB85" s="15"/>
      <c r="VYC85" s="12"/>
      <c r="VYD85" s="12"/>
      <c r="VYE85" s="12"/>
      <c r="VYF85" s="12"/>
      <c r="VYG85" s="12"/>
      <c r="VYH85" s="65"/>
      <c r="VYI85" s="65"/>
      <c r="VYJ85" s="78"/>
      <c r="VYK85" s="29"/>
      <c r="VYL85" s="29"/>
      <c r="VYM85" s="29"/>
      <c r="VYN85" s="29"/>
      <c r="VYO85" s="29"/>
      <c r="VYP85" s="33"/>
      <c r="VYQ85" s="33"/>
      <c r="VYR85" s="33"/>
      <c r="VYS85" s="33"/>
      <c r="VYT85" s="45"/>
      <c r="VYU85" s="11"/>
      <c r="VYV85" s="15"/>
      <c r="VYW85" s="15"/>
      <c r="VYX85" s="15"/>
      <c r="VYY85" s="15"/>
      <c r="VYZ85" s="15"/>
      <c r="VZA85" s="11"/>
      <c r="VZB85" s="18"/>
      <c r="VZC85" s="15"/>
      <c r="VZD85" s="15"/>
      <c r="VZE85" s="15"/>
      <c r="VZF85" s="15"/>
      <c r="VZG85" s="15"/>
      <c r="VZH85" s="11"/>
      <c r="VZI85" s="15"/>
      <c r="VZJ85" s="12"/>
      <c r="VZK85" s="12"/>
      <c r="VZL85" s="12"/>
      <c r="VZM85" s="12"/>
      <c r="VZN85" s="12"/>
      <c r="VZO85" s="65"/>
      <c r="VZP85" s="65"/>
      <c r="VZQ85" s="78"/>
      <c r="VZR85" s="29"/>
      <c r="VZS85" s="29"/>
      <c r="VZT85" s="29"/>
      <c r="VZU85" s="29"/>
      <c r="VZV85" s="29"/>
      <c r="VZW85" s="33"/>
      <c r="VZX85" s="33"/>
      <c r="VZY85" s="33"/>
      <c r="VZZ85" s="33"/>
      <c r="WAA85" s="45"/>
      <c r="WAB85" s="11"/>
      <c r="WAC85" s="15"/>
      <c r="WAD85" s="15"/>
      <c r="WAE85" s="15"/>
      <c r="WAF85" s="15"/>
      <c r="WAG85" s="15"/>
      <c r="WAH85" s="11"/>
      <c r="WAI85" s="18"/>
      <c r="WAJ85" s="15"/>
      <c r="WAK85" s="15"/>
      <c r="WAL85" s="15"/>
      <c r="WAM85" s="15"/>
      <c r="WAN85" s="15"/>
      <c r="WAO85" s="11"/>
      <c r="WAP85" s="15"/>
      <c r="WAQ85" s="12"/>
      <c r="WAR85" s="12"/>
      <c r="WAS85" s="12"/>
      <c r="WAT85" s="12"/>
      <c r="WAU85" s="12"/>
      <c r="WAV85" s="65"/>
      <c r="WAW85" s="65"/>
      <c r="WAX85" s="78"/>
      <c r="WAY85" s="29"/>
      <c r="WAZ85" s="29"/>
      <c r="WBA85" s="29"/>
      <c r="WBB85" s="29"/>
      <c r="WBC85" s="29"/>
      <c r="WBD85" s="33"/>
      <c r="WBE85" s="33"/>
      <c r="WBF85" s="33"/>
      <c r="WBG85" s="33"/>
      <c r="WBH85" s="45"/>
      <c r="WBI85" s="11"/>
      <c r="WBJ85" s="15"/>
      <c r="WBK85" s="15"/>
      <c r="WBL85" s="15"/>
      <c r="WBM85" s="15"/>
      <c r="WBN85" s="15"/>
      <c r="WBO85" s="11"/>
      <c r="WBP85" s="18"/>
      <c r="WBQ85" s="15"/>
      <c r="WBR85" s="15"/>
      <c r="WBS85" s="15"/>
      <c r="WBT85" s="15"/>
      <c r="WBU85" s="15"/>
      <c r="WBV85" s="11"/>
      <c r="WBW85" s="15"/>
      <c r="WBX85" s="12"/>
      <c r="WBY85" s="12"/>
      <c r="WBZ85" s="12"/>
      <c r="WCA85" s="12"/>
      <c r="WCB85" s="12"/>
      <c r="WCC85" s="65"/>
      <c r="WCD85" s="65"/>
      <c r="WCE85" s="78"/>
      <c r="WCF85" s="29"/>
      <c r="WCG85" s="29"/>
      <c r="WCH85" s="29"/>
      <c r="WCI85" s="29"/>
      <c r="WCJ85" s="29"/>
      <c r="WCK85" s="33"/>
      <c r="WCL85" s="33"/>
      <c r="WCM85" s="33"/>
      <c r="WCN85" s="33"/>
      <c r="WCO85" s="45"/>
      <c r="WCP85" s="11"/>
      <c r="WCQ85" s="15"/>
      <c r="WCR85" s="15"/>
      <c r="WCS85" s="15"/>
      <c r="WCT85" s="15"/>
      <c r="WCU85" s="15"/>
      <c r="WCV85" s="11"/>
      <c r="WCW85" s="18"/>
      <c r="WCX85" s="15"/>
      <c r="WCY85" s="15"/>
      <c r="WCZ85" s="15"/>
      <c r="WDA85" s="15"/>
      <c r="WDB85" s="15"/>
      <c r="WDC85" s="11"/>
      <c r="WDD85" s="15"/>
      <c r="WDE85" s="12"/>
      <c r="WDF85" s="12"/>
      <c r="WDG85" s="12"/>
      <c r="WDH85" s="12"/>
      <c r="WDI85" s="12"/>
      <c r="WDJ85" s="65"/>
      <c r="WDK85" s="65"/>
      <c r="WDL85" s="78"/>
      <c r="WDM85" s="29"/>
      <c r="WDN85" s="29"/>
      <c r="WDO85" s="29"/>
      <c r="WDP85" s="29"/>
      <c r="WDQ85" s="29"/>
      <c r="WDR85" s="33"/>
      <c r="WDS85" s="33"/>
      <c r="WDT85" s="33"/>
      <c r="WDU85" s="33"/>
      <c r="WDV85" s="45"/>
      <c r="WDW85" s="11"/>
      <c r="WDX85" s="15"/>
      <c r="WDY85" s="15"/>
      <c r="WDZ85" s="15"/>
      <c r="WEA85" s="15"/>
      <c r="WEB85" s="15"/>
      <c r="WEC85" s="11"/>
      <c r="WED85" s="18"/>
      <c r="WEE85" s="15"/>
      <c r="WEF85" s="15"/>
      <c r="WEG85" s="15"/>
      <c r="WEH85" s="15"/>
      <c r="WEI85" s="15"/>
      <c r="WEJ85" s="11"/>
      <c r="WEK85" s="15"/>
      <c r="WEL85" s="12"/>
      <c r="WEM85" s="12"/>
      <c r="WEN85" s="12"/>
      <c r="WEO85" s="12"/>
      <c r="WEP85" s="12"/>
      <c r="WEQ85" s="65"/>
      <c r="WER85" s="65"/>
      <c r="WES85" s="78"/>
      <c r="WET85" s="29"/>
      <c r="WEU85" s="29"/>
      <c r="WEV85" s="29"/>
      <c r="WEW85" s="29"/>
      <c r="WEX85" s="29"/>
      <c r="WEY85" s="33"/>
      <c r="WEZ85" s="33"/>
      <c r="WFA85" s="33"/>
      <c r="WFB85" s="33"/>
      <c r="WFC85" s="45"/>
      <c r="WFD85" s="11"/>
      <c r="WFE85" s="15"/>
      <c r="WFF85" s="15"/>
      <c r="WFG85" s="15"/>
      <c r="WFH85" s="15"/>
      <c r="WFI85" s="15"/>
      <c r="WFJ85" s="11"/>
      <c r="WFK85" s="18"/>
      <c r="WFL85" s="15"/>
      <c r="WFM85" s="15"/>
      <c r="WFN85" s="15"/>
      <c r="WFO85" s="15"/>
      <c r="WFP85" s="15"/>
      <c r="WFQ85" s="11"/>
      <c r="WFR85" s="15"/>
      <c r="WFS85" s="12"/>
      <c r="WFT85" s="12"/>
      <c r="WFU85" s="12"/>
      <c r="WFV85" s="12"/>
      <c r="WFW85" s="12"/>
      <c r="WFX85" s="65"/>
      <c r="WFY85" s="65"/>
      <c r="WFZ85" s="78"/>
      <c r="WGA85" s="29"/>
      <c r="WGB85" s="29"/>
      <c r="WGC85" s="29"/>
      <c r="WGD85" s="29"/>
      <c r="WGE85" s="29"/>
      <c r="WGF85" s="33"/>
      <c r="WGG85" s="33"/>
      <c r="WGH85" s="33"/>
      <c r="WGI85" s="33"/>
      <c r="WGJ85" s="45"/>
      <c r="WGK85" s="11"/>
      <c r="WGL85" s="15"/>
      <c r="WGM85" s="15"/>
      <c r="WGN85" s="15"/>
      <c r="WGO85" s="15"/>
      <c r="WGP85" s="15"/>
      <c r="WGQ85" s="11"/>
      <c r="WGR85" s="18"/>
      <c r="WGS85" s="15"/>
      <c r="WGT85" s="15"/>
      <c r="WGU85" s="15"/>
      <c r="WGV85" s="15"/>
      <c r="WGW85" s="15"/>
      <c r="WGX85" s="11"/>
      <c r="WGY85" s="15"/>
      <c r="WGZ85" s="12"/>
      <c r="WHA85" s="12"/>
      <c r="WHB85" s="12"/>
      <c r="WHC85" s="12"/>
      <c r="WHD85" s="12"/>
      <c r="WHE85" s="65"/>
      <c r="WHF85" s="65"/>
      <c r="WHG85" s="78"/>
      <c r="WHH85" s="29"/>
      <c r="WHI85" s="29"/>
      <c r="WHJ85" s="29"/>
      <c r="WHK85" s="29"/>
      <c r="WHL85" s="29"/>
      <c r="WHM85" s="33"/>
      <c r="WHN85" s="33"/>
      <c r="WHO85" s="33"/>
      <c r="WHP85" s="33"/>
      <c r="WHQ85" s="45"/>
      <c r="WHR85" s="11"/>
      <c r="WHS85" s="15"/>
      <c r="WHT85" s="15"/>
      <c r="WHU85" s="15"/>
      <c r="WHV85" s="15"/>
      <c r="WHW85" s="15"/>
      <c r="WHX85" s="11"/>
      <c r="WHY85" s="18"/>
      <c r="WHZ85" s="15"/>
      <c r="WIA85" s="15"/>
      <c r="WIB85" s="15"/>
      <c r="WIC85" s="15"/>
      <c r="WID85" s="15"/>
      <c r="WIE85" s="11"/>
      <c r="WIF85" s="15"/>
      <c r="WIG85" s="12"/>
      <c r="WIH85" s="12"/>
      <c r="WII85" s="12"/>
      <c r="WIJ85" s="12"/>
      <c r="WIK85" s="12"/>
      <c r="WIL85" s="65"/>
      <c r="WIM85" s="65"/>
      <c r="WIN85" s="78"/>
      <c r="WIO85" s="29"/>
      <c r="WIP85" s="29"/>
      <c r="WIQ85" s="29"/>
      <c r="WIR85" s="29"/>
      <c r="WIS85" s="29"/>
      <c r="WIT85" s="33"/>
      <c r="WIU85" s="33"/>
      <c r="WIV85" s="33"/>
      <c r="WIW85" s="33"/>
      <c r="WIX85" s="45"/>
      <c r="WIY85" s="11"/>
      <c r="WIZ85" s="15"/>
      <c r="WJA85" s="15"/>
      <c r="WJB85" s="15"/>
      <c r="WJC85" s="15"/>
      <c r="WJD85" s="15"/>
      <c r="WJE85" s="11"/>
      <c r="WJF85" s="18"/>
      <c r="WJG85" s="15"/>
      <c r="WJH85" s="15"/>
      <c r="WJI85" s="15"/>
      <c r="WJJ85" s="15"/>
      <c r="WJK85" s="15"/>
      <c r="WJL85" s="11"/>
      <c r="WJM85" s="15"/>
      <c r="WJN85" s="12"/>
      <c r="WJO85" s="12"/>
      <c r="WJP85" s="12"/>
      <c r="WJQ85" s="12"/>
      <c r="WJR85" s="12"/>
      <c r="WJS85" s="65"/>
      <c r="WJT85" s="65"/>
      <c r="WJU85" s="78"/>
      <c r="WJV85" s="29"/>
      <c r="WJW85" s="29"/>
      <c r="WJX85" s="29"/>
      <c r="WJY85" s="29"/>
      <c r="WJZ85" s="29"/>
      <c r="WKA85" s="33"/>
      <c r="WKB85" s="33"/>
      <c r="WKC85" s="33"/>
      <c r="WKD85" s="33"/>
      <c r="WKE85" s="45"/>
      <c r="WKF85" s="11"/>
      <c r="WKG85" s="15"/>
      <c r="WKH85" s="15"/>
      <c r="WKI85" s="15"/>
      <c r="WKJ85" s="15"/>
      <c r="WKK85" s="15"/>
      <c r="WKL85" s="11"/>
      <c r="WKM85" s="18"/>
      <c r="WKN85" s="15"/>
      <c r="WKO85" s="15"/>
      <c r="WKP85" s="15"/>
      <c r="WKQ85" s="15"/>
      <c r="WKR85" s="15"/>
      <c r="WKS85" s="11"/>
      <c r="WKT85" s="15"/>
      <c r="WKU85" s="12"/>
      <c r="WKV85" s="12"/>
      <c r="WKW85" s="12"/>
      <c r="WKX85" s="12"/>
      <c r="WKY85" s="12"/>
      <c r="WKZ85" s="65"/>
      <c r="WLA85" s="65"/>
      <c r="WLB85" s="78"/>
      <c r="WLC85" s="29"/>
      <c r="WLD85" s="29"/>
      <c r="WLE85" s="29"/>
      <c r="WLF85" s="29"/>
      <c r="WLG85" s="29"/>
      <c r="WLH85" s="33"/>
      <c r="WLI85" s="33"/>
      <c r="WLJ85" s="33"/>
      <c r="WLK85" s="33"/>
      <c r="WLL85" s="45"/>
      <c r="WLM85" s="11"/>
      <c r="WLN85" s="15"/>
      <c r="WLO85" s="15"/>
      <c r="WLP85" s="15"/>
      <c r="WLQ85" s="15"/>
      <c r="WLR85" s="15"/>
      <c r="WLS85" s="11"/>
      <c r="WLT85" s="18"/>
      <c r="WLU85" s="15"/>
      <c r="WLV85" s="15"/>
      <c r="WLW85" s="15"/>
      <c r="WLX85" s="15"/>
      <c r="WLY85" s="15"/>
      <c r="WLZ85" s="11"/>
      <c r="WMA85" s="15"/>
      <c r="WMB85" s="12"/>
      <c r="WMC85" s="12"/>
      <c r="WMD85" s="12"/>
      <c r="WME85" s="12"/>
      <c r="WMF85" s="12"/>
      <c r="WMG85" s="65"/>
      <c r="WMH85" s="65"/>
      <c r="WMI85" s="78"/>
      <c r="WMJ85" s="29"/>
      <c r="WMK85" s="29"/>
      <c r="WML85" s="29"/>
      <c r="WMM85" s="29"/>
      <c r="WMN85" s="29"/>
      <c r="WMO85" s="33"/>
      <c r="WMP85" s="33"/>
      <c r="WMQ85" s="33"/>
      <c r="WMR85" s="33"/>
      <c r="WMS85" s="45"/>
      <c r="WMT85" s="11"/>
      <c r="WMU85" s="15"/>
      <c r="WMV85" s="15"/>
      <c r="WMW85" s="15"/>
      <c r="WMX85" s="15"/>
      <c r="WMY85" s="15"/>
      <c r="WMZ85" s="11"/>
      <c r="WNA85" s="18"/>
      <c r="WNB85" s="15"/>
      <c r="WNC85" s="15"/>
      <c r="WND85" s="15"/>
      <c r="WNE85" s="15"/>
      <c r="WNF85" s="15"/>
      <c r="WNG85" s="11"/>
      <c r="WNH85" s="15"/>
      <c r="WNI85" s="12"/>
      <c r="WNJ85" s="12"/>
      <c r="WNK85" s="12"/>
      <c r="WNL85" s="12"/>
      <c r="WNM85" s="12"/>
      <c r="WNN85" s="65"/>
      <c r="WNO85" s="65"/>
      <c r="WNP85" s="78"/>
      <c r="WNQ85" s="29"/>
      <c r="WNR85" s="29"/>
      <c r="WNS85" s="29"/>
      <c r="WNT85" s="29"/>
      <c r="WNU85" s="29"/>
      <c r="WNV85" s="33"/>
      <c r="WNW85" s="33"/>
      <c r="WNX85" s="33"/>
      <c r="WNY85" s="33"/>
      <c r="WNZ85" s="45"/>
      <c r="WOA85" s="11"/>
      <c r="WOB85" s="15"/>
      <c r="WOC85" s="15"/>
      <c r="WOD85" s="15"/>
      <c r="WOE85" s="15"/>
      <c r="WOF85" s="15"/>
      <c r="WOG85" s="11"/>
      <c r="WOH85" s="18"/>
      <c r="WOI85" s="15"/>
      <c r="WOJ85" s="15"/>
      <c r="WOK85" s="15"/>
      <c r="WOL85" s="15"/>
      <c r="WOM85" s="15"/>
      <c r="WON85" s="11"/>
      <c r="WOO85" s="15"/>
      <c r="WOP85" s="12"/>
      <c r="WOQ85" s="12"/>
      <c r="WOR85" s="12"/>
      <c r="WOS85" s="12"/>
      <c r="WOT85" s="12"/>
      <c r="WOU85" s="65"/>
      <c r="WOV85" s="65"/>
      <c r="WOW85" s="78"/>
      <c r="WOX85" s="29"/>
      <c r="WOY85" s="29"/>
      <c r="WOZ85" s="29"/>
      <c r="WPA85" s="29"/>
      <c r="WPB85" s="29"/>
      <c r="WPC85" s="33"/>
      <c r="WPD85" s="33"/>
      <c r="WPE85" s="33"/>
      <c r="WPF85" s="33"/>
      <c r="WPG85" s="45"/>
      <c r="WPH85" s="11"/>
      <c r="WPI85" s="15"/>
      <c r="WPJ85" s="15"/>
      <c r="WPK85" s="15"/>
      <c r="WPL85" s="15"/>
      <c r="WPM85" s="15"/>
      <c r="WPN85" s="11"/>
      <c r="WPO85" s="18"/>
      <c r="WPP85" s="15"/>
      <c r="WPQ85" s="15"/>
      <c r="WPR85" s="15"/>
      <c r="WPS85" s="15"/>
      <c r="WPT85" s="15"/>
      <c r="WPU85" s="11"/>
      <c r="WPV85" s="15"/>
      <c r="WPW85" s="12"/>
      <c r="WPX85" s="12"/>
      <c r="WPY85" s="12"/>
      <c r="WPZ85" s="12"/>
      <c r="WQA85" s="12"/>
      <c r="WQB85" s="65"/>
      <c r="WQC85" s="65"/>
      <c r="WQD85" s="78"/>
      <c r="WQE85" s="29"/>
      <c r="WQF85" s="29"/>
      <c r="WQG85" s="29"/>
      <c r="WQH85" s="29"/>
      <c r="WQI85" s="29"/>
      <c r="WQJ85" s="33"/>
      <c r="WQK85" s="33"/>
      <c r="WQL85" s="33"/>
      <c r="WQM85" s="33"/>
      <c r="WQN85" s="45"/>
      <c r="WQO85" s="11"/>
      <c r="WQP85" s="15"/>
      <c r="WQQ85" s="15"/>
      <c r="WQR85" s="15"/>
      <c r="WQS85" s="15"/>
      <c r="WQT85" s="15"/>
      <c r="WQU85" s="11"/>
      <c r="WQV85" s="18"/>
      <c r="WQW85" s="15"/>
      <c r="WQX85" s="15"/>
      <c r="WQY85" s="15"/>
      <c r="WQZ85" s="15"/>
      <c r="WRA85" s="15"/>
      <c r="WRB85" s="11"/>
      <c r="WRC85" s="15"/>
      <c r="WRD85" s="12"/>
      <c r="WRE85" s="12"/>
      <c r="WRF85" s="12"/>
      <c r="WRG85" s="12"/>
      <c r="WRH85" s="12"/>
      <c r="WRI85" s="65"/>
      <c r="WRJ85" s="65"/>
      <c r="WRK85" s="78"/>
      <c r="WRL85" s="29"/>
      <c r="WRM85" s="29"/>
      <c r="WRN85" s="29"/>
      <c r="WRO85" s="29"/>
      <c r="WRP85" s="29"/>
      <c r="WRQ85" s="33"/>
      <c r="WRR85" s="33"/>
      <c r="WRS85" s="33"/>
      <c r="WRT85" s="33"/>
      <c r="WRU85" s="45"/>
      <c r="WRV85" s="11"/>
      <c r="WRW85" s="15"/>
      <c r="WRX85" s="15"/>
      <c r="WRY85" s="15"/>
      <c r="WRZ85" s="15"/>
      <c r="WSA85" s="15"/>
      <c r="WSB85" s="11"/>
      <c r="WSC85" s="18"/>
      <c r="WSD85" s="15"/>
      <c r="WSE85" s="15"/>
      <c r="WSF85" s="15"/>
      <c r="WSG85" s="15"/>
      <c r="WSH85" s="15"/>
      <c r="WSI85" s="11"/>
      <c r="WSJ85" s="15"/>
      <c r="WSK85" s="12"/>
      <c r="WSL85" s="12"/>
      <c r="WSM85" s="12"/>
      <c r="WSN85" s="12"/>
      <c r="WSO85" s="12"/>
      <c r="WSP85" s="65"/>
      <c r="WSQ85" s="65"/>
      <c r="WSR85" s="78"/>
      <c r="WSS85" s="29"/>
      <c r="WST85" s="29"/>
      <c r="WSU85" s="29"/>
      <c r="WSV85" s="29"/>
      <c r="WSW85" s="29"/>
      <c r="WSX85" s="33"/>
      <c r="WSY85" s="33"/>
      <c r="WSZ85" s="33"/>
      <c r="WTA85" s="33"/>
      <c r="WTB85" s="45"/>
      <c r="WTC85" s="11"/>
      <c r="WTD85" s="15"/>
      <c r="WTE85" s="15"/>
      <c r="WTF85" s="15"/>
      <c r="WTG85" s="15"/>
      <c r="WTH85" s="15"/>
      <c r="WTI85" s="11"/>
      <c r="WTJ85" s="18"/>
      <c r="WTK85" s="15"/>
      <c r="WTL85" s="15"/>
      <c r="WTM85" s="15"/>
      <c r="WTN85" s="15"/>
      <c r="WTO85" s="15"/>
      <c r="WTP85" s="11"/>
      <c r="WTQ85" s="15"/>
      <c r="WTR85" s="12"/>
      <c r="WTS85" s="12"/>
      <c r="WTT85" s="12"/>
      <c r="WTU85" s="12"/>
      <c r="WTV85" s="12"/>
      <c r="WTW85" s="65"/>
      <c r="WTX85" s="65"/>
      <c r="WTY85" s="78"/>
      <c r="WTZ85" s="29"/>
      <c r="WUA85" s="29"/>
      <c r="WUB85" s="29"/>
      <c r="WUC85" s="29"/>
      <c r="WUD85" s="29"/>
      <c r="WUE85" s="33"/>
      <c r="WUF85" s="33"/>
      <c r="WUG85" s="33"/>
      <c r="WUH85" s="33"/>
      <c r="WUI85" s="45"/>
      <c r="WUJ85" s="11"/>
      <c r="WUK85" s="15"/>
      <c r="WUL85" s="15"/>
      <c r="WUM85" s="15"/>
      <c r="WUN85" s="15"/>
      <c r="WUO85" s="15"/>
      <c r="WUP85" s="11"/>
      <c r="WUQ85" s="18"/>
      <c r="WUR85" s="15"/>
      <c r="WUS85" s="15"/>
      <c r="WUT85" s="15"/>
      <c r="WUU85" s="15"/>
      <c r="WUV85" s="15"/>
      <c r="WUW85" s="11"/>
      <c r="WUX85" s="15"/>
      <c r="WUY85" s="12"/>
      <c r="WUZ85" s="12"/>
      <c r="WVA85" s="12"/>
      <c r="WVB85" s="12"/>
      <c r="WVC85" s="12"/>
      <c r="WVD85" s="65"/>
      <c r="WVE85" s="65"/>
      <c r="WVF85" s="78"/>
      <c r="WVG85" s="29"/>
      <c r="WVH85" s="29"/>
      <c r="WVI85" s="29"/>
      <c r="WVJ85" s="29"/>
      <c r="WVK85" s="29"/>
      <c r="WVL85" s="33"/>
      <c r="WVM85" s="33"/>
      <c r="WVN85" s="33"/>
      <c r="WVO85" s="33"/>
      <c r="WVP85" s="45"/>
      <c r="WVQ85" s="11"/>
      <c r="WVR85" s="15"/>
      <c r="WVS85" s="15"/>
      <c r="WVT85" s="15"/>
      <c r="WVU85" s="15"/>
      <c r="WVV85" s="15"/>
      <c r="WVW85" s="11"/>
      <c r="WVX85" s="18"/>
      <c r="WVY85" s="15"/>
      <c r="WVZ85" s="15"/>
      <c r="WWA85" s="15"/>
      <c r="WWB85" s="15"/>
      <c r="WWC85" s="15"/>
      <c r="WWD85" s="11"/>
      <c r="WWE85" s="15"/>
      <c r="WWF85" s="12"/>
      <c r="WWG85" s="12"/>
      <c r="WWH85" s="12"/>
      <c r="WWI85" s="12"/>
      <c r="WWJ85" s="12"/>
      <c r="WWK85" s="65"/>
      <c r="WWL85" s="65"/>
      <c r="WWM85" s="78"/>
      <c r="WWN85" s="29"/>
      <c r="WWO85" s="29"/>
      <c r="WWP85" s="29"/>
      <c r="WWQ85" s="29"/>
      <c r="WWR85" s="29"/>
      <c r="WWS85" s="33"/>
      <c r="WWT85" s="33"/>
      <c r="WWU85" s="33"/>
      <c r="WWV85" s="33"/>
      <c r="WWW85" s="45"/>
      <c r="WWX85" s="11"/>
      <c r="WWY85" s="15"/>
      <c r="WWZ85" s="15"/>
      <c r="WXA85" s="15"/>
      <c r="WXB85" s="15"/>
      <c r="WXC85" s="15"/>
      <c r="WXD85" s="11"/>
      <c r="WXE85" s="18"/>
      <c r="WXF85" s="15"/>
      <c r="WXG85" s="15"/>
      <c r="WXH85" s="15"/>
      <c r="WXI85" s="15"/>
      <c r="WXJ85" s="15"/>
      <c r="WXK85" s="11"/>
      <c r="WXL85" s="15"/>
      <c r="WXM85" s="12"/>
      <c r="WXN85" s="12"/>
      <c r="WXO85" s="12"/>
      <c r="WXP85" s="12"/>
      <c r="WXQ85" s="12"/>
      <c r="WXR85" s="65"/>
      <c r="WXS85" s="65"/>
      <c r="WXT85" s="78"/>
      <c r="WXU85" s="29"/>
      <c r="WXV85" s="29"/>
      <c r="WXW85" s="29"/>
      <c r="WXX85" s="29"/>
      <c r="WXY85" s="29"/>
      <c r="WXZ85" s="33"/>
      <c r="WYA85" s="33"/>
      <c r="WYB85" s="33"/>
      <c r="WYC85" s="33"/>
      <c r="WYD85" s="45"/>
      <c r="WYE85" s="11"/>
      <c r="WYF85" s="15"/>
      <c r="WYG85" s="15"/>
      <c r="WYH85" s="15"/>
      <c r="WYI85" s="15"/>
      <c r="WYJ85" s="15"/>
      <c r="WYK85" s="11"/>
      <c r="WYL85" s="18"/>
      <c r="WYM85" s="15"/>
      <c r="WYN85" s="15"/>
      <c r="WYO85" s="15"/>
      <c r="WYP85" s="15"/>
      <c r="WYQ85" s="15"/>
      <c r="WYR85" s="11"/>
      <c r="WYS85" s="15"/>
      <c r="WYT85" s="12"/>
      <c r="WYU85" s="12"/>
      <c r="WYV85" s="12"/>
      <c r="WYW85" s="12"/>
      <c r="WYX85" s="12"/>
      <c r="WYY85" s="65"/>
      <c r="WYZ85" s="65"/>
      <c r="WZA85" s="78"/>
      <c r="WZB85" s="29"/>
      <c r="WZC85" s="29"/>
      <c r="WZD85" s="29"/>
      <c r="WZE85" s="29"/>
      <c r="WZF85" s="29"/>
      <c r="WZG85" s="33"/>
      <c r="WZH85" s="33"/>
      <c r="WZI85" s="33"/>
      <c r="WZJ85" s="33"/>
      <c r="WZK85" s="45"/>
      <c r="WZL85" s="11"/>
      <c r="WZM85" s="15"/>
      <c r="WZN85" s="15"/>
      <c r="WZO85" s="15"/>
      <c r="WZP85" s="15"/>
      <c r="WZQ85" s="15"/>
      <c r="WZR85" s="11"/>
      <c r="WZS85" s="18"/>
      <c r="WZT85" s="15"/>
      <c r="WZU85" s="15"/>
      <c r="WZV85" s="15"/>
      <c r="WZW85" s="15"/>
      <c r="WZX85" s="15"/>
      <c r="WZY85" s="11"/>
      <c r="WZZ85" s="15"/>
      <c r="XAA85" s="12"/>
      <c r="XAB85" s="12"/>
      <c r="XAC85" s="12"/>
      <c r="XAD85" s="12"/>
      <c r="XAE85" s="12"/>
      <c r="XAF85" s="65"/>
      <c r="XAG85" s="65"/>
      <c r="XAH85" s="78"/>
      <c r="XAI85" s="29"/>
      <c r="XAJ85" s="29"/>
      <c r="XAK85" s="29"/>
      <c r="XAL85" s="29"/>
      <c r="XAM85" s="29"/>
      <c r="XAN85" s="33"/>
      <c r="XAO85" s="33"/>
      <c r="XAP85" s="33"/>
      <c r="XAQ85" s="33"/>
      <c r="XAR85" s="45"/>
      <c r="XAS85" s="11"/>
      <c r="XAT85" s="15"/>
      <c r="XAU85" s="15"/>
      <c r="XAV85" s="15"/>
      <c r="XAW85" s="15"/>
      <c r="XAX85" s="15"/>
      <c r="XAY85" s="11"/>
      <c r="XAZ85" s="18"/>
      <c r="XBA85" s="15"/>
      <c r="XBB85" s="15"/>
      <c r="XBC85" s="15"/>
      <c r="XBD85" s="15"/>
      <c r="XBE85" s="15"/>
      <c r="XBF85" s="11"/>
      <c r="XBG85" s="15"/>
      <c r="XBH85" s="12"/>
      <c r="XBI85" s="12"/>
      <c r="XBJ85" s="12"/>
      <c r="XBK85" s="12"/>
      <c r="XBL85" s="12"/>
      <c r="XBM85" s="65"/>
      <c r="XBN85" s="65"/>
      <c r="XBO85" s="78"/>
      <c r="XBP85" s="29"/>
      <c r="XBQ85" s="29"/>
      <c r="XBR85" s="29"/>
      <c r="XBS85" s="29"/>
      <c r="XBT85" s="29"/>
      <c r="XBU85" s="33"/>
      <c r="XBV85" s="33"/>
      <c r="XBW85" s="33"/>
      <c r="XBX85" s="33"/>
      <c r="XBY85" s="45"/>
      <c r="XBZ85" s="11"/>
      <c r="XCA85" s="15"/>
      <c r="XCB85" s="15"/>
      <c r="XCC85" s="15"/>
      <c r="XCD85" s="15"/>
      <c r="XCE85" s="15"/>
      <c r="XCF85" s="11"/>
      <c r="XCG85" s="18"/>
      <c r="XCH85" s="15"/>
      <c r="XCI85" s="15"/>
      <c r="XCJ85" s="15"/>
      <c r="XCK85" s="15"/>
      <c r="XCL85" s="15"/>
      <c r="XCM85" s="11"/>
      <c r="XCN85" s="15"/>
      <c r="XCO85" s="12"/>
      <c r="XCP85" s="12"/>
      <c r="XCQ85" s="12"/>
      <c r="XCR85" s="12"/>
      <c r="XCS85" s="12"/>
      <c r="XCT85" s="65"/>
      <c r="XCU85" s="65"/>
      <c r="XCV85" s="78"/>
      <c r="XCW85" s="29"/>
      <c r="XCX85" s="29"/>
      <c r="XCY85" s="29"/>
      <c r="XCZ85" s="29"/>
      <c r="XDA85" s="29"/>
      <c r="XDB85" s="33"/>
      <c r="XDC85" s="33"/>
      <c r="XDD85" s="33"/>
      <c r="XDE85" s="33"/>
      <c r="XDF85" s="45"/>
      <c r="XDG85" s="11"/>
      <c r="XDH85" s="15"/>
      <c r="XDI85" s="15"/>
      <c r="XDJ85" s="15"/>
      <c r="XDK85" s="15"/>
      <c r="XDL85" s="15"/>
      <c r="XDM85" s="11"/>
      <c r="XDN85" s="18"/>
      <c r="XDO85" s="15"/>
      <c r="XDP85" s="15"/>
      <c r="XDQ85" s="15"/>
      <c r="XDR85" s="15"/>
      <c r="XDS85" s="15"/>
      <c r="XDT85" s="11"/>
      <c r="XDU85" s="15"/>
      <c r="XDV85" s="12"/>
      <c r="XDW85" s="12"/>
      <c r="XDX85" s="12"/>
      <c r="XDY85" s="12"/>
      <c r="XDZ85" s="12"/>
      <c r="XEA85" s="65"/>
      <c r="XEB85" s="65"/>
      <c r="XEC85" s="78"/>
      <c r="XED85" s="29"/>
      <c r="XEE85" s="29"/>
      <c r="XEF85" s="29"/>
      <c r="XEG85" s="29"/>
      <c r="XEH85" s="29"/>
      <c r="XEI85" s="33"/>
      <c r="XEJ85" s="33"/>
      <c r="XEK85" s="33"/>
      <c r="XEL85" s="33"/>
      <c r="XEM85" s="45"/>
      <c r="XEN85" s="11"/>
      <c r="XEO85" s="15"/>
      <c r="XEP85" s="15"/>
      <c r="XEQ85" s="15"/>
      <c r="XER85" s="15"/>
      <c r="XES85" s="15"/>
      <c r="XET85" s="11"/>
      <c r="XEU85" s="18"/>
      <c r="XEV85" s="15"/>
      <c r="XEW85" s="15"/>
      <c r="XEX85" s="15"/>
      <c r="XEY85" s="15"/>
      <c r="XEZ85" s="15"/>
    </row>
    <row r="86" spans="1:16380" x14ac:dyDescent="0.35">
      <c r="A86" s="45">
        <v>43322</v>
      </c>
      <c r="B86" s="11">
        <v>187</v>
      </c>
      <c r="C86" s="15">
        <v>5.1884520758374138E-2</v>
      </c>
      <c r="D86" s="15">
        <v>0.20981969943638329</v>
      </c>
      <c r="E86" s="15">
        <v>0.46386941797776143</v>
      </c>
      <c r="F86" s="15">
        <v>0.27139026814675704</v>
      </c>
      <c r="G86" s="15">
        <v>3.0360936807241655E-3</v>
      </c>
      <c r="H86" s="11">
        <v>-1.8063142722463097</v>
      </c>
      <c r="J86" s="15">
        <v>5.0290025576150581E-2</v>
      </c>
      <c r="K86" s="15">
        <v>0.32026069400287993</v>
      </c>
      <c r="L86" s="15">
        <v>0.50115596418403652</v>
      </c>
      <c r="M86" s="15">
        <v>0.12525722255620889</v>
      </c>
      <c r="N86" s="15">
        <v>3.0360936807241655E-3</v>
      </c>
      <c r="O86" s="11">
        <v>-14.475566761876195</v>
      </c>
      <c r="Q86" s="12">
        <v>2.4219326599801548E-2</v>
      </c>
      <c r="R86" s="12">
        <v>0.19285212373351474</v>
      </c>
      <c r="S86" s="12">
        <v>0.60362865680654598</v>
      </c>
      <c r="T86" s="12">
        <v>0.12910293017443764</v>
      </c>
      <c r="U86" s="12">
        <v>5.0196962685700314E-2</v>
      </c>
      <c r="V86" s="65">
        <v>1.9764121572254396E-2</v>
      </c>
      <c r="W86" s="65">
        <v>2.4779244578730791E-2</v>
      </c>
      <c r="Y86" s="29">
        <v>4.8950080337364928E-2</v>
      </c>
      <c r="Z86" s="29">
        <v>0.20891403946778467</v>
      </c>
      <c r="AA86" s="29">
        <v>0.44339273645442567</v>
      </c>
      <c r="AB86" s="29">
        <v>0.22802208893258288</v>
      </c>
      <c r="AC86" s="29">
        <v>7.0721054807841771E-2</v>
      </c>
      <c r="AD86" s="33">
        <v>2.1252999968115041E-2</v>
      </c>
      <c r="AE86" s="33">
        <v>2.131264020755097E-2</v>
      </c>
      <c r="AF86" s="33">
        <v>1.9512607283832719E-2</v>
      </c>
      <c r="AG86" s="33">
        <v>1.9592840237932622E-2</v>
      </c>
      <c r="AI86" s="1"/>
    </row>
    <row r="87" spans="1:16380" x14ac:dyDescent="0.35">
      <c r="A87" s="45">
        <v>43350</v>
      </c>
      <c r="B87" s="11">
        <v>174</v>
      </c>
      <c r="C87" s="15">
        <v>7.7549454927490172E-2</v>
      </c>
      <c r="D87" s="15">
        <v>0.21751147420456887</v>
      </c>
      <c r="E87" s="15">
        <v>0.46663331192113522</v>
      </c>
      <c r="F87" s="15">
        <v>0.22822699008728162</v>
      </c>
      <c r="G87" s="15">
        <v>1.0078768859524197E-2</v>
      </c>
      <c r="H87" s="11">
        <v>-6.2112928126609601</v>
      </c>
      <c r="J87" s="15">
        <v>7.5509685615630179E-2</v>
      </c>
      <c r="K87" s="15">
        <v>0.34059115758556369</v>
      </c>
      <c r="L87" s="15">
        <v>0.46208899022384514</v>
      </c>
      <c r="M87" s="15">
        <v>0.11801504947405585</v>
      </c>
      <c r="N87" s="15">
        <v>3.7951171009052071E-3</v>
      </c>
      <c r="O87" s="11">
        <v>-18.300262257047887</v>
      </c>
      <c r="Q87" s="12">
        <v>1.9373050544387857E-2</v>
      </c>
      <c r="R87" s="12">
        <v>0.18249061834828217</v>
      </c>
      <c r="S87" s="12">
        <v>0.63794055402055694</v>
      </c>
      <c r="T87" s="12">
        <v>9.9817878272380034E-2</v>
      </c>
      <c r="U87" s="12">
        <v>6.0377898814392816E-2</v>
      </c>
      <c r="V87" s="65">
        <v>1.9986739129282144E-2</v>
      </c>
      <c r="W87" s="65">
        <v>2.4052474177162206E-2</v>
      </c>
      <c r="Y87" s="29">
        <v>3.5472290420264584E-2</v>
      </c>
      <c r="Z87" s="29">
        <v>0.1994589264161471</v>
      </c>
      <c r="AA87" s="29">
        <v>0.47946997182417028</v>
      </c>
      <c r="AB87" s="29">
        <v>0.20249110549475205</v>
      </c>
      <c r="AC87" s="29">
        <v>8.3107705844665605E-2</v>
      </c>
      <c r="AD87" s="33">
        <v>2.1966060198548139E-2</v>
      </c>
      <c r="AE87" s="33">
        <v>2.2409362881326257E-2</v>
      </c>
      <c r="AF87" s="33">
        <v>1.9832742008187396E-2</v>
      </c>
      <c r="AG87" s="33">
        <v>1.942706029161698E-2</v>
      </c>
      <c r="AI87" s="1"/>
    </row>
    <row r="88" spans="1:16380" x14ac:dyDescent="0.35">
      <c r="A88" s="52">
        <v>43378</v>
      </c>
      <c r="B88" s="11">
        <v>173</v>
      </c>
      <c r="C88" s="15">
        <v>9.7080359322962689E-2</v>
      </c>
      <c r="D88" s="15">
        <v>0.17573335203349327</v>
      </c>
      <c r="E88" s="15">
        <v>0.49741462400383524</v>
      </c>
      <c r="F88" s="15">
        <v>0.21326058566156417</v>
      </c>
      <c r="G88" s="15">
        <v>1.6511078978144821E-2</v>
      </c>
      <c r="H88" s="11">
        <v>-6.1805663530782446</v>
      </c>
      <c r="J88" s="15">
        <v>9.6056927705822442E-2</v>
      </c>
      <c r="K88" s="15">
        <v>0.31901874696272459</v>
      </c>
      <c r="L88" s="15">
        <v>0.42099224441240929</v>
      </c>
      <c r="M88" s="15">
        <v>0.15552075029327242</v>
      </c>
      <c r="N88" s="15">
        <v>8.4113306257717728E-3</v>
      </c>
      <c r="O88" s="11">
        <v>-16.939459541477675</v>
      </c>
      <c r="Q88" s="12">
        <v>2.3605249625646432E-2</v>
      </c>
      <c r="R88" s="12">
        <v>0.17176773985287597</v>
      </c>
      <c r="S88" s="12">
        <v>0.56878763035858093</v>
      </c>
      <c r="T88" s="12">
        <v>0.14097427170399357</v>
      </c>
      <c r="U88" s="12">
        <v>9.4865108458903627E-2</v>
      </c>
      <c r="V88" s="65">
        <v>2.2234524990352594E-2</v>
      </c>
      <c r="W88" s="65">
        <v>3.0965627562551726E-2</v>
      </c>
      <c r="Y88" s="29">
        <v>3.5398731989453147E-2</v>
      </c>
      <c r="Z88" s="29">
        <v>0.18298894028074719</v>
      </c>
      <c r="AA88" s="29">
        <v>0.46520693498591392</v>
      </c>
      <c r="AB88" s="29">
        <v>0.21853696812714779</v>
      </c>
      <c r="AC88" s="29">
        <v>9.7868424616737698E-2</v>
      </c>
      <c r="AD88" s="33">
        <v>2.3209748262019395E-2</v>
      </c>
      <c r="AE88" s="33">
        <v>2.3064362307296093E-2</v>
      </c>
      <c r="AF88" s="33">
        <v>2.1933160225382178E-2</v>
      </c>
      <c r="AG88" s="33">
        <v>1.9072368838681089E-2</v>
      </c>
      <c r="AI88" s="1"/>
    </row>
    <row r="89" spans="1:16380" x14ac:dyDescent="0.35">
      <c r="A89" s="52">
        <v>43413</v>
      </c>
      <c r="B89" s="11">
        <v>193</v>
      </c>
      <c r="C89" s="15">
        <v>9.112383586668503E-2</v>
      </c>
      <c r="D89" s="15">
        <v>0.22106877754286852</v>
      </c>
      <c r="E89" s="15">
        <v>0.38431033106584872</v>
      </c>
      <c r="F89" s="15">
        <v>0.28649307949765229</v>
      </c>
      <c r="G89" s="15">
        <v>1.7003976026945155E-2</v>
      </c>
      <c r="H89" s="11">
        <v>-4.1407708862347974</v>
      </c>
      <c r="J89" s="15">
        <v>9.9567859371207698E-2</v>
      </c>
      <c r="K89" s="15">
        <v>0.3249178341333378</v>
      </c>
      <c r="L89" s="15">
        <v>0.45005869673776666</v>
      </c>
      <c r="M89" s="15">
        <v>0.11082602919288209</v>
      </c>
      <c r="N89" s="15">
        <v>1.462958056480579E-2</v>
      </c>
      <c r="O89" s="11">
        <v>-19.198418127662976</v>
      </c>
      <c r="Q89" s="12">
        <v>3.7750975530513778E-2</v>
      </c>
      <c r="R89" s="12">
        <v>0.17617716293898161</v>
      </c>
      <c r="S89" s="12">
        <v>0.51746244149181198</v>
      </c>
      <c r="T89" s="12">
        <v>0.19417827507824689</v>
      </c>
      <c r="U89" s="12">
        <v>7.4431144960445741E-2</v>
      </c>
      <c r="V89" s="65">
        <v>2.1827229019982564E-2</v>
      </c>
      <c r="W89" s="65">
        <v>3.2429480210095979E-2</v>
      </c>
      <c r="Y89" s="29">
        <v>5.3933280464680974E-2</v>
      </c>
      <c r="Z89" s="29">
        <v>0.19796648242150711</v>
      </c>
      <c r="AA89" s="29">
        <v>0.42407076773908714</v>
      </c>
      <c r="AB89" s="29">
        <v>0.22453084828013484</v>
      </c>
      <c r="AC89" s="29">
        <v>9.9498621094589873E-2</v>
      </c>
      <c r="AD89" s="33">
        <v>2.2353900942368908E-2</v>
      </c>
      <c r="AE89" s="33">
        <v>2.2420793488723431E-2</v>
      </c>
      <c r="AF89" s="33">
        <v>2.153070654024548E-2</v>
      </c>
      <c r="AG89" s="33">
        <v>2.1301317176826415E-2</v>
      </c>
      <c r="AI89" s="1"/>
    </row>
    <row r="90" spans="1:16380" x14ac:dyDescent="0.35">
      <c r="A90" s="52">
        <v>43441</v>
      </c>
      <c r="B90" s="11">
        <v>219</v>
      </c>
      <c r="C90" s="15">
        <v>5.8393837212079462E-2</v>
      </c>
      <c r="D90" s="15">
        <v>0.32328544803608844</v>
      </c>
      <c r="E90" s="15">
        <v>0.39995008756323114</v>
      </c>
      <c r="F90" s="15">
        <v>0.19841347440383039</v>
      </c>
      <c r="G90" s="15">
        <v>1.9957152784770421E-2</v>
      </c>
      <c r="H90" s="11">
        <v>-10.087267124343807</v>
      </c>
      <c r="J90" s="15">
        <v>6.1094770875041199E-2</v>
      </c>
      <c r="K90" s="15">
        <v>0.37950069499640038</v>
      </c>
      <c r="L90" s="15">
        <v>0.45973865814900572</v>
      </c>
      <c r="M90" s="15">
        <v>9.5907483249630429E-2</v>
      </c>
      <c r="N90" s="15">
        <v>3.7583927299221272E-3</v>
      </c>
      <c r="O90" s="11">
        <v>-19.913298401850401</v>
      </c>
      <c r="Q90" s="12">
        <v>1.7790540819217236E-2</v>
      </c>
      <c r="R90" s="12">
        <v>0.16281665178202018</v>
      </c>
      <c r="S90" s="12">
        <v>0.56807919781749994</v>
      </c>
      <c r="T90" s="12">
        <v>0.18360120258440077</v>
      </c>
      <c r="U90" s="12">
        <v>6.7712406996861443E-2</v>
      </c>
      <c r="V90" s="65">
        <v>2.2412565663153396E-2</v>
      </c>
      <c r="W90" s="65">
        <v>2.6955138517326782E-2</v>
      </c>
      <c r="Y90" s="29">
        <v>4.0132206069197186E-2</v>
      </c>
      <c r="Z90" s="29">
        <v>0.17378084930334711</v>
      </c>
      <c r="AA90" s="29">
        <v>0.46543294884965469</v>
      </c>
      <c r="AB90" s="29">
        <v>0.22291610940007936</v>
      </c>
      <c r="AC90" s="29">
        <v>9.7737886377721739E-2</v>
      </c>
      <c r="AD90" s="33">
        <v>2.3286932414275631E-2</v>
      </c>
      <c r="AE90" s="33">
        <v>2.3500691661877304E-2</v>
      </c>
      <c r="AF90" s="33">
        <v>2.2995608506984556E-2</v>
      </c>
      <c r="AG90" s="33">
        <v>1.8382540204205201E-2</v>
      </c>
      <c r="AI90" s="1"/>
    </row>
    <row r="91" spans="1:16380" x14ac:dyDescent="0.35">
      <c r="A91" s="52">
        <v>43476</v>
      </c>
      <c r="B91" s="11">
        <v>221</v>
      </c>
      <c r="C91" s="15">
        <v>0.06</v>
      </c>
      <c r="D91" s="15">
        <v>0.25</v>
      </c>
      <c r="E91" s="15">
        <v>0.43</v>
      </c>
      <c r="F91" s="15">
        <v>0.25</v>
      </c>
      <c r="G91" s="15">
        <v>0.01</v>
      </c>
      <c r="H91" s="11">
        <v>-5</v>
      </c>
      <c r="J91" s="15">
        <v>0.11</v>
      </c>
      <c r="K91" s="15">
        <v>0.35</v>
      </c>
      <c r="L91" s="15">
        <v>0.41</v>
      </c>
      <c r="M91" s="15">
        <v>0.13</v>
      </c>
      <c r="N91" s="15">
        <v>0</v>
      </c>
      <c r="O91" s="11">
        <v>-22</v>
      </c>
      <c r="Q91" s="12">
        <v>0.02</v>
      </c>
      <c r="R91" s="12">
        <v>0.18</v>
      </c>
      <c r="S91" s="12">
        <v>0.59</v>
      </c>
      <c r="T91" s="12">
        <v>0.15</v>
      </c>
      <c r="U91" s="12">
        <v>0.06</v>
      </c>
      <c r="V91" s="65">
        <v>2.1000000000000001E-2</v>
      </c>
      <c r="W91" s="65">
        <v>2.6000000000000002E-2</v>
      </c>
      <c r="Y91" s="29">
        <v>0.06</v>
      </c>
      <c r="Z91" s="29">
        <v>0.21</v>
      </c>
      <c r="AA91" s="29">
        <v>0.46</v>
      </c>
      <c r="AB91" s="29">
        <v>0.19</v>
      </c>
      <c r="AC91" s="29">
        <v>7.0000000000000007E-2</v>
      </c>
      <c r="AD91" s="33">
        <v>0.02</v>
      </c>
      <c r="AE91" s="33">
        <v>0.02</v>
      </c>
      <c r="AF91" s="33">
        <v>1.9E-2</v>
      </c>
      <c r="AG91" s="33">
        <v>2.1000000000000001E-2</v>
      </c>
      <c r="AI91" s="1"/>
    </row>
    <row r="92" spans="1:16380" x14ac:dyDescent="0.35">
      <c r="A92" s="52">
        <v>43504</v>
      </c>
      <c r="B92" s="11">
        <v>218</v>
      </c>
      <c r="C92" s="15">
        <v>5.7080249145184322E-2</v>
      </c>
      <c r="D92" s="15">
        <v>0.21144764050704035</v>
      </c>
      <c r="E92" s="15">
        <v>0.49723917438255616</v>
      </c>
      <c r="F92" s="15">
        <v>0.21955167192390543</v>
      </c>
      <c r="G92" s="15">
        <v>1.4681264041314453E-2</v>
      </c>
      <c r="H92" s="11">
        <v>-3.8346969395437318</v>
      </c>
      <c r="J92" s="15">
        <v>7.3132332895718258E-2</v>
      </c>
      <c r="K92" s="15">
        <v>0.3263276174493297</v>
      </c>
      <c r="L92" s="15">
        <v>0.47033647170605425</v>
      </c>
      <c r="M92" s="15">
        <v>0.13020357794889831</v>
      </c>
      <c r="N92" s="15">
        <v>0</v>
      </c>
      <c r="O92" s="11">
        <v>-17.119435264593395</v>
      </c>
      <c r="Q92" s="12">
        <v>1.6726233034042175E-2</v>
      </c>
      <c r="R92" s="12">
        <v>0.28309864928770762</v>
      </c>
      <c r="S92" s="12">
        <v>0.50545133504500872</v>
      </c>
      <c r="T92" s="12">
        <v>0.13957333582740955</v>
      </c>
      <c r="U92" s="12">
        <v>5.5150446805832164E-2</v>
      </c>
      <c r="V92" s="65">
        <v>1.866646228166564E-2</v>
      </c>
      <c r="W92" s="65">
        <v>2.8229315894362575E-2</v>
      </c>
      <c r="Y92" s="29">
        <v>7.3972407150883712E-2</v>
      </c>
      <c r="Z92" s="29">
        <v>0.23106201593239428</v>
      </c>
      <c r="AA92" s="29">
        <v>0.43538106283585692</v>
      </c>
      <c r="AB92" s="29">
        <v>0.18474890240786987</v>
      </c>
      <c r="AC92" s="29">
        <v>7.4835611672995517E-2</v>
      </c>
      <c r="AD92" s="33">
        <v>1.9108265910393971E-2</v>
      </c>
      <c r="AE92" s="33">
        <v>1.8784227968987821E-2</v>
      </c>
      <c r="AF92" s="33">
        <v>1.8112703282070961E-2</v>
      </c>
      <c r="AG92" s="33">
        <v>2.307312944877293E-2</v>
      </c>
      <c r="AI92" s="1"/>
    </row>
    <row r="93" spans="1:16380" x14ac:dyDescent="0.35">
      <c r="A93" s="52">
        <v>43532</v>
      </c>
      <c r="B93" s="11">
        <v>225</v>
      </c>
      <c r="C93" s="15">
        <v>3.503871170976041E-2</v>
      </c>
      <c r="D93" s="15">
        <v>0.2890645566906298</v>
      </c>
      <c r="E93" s="15">
        <v>0.38777327434780512</v>
      </c>
      <c r="F93" s="15">
        <v>0.26151473348161602</v>
      </c>
      <c r="G93" s="15">
        <v>2.6608723770189066E-2</v>
      </c>
      <c r="H93" s="11">
        <v>-2.2204899544078223</v>
      </c>
      <c r="J93" s="15">
        <v>7.1474406031715509E-2</v>
      </c>
      <c r="K93" s="15">
        <v>0.31017491167895594</v>
      </c>
      <c r="L93" s="15">
        <v>0.47016000714162148</v>
      </c>
      <c r="M93" s="15">
        <v>0.14819067514770767</v>
      </c>
      <c r="N93" s="15">
        <v>0</v>
      </c>
      <c r="O93" s="11">
        <v>-15.246652429733967</v>
      </c>
      <c r="Q93" s="12">
        <v>3.6450950032063514E-2</v>
      </c>
      <c r="R93" s="12">
        <v>0.1912518308486103</v>
      </c>
      <c r="S93" s="12">
        <v>0.56295031449925625</v>
      </c>
      <c r="T93" s="12">
        <v>0.16517228961094915</v>
      </c>
      <c r="U93" s="12">
        <v>4.4174615009120781E-2</v>
      </c>
      <c r="V93" s="65">
        <v>1.9787355774329045E-2</v>
      </c>
      <c r="W93" s="65">
        <v>2.7152533468300755E-2</v>
      </c>
      <c r="Y93" s="29">
        <v>5.4827663483257939E-2</v>
      </c>
      <c r="Z93" s="29">
        <v>0.23047662348445377</v>
      </c>
      <c r="AA93" s="29">
        <v>0.45872968171972595</v>
      </c>
      <c r="AB93" s="29">
        <v>0.19869570195209263</v>
      </c>
      <c r="AC93" s="29">
        <v>5.7270329360469968E-2</v>
      </c>
      <c r="AD93" s="33">
        <v>1.9462088204441255E-2</v>
      </c>
      <c r="AE93" s="33">
        <v>1.9129602658862453E-2</v>
      </c>
      <c r="AF93" s="33">
        <v>1.7879288148106985E-2</v>
      </c>
      <c r="AG93" s="33">
        <v>2.1831079083839723E-2</v>
      </c>
      <c r="AI93" s="1"/>
    </row>
    <row r="94" spans="1:16380" x14ac:dyDescent="0.35">
      <c r="A94" s="52">
        <v>43560</v>
      </c>
      <c r="B94" s="11">
        <v>215</v>
      </c>
      <c r="C94" s="15">
        <v>3.4626558652607796E-2</v>
      </c>
      <c r="D94" s="15">
        <v>0.23579407841771274</v>
      </c>
      <c r="E94" s="15">
        <v>0.49492784870641637</v>
      </c>
      <c r="F94" s="15">
        <v>0.2181605221379791</v>
      </c>
      <c r="G94" s="15">
        <v>1.6490992085283727E-2</v>
      </c>
      <c r="H94" s="11">
        <v>-2.6952344707190896</v>
      </c>
      <c r="J94" s="15">
        <v>3.3471243706943515E-2</v>
      </c>
      <c r="K94" s="15">
        <v>0.36275903025935458</v>
      </c>
      <c r="L94" s="15">
        <v>0.51270437874598473</v>
      </c>
      <c r="M94" s="15">
        <v>8.794945513547818E-2</v>
      </c>
      <c r="N94" s="15">
        <v>3.1158921522390888E-3</v>
      </c>
      <c r="O94" s="11">
        <v>-16.776013911664265</v>
      </c>
      <c r="Q94" s="12">
        <v>3.6175960633940608E-2</v>
      </c>
      <c r="R94" s="12">
        <v>0.17544951822250396</v>
      </c>
      <c r="S94" s="12">
        <v>0.55948394093016174</v>
      </c>
      <c r="T94" s="12">
        <v>0.18436893376480723</v>
      </c>
      <c r="U94" s="12">
        <v>4.4521646448586943E-2</v>
      </c>
      <c r="V94" s="65">
        <v>2.0512215743431907E-2</v>
      </c>
      <c r="W94" s="65">
        <v>2.7278118715914929E-2</v>
      </c>
      <c r="Y94" s="29">
        <v>4.9276813831633105E-2</v>
      </c>
      <c r="Z94" s="29">
        <v>0.25496420894885774</v>
      </c>
      <c r="AA94" s="29">
        <v>0.44565813561798007</v>
      </c>
      <c r="AB94" s="29">
        <v>0.18692091113918527</v>
      </c>
      <c r="AC94" s="29">
        <v>6.3179930462343298E-2</v>
      </c>
      <c r="AD94" s="33">
        <v>1.9195258709034956E-2</v>
      </c>
      <c r="AE94" s="33">
        <v>1.9124062799844504E-2</v>
      </c>
      <c r="AF94" s="33">
        <v>1.7395003636396515E-2</v>
      </c>
      <c r="AG94" s="33">
        <v>1.9415358843879751E-2</v>
      </c>
      <c r="AI94" s="1"/>
    </row>
    <row r="95" spans="1:16380" x14ac:dyDescent="0.35">
      <c r="A95" s="45">
        <v>43595</v>
      </c>
      <c r="B95" s="11">
        <v>219</v>
      </c>
      <c r="C95" s="15">
        <v>4.8391389807313966E-2</v>
      </c>
      <c r="D95" s="15">
        <v>0.24816999504882695</v>
      </c>
      <c r="E95" s="15">
        <v>0.40717775885661361</v>
      </c>
      <c r="F95" s="15">
        <v>0.27848844681548124</v>
      </c>
      <c r="G95" s="15">
        <v>1.7772409471764519E-2</v>
      </c>
      <c r="H95" s="11">
        <v>-1.5459754452222292</v>
      </c>
      <c r="J95" s="15">
        <v>5.1267882130692825E-2</v>
      </c>
      <c r="K95" s="15">
        <v>0.31938216879004538</v>
      </c>
      <c r="L95" s="15">
        <v>0.4915002353627696</v>
      </c>
      <c r="M95" s="15">
        <v>0.13784971371649304</v>
      </c>
      <c r="N95" s="15">
        <v>0</v>
      </c>
      <c r="O95" s="11">
        <v>-14.203410966746901</v>
      </c>
      <c r="Q95" s="12">
        <v>1.6847104848425921E-2</v>
      </c>
      <c r="R95" s="12">
        <v>0.27035978704295049</v>
      </c>
      <c r="S95" s="12">
        <v>0.54827547716128666</v>
      </c>
      <c r="T95" s="12">
        <v>0.13137785051003723</v>
      </c>
      <c r="U95" s="12">
        <v>3.3139780437300627E-2</v>
      </c>
      <c r="V95" s="65">
        <v>1.7872068292896729E-2</v>
      </c>
      <c r="W95" s="65">
        <v>2.3614597812826214E-2</v>
      </c>
      <c r="Y95" s="29">
        <v>5.787673404550793E-2</v>
      </c>
      <c r="Z95" s="29">
        <v>0.22127576376881644</v>
      </c>
      <c r="AA95" s="29">
        <v>0.46436622940716937</v>
      </c>
      <c r="AB95" s="29">
        <v>0.19427932068822579</v>
      </c>
      <c r="AC95" s="29">
        <v>6.2201952090280163E-2</v>
      </c>
      <c r="AD95" s="33">
        <v>1.9633079860179082E-2</v>
      </c>
      <c r="AE95" s="33">
        <v>1.9602976551846434E-2</v>
      </c>
      <c r="AF95" s="33">
        <v>1.7856425400071235E-2</v>
      </c>
      <c r="AG95" s="33">
        <v>2.1602638904182795E-2</v>
      </c>
      <c r="AI95" s="1"/>
    </row>
    <row r="96" spans="1:16380" x14ac:dyDescent="0.35">
      <c r="A96" s="45">
        <v>43623</v>
      </c>
      <c r="B96" s="11">
        <v>238</v>
      </c>
      <c r="C96" s="15">
        <v>4.2606045405659779E-2</v>
      </c>
      <c r="D96" s="15">
        <v>0.28917830046441123</v>
      </c>
      <c r="E96" s="15">
        <v>0.39960982617079915</v>
      </c>
      <c r="F96" s="15">
        <v>0.26110554739268338</v>
      </c>
      <c r="G96" s="15">
        <v>7.5002805664462872E-3</v>
      </c>
      <c r="H96" s="11">
        <v>-4.9142141375077397</v>
      </c>
      <c r="J96" s="15">
        <v>5.6322007524517083E-2</v>
      </c>
      <c r="K96" s="15">
        <v>0.33907361632597804</v>
      </c>
      <c r="L96" s="15">
        <v>0.45085233591718316</v>
      </c>
      <c r="M96" s="15">
        <v>0.13989475175049992</v>
      </c>
      <c r="N96" s="15">
        <v>1.3857288481822857E-2</v>
      </c>
      <c r="O96" s="11">
        <v>-14.20541513304333</v>
      </c>
      <c r="Q96" s="12">
        <v>1.5055543740785887E-2</v>
      </c>
      <c r="R96" s="12">
        <v>0.18489743678122039</v>
      </c>
      <c r="S96" s="12">
        <v>0.60184597603885959</v>
      </c>
      <c r="T96" s="12">
        <v>0.13831540716539828</v>
      </c>
      <c r="U96" s="12">
        <v>5.9885636273736838E-2</v>
      </c>
      <c r="V96" s="65">
        <v>2.0861563109001637E-2</v>
      </c>
      <c r="W96" s="65">
        <v>2.4844873461109099E-2</v>
      </c>
      <c r="Y96" s="29">
        <v>5.645046422481266E-2</v>
      </c>
      <c r="Z96" s="29">
        <v>0.2342591976095946</v>
      </c>
      <c r="AA96" s="29">
        <v>0.4477390243892812</v>
      </c>
      <c r="AB96" s="29">
        <v>0.18294190131693075</v>
      </c>
      <c r="AC96" s="29">
        <v>7.8609412459380593E-2</v>
      </c>
      <c r="AD96" s="33">
        <v>1.986001200352944E-2</v>
      </c>
      <c r="AE96" s="33">
        <v>2.0086707763817765E-2</v>
      </c>
      <c r="AF96" s="33">
        <v>1.833213432128819E-2</v>
      </c>
      <c r="AG96" s="33">
        <v>1.9686915103226808E-2</v>
      </c>
      <c r="AI96" s="1"/>
    </row>
    <row r="97" spans="1:35" x14ac:dyDescent="0.35">
      <c r="A97" s="45">
        <v>43651</v>
      </c>
      <c r="B97" s="11">
        <v>244</v>
      </c>
      <c r="C97" s="15">
        <v>6.2705536722869243E-2</v>
      </c>
      <c r="D97" s="15">
        <v>0.24283862911291063</v>
      </c>
      <c r="E97" s="15">
        <v>0.39614521138148356</v>
      </c>
      <c r="F97" s="15">
        <v>0.27034017193939147</v>
      </c>
      <c r="G97" s="15">
        <v>2.7970450843344648E-2</v>
      </c>
      <c r="H97" s="11">
        <v>-2.098431446628418</v>
      </c>
      <c r="J97" s="15">
        <v>8.66176441646868E-2</v>
      </c>
      <c r="K97" s="15">
        <v>0.32022728761634772</v>
      </c>
      <c r="L97" s="15">
        <v>0.42535951167846359</v>
      </c>
      <c r="M97" s="15">
        <v>0.16487855112138436</v>
      </c>
      <c r="N97" s="15">
        <v>2.917005419117445E-3</v>
      </c>
      <c r="O97" s="11">
        <v>-16.137500699305107</v>
      </c>
      <c r="Q97" s="12">
        <v>5.1091243347937736E-2</v>
      </c>
      <c r="R97" s="12">
        <v>0.20188142277740645</v>
      </c>
      <c r="S97" s="12">
        <v>0.52256221545245563</v>
      </c>
      <c r="T97" s="12">
        <v>0.17682718070586481</v>
      </c>
      <c r="U97" s="12">
        <v>4.7637937716335392E-2</v>
      </c>
      <c r="V97" s="65">
        <v>1.9360782933305089E-2</v>
      </c>
      <c r="W97" s="65">
        <v>3.0904153263779158E-2</v>
      </c>
      <c r="Y97" s="29">
        <v>7.0427379318022204E-2</v>
      </c>
      <c r="Z97" s="29">
        <v>0.23521311776485873</v>
      </c>
      <c r="AA97" s="29">
        <v>0.43945054910529713</v>
      </c>
      <c r="AB97" s="29">
        <v>0.18994248262083144</v>
      </c>
      <c r="AC97" s="29">
        <v>6.4966471190990638E-2</v>
      </c>
      <c r="AD97" s="33">
        <v>1.8876150972038194E-2</v>
      </c>
      <c r="AE97" s="33">
        <v>1.8853293917158447E-2</v>
      </c>
      <c r="AF97" s="33">
        <v>1.716765472613278E-2</v>
      </c>
      <c r="AG97" s="33">
        <v>1.9550201822508453E-2</v>
      </c>
      <c r="AI97" s="1"/>
    </row>
    <row r="98" spans="1:35" x14ac:dyDescent="0.35">
      <c r="A98" s="52">
        <v>43686</v>
      </c>
      <c r="B98" s="11">
        <v>243</v>
      </c>
      <c r="C98" s="15">
        <v>6.7268330317679176E-2</v>
      </c>
      <c r="D98" s="15">
        <v>0.26337627746110814</v>
      </c>
      <c r="E98" s="15">
        <v>0.3697061065137921</v>
      </c>
      <c r="F98" s="15">
        <v>0.27918372463472069</v>
      </c>
      <c r="G98" s="15">
        <v>2.0465561072699617E-2</v>
      </c>
      <c r="H98" s="11">
        <v>-3.8899045658173277</v>
      </c>
      <c r="J98" s="15">
        <v>6.479383790023055E-2</v>
      </c>
      <c r="K98" s="15">
        <v>0.32081586572444587</v>
      </c>
      <c r="L98" s="15">
        <v>0.46761108201437507</v>
      </c>
      <c r="M98" s="15">
        <v>0.14677921436094818</v>
      </c>
      <c r="N98" s="15">
        <v>0</v>
      </c>
      <c r="O98" s="11">
        <v>-15.181216358197936</v>
      </c>
      <c r="Q98" s="12">
        <v>4.591261842964707E-2</v>
      </c>
      <c r="R98" s="12">
        <v>0.20152351348563122</v>
      </c>
      <c r="S98" s="12">
        <v>0.56438578389074334</v>
      </c>
      <c r="T98" s="12">
        <v>0.1468798337702773</v>
      </c>
      <c r="U98" s="12">
        <v>4.1298250423700916E-2</v>
      </c>
      <c r="V98" s="65">
        <v>1.8722551685455068E-2</v>
      </c>
      <c r="W98" s="65">
        <v>2.7726685487138615E-2</v>
      </c>
      <c r="Y98" s="29">
        <v>6.2448766812172714E-2</v>
      </c>
      <c r="Z98" s="29">
        <v>0.24300337917357823</v>
      </c>
      <c r="AA98" s="29">
        <v>0.42799204538280039</v>
      </c>
      <c r="AB98" s="29">
        <v>0.19010424951667593</v>
      </c>
      <c r="AC98" s="29">
        <v>7.6451559114772819E-2</v>
      </c>
      <c r="AD98" s="33">
        <v>1.9502129098965957E-2</v>
      </c>
      <c r="AE98" s="33">
        <v>1.9391877629993795E-2</v>
      </c>
      <c r="AF98" s="33">
        <v>1.8370078562898972E-2</v>
      </c>
      <c r="AG98" s="33">
        <v>1.9976175013061027E-2</v>
      </c>
      <c r="AI98" s="1"/>
    </row>
    <row r="99" spans="1:35" x14ac:dyDescent="0.35">
      <c r="A99" s="52">
        <v>43714</v>
      </c>
      <c r="B99" s="11">
        <v>235</v>
      </c>
      <c r="C99" s="15">
        <v>4.7718263334453219E-2</v>
      </c>
      <c r="D99" s="15">
        <v>0.25911723635130707</v>
      </c>
      <c r="E99" s="15">
        <v>0.40704262256014162</v>
      </c>
      <c r="F99" s="15">
        <v>0.26547733773250515</v>
      </c>
      <c r="G99" s="15">
        <v>2.0644540021592817E-2</v>
      </c>
      <c r="H99" s="11">
        <v>-2.3893672622261364</v>
      </c>
      <c r="J99" s="15">
        <v>7.8737561031380479E-2</v>
      </c>
      <c r="K99" s="15">
        <v>0.2994164449861425</v>
      </c>
      <c r="L99" s="15">
        <v>0.49811274226765073</v>
      </c>
      <c r="M99" s="15">
        <v>0.12373325171482623</v>
      </c>
      <c r="N99" s="15">
        <v>0</v>
      </c>
      <c r="O99" s="11">
        <v>-16.657915766703866</v>
      </c>
      <c r="Q99" s="12">
        <v>4.7740441661734703E-2</v>
      </c>
      <c r="R99" s="12">
        <v>0.23162366773628718</v>
      </c>
      <c r="S99" s="12">
        <v>0.52521124282866949</v>
      </c>
      <c r="T99" s="12">
        <v>0.13182702921887363</v>
      </c>
      <c r="U99" s="12">
        <v>6.3597618554435437E-2</v>
      </c>
      <c r="V99" s="65">
        <v>1.8638354305359775E-2</v>
      </c>
      <c r="W99" s="65">
        <v>3.2166709613020407E-2</v>
      </c>
      <c r="Y99" s="29">
        <v>5.5927705468354613E-2</v>
      </c>
      <c r="Z99" s="29">
        <v>0.21539662444930469</v>
      </c>
      <c r="AA99" s="29">
        <v>0.46878283570319579</v>
      </c>
      <c r="AB99" s="29">
        <v>0.18368767724416649</v>
      </c>
      <c r="AC99" s="29">
        <v>7.6205157134978774E-2</v>
      </c>
      <c r="AD99" s="33">
        <v>2.0176919122562205E-2</v>
      </c>
      <c r="AE99" s="33">
        <v>2.0016281487610778E-2</v>
      </c>
      <c r="AF99" s="33">
        <v>1.8233405505310701E-2</v>
      </c>
      <c r="AG99" s="33">
        <v>1.9670837433123173E-2</v>
      </c>
      <c r="AI99" s="1"/>
    </row>
    <row r="100" spans="1:35" x14ac:dyDescent="0.35">
      <c r="A100" s="52">
        <v>43749</v>
      </c>
      <c r="B100" s="11">
        <v>229</v>
      </c>
      <c r="C100" s="15">
        <v>7.6434343728802034E-2</v>
      </c>
      <c r="D100" s="15">
        <v>0.23011081996122987</v>
      </c>
      <c r="E100" s="15">
        <v>0.38213443913813422</v>
      </c>
      <c r="F100" s="15">
        <v>0.29800554652729994</v>
      </c>
      <c r="G100" s="15">
        <v>1.331485064453386E-2</v>
      </c>
      <c r="H100" s="11">
        <v>-2.9172129801233129</v>
      </c>
      <c r="J100" s="15">
        <v>6.9266031592398691E-2</v>
      </c>
      <c r="K100" s="15">
        <v>0.36197273919788087</v>
      </c>
      <c r="L100" s="15">
        <v>0.42854634015626858</v>
      </c>
      <c r="M100" s="15">
        <v>0.13149041933549901</v>
      </c>
      <c r="N100" s="15">
        <v>8.7244697179528815E-3</v>
      </c>
      <c r="O100" s="11">
        <v>-17.578272180563673</v>
      </c>
      <c r="Q100" s="12">
        <v>6.9688578386390587E-2</v>
      </c>
      <c r="R100" s="12">
        <v>0.19722382416635603</v>
      </c>
      <c r="S100" s="12">
        <v>0.56681313621178142</v>
      </c>
      <c r="T100" s="12">
        <v>0.13944513701628405</v>
      </c>
      <c r="U100" s="12">
        <v>2.6829324219188343E-2</v>
      </c>
      <c r="V100" s="65">
        <v>1.7130056090310465E-2</v>
      </c>
      <c r="W100" s="65">
        <v>2.808596505972184E-2</v>
      </c>
      <c r="Y100" s="29">
        <v>7.4311106774707161E-2</v>
      </c>
      <c r="Z100" s="29">
        <v>0.24617173804089404</v>
      </c>
      <c r="AA100" s="29">
        <v>0.43702840858651287</v>
      </c>
      <c r="AB100" s="29">
        <v>0.1752102683350347</v>
      </c>
      <c r="AC100" s="29">
        <v>6.7278478262851993E-2</v>
      </c>
      <c r="AD100" s="33">
        <v>1.8299465465408605E-2</v>
      </c>
      <c r="AE100" s="33">
        <v>1.8444691665010466E-2</v>
      </c>
      <c r="AF100" s="33">
        <v>1.6269775810187952E-2</v>
      </c>
      <c r="AG100" s="33">
        <v>1.9192096071349841E-2</v>
      </c>
      <c r="AI100" s="1"/>
    </row>
    <row r="101" spans="1:35" x14ac:dyDescent="0.35">
      <c r="A101" s="52">
        <v>43777</v>
      </c>
      <c r="B101" s="11">
        <v>240</v>
      </c>
      <c r="C101" s="15">
        <v>4.6605353061025638E-2</v>
      </c>
      <c r="D101" s="15">
        <v>0.27640277152420228</v>
      </c>
      <c r="E101" s="15">
        <v>0.32826705260763445</v>
      </c>
      <c r="F101" s="15">
        <v>0.30085974219452322</v>
      </c>
      <c r="G101" s="15">
        <v>4.786508061261413E-2</v>
      </c>
      <c r="H101" s="11">
        <v>1.3488212886748947</v>
      </c>
      <c r="J101" s="15">
        <v>5.7617963143158875E-2</v>
      </c>
      <c r="K101" s="15">
        <v>0.29316577701295543</v>
      </c>
      <c r="L101" s="15">
        <v>0.46344289295052282</v>
      </c>
      <c r="M101" s="15">
        <v>0.17724778390853144</v>
      </c>
      <c r="N101" s="15">
        <v>8.5255829848312377E-3</v>
      </c>
      <c r="O101" s="11">
        <v>-10.705137671053963</v>
      </c>
      <c r="Q101" s="12">
        <v>6.7177734827621072E-2</v>
      </c>
      <c r="R101" s="12">
        <v>0.2277346604883104</v>
      </c>
      <c r="S101" s="12">
        <v>0.50186950045017253</v>
      </c>
      <c r="T101" s="12">
        <v>0.17400467408586351</v>
      </c>
      <c r="U101" s="12">
        <v>2.9213430148032363E-2</v>
      </c>
      <c r="V101" s="65">
        <v>1.7406828084767526E-2</v>
      </c>
      <c r="W101" s="65">
        <v>3.0819705720876417E-2</v>
      </c>
      <c r="Y101" s="29">
        <v>5.4928749951963639E-2</v>
      </c>
      <c r="Z101" s="29">
        <v>0.24901300371687934</v>
      </c>
      <c r="AA101" s="29">
        <v>0.42870918423866899</v>
      </c>
      <c r="AB101" s="29">
        <v>0.19299744827154616</v>
      </c>
      <c r="AC101" s="29">
        <v>7.4351613820941131E-2</v>
      </c>
      <c r="AD101" s="33">
        <v>1.9656603445852433E-2</v>
      </c>
      <c r="AE101" s="33">
        <v>1.9437446836453452E-2</v>
      </c>
      <c r="AF101" s="33">
        <v>1.8549887028132369E-2</v>
      </c>
      <c r="AG101" s="33">
        <v>1.9609509293319664E-2</v>
      </c>
      <c r="AI101" s="1"/>
    </row>
    <row r="102" spans="1:35" x14ac:dyDescent="0.35">
      <c r="A102" s="52">
        <v>43806</v>
      </c>
      <c r="B102" s="11">
        <v>221</v>
      </c>
      <c r="C102" s="15">
        <v>5.2150937212886522E-2</v>
      </c>
      <c r="D102" s="15">
        <v>0.28130677898520573</v>
      </c>
      <c r="E102" s="15">
        <v>0.33867660390860443</v>
      </c>
      <c r="F102" s="15">
        <v>0.28993876676551716</v>
      </c>
      <c r="G102" s="15">
        <v>3.7926913127786392E-2</v>
      </c>
      <c r="H102" s="11">
        <v>-0.99080301949444216</v>
      </c>
      <c r="J102" s="15">
        <v>9.4017175372362635E-2</v>
      </c>
      <c r="K102" s="15">
        <v>0.25392957716123077</v>
      </c>
      <c r="L102" s="15">
        <v>0.47959328348992891</v>
      </c>
      <c r="M102" s="15">
        <v>0.16167423788856702</v>
      </c>
      <c r="N102" s="15">
        <v>1.0785726087911139E-2</v>
      </c>
      <c r="O102" s="11">
        <v>-12.935911892078341</v>
      </c>
      <c r="Q102" s="12">
        <v>7.2147102714975347E-2</v>
      </c>
      <c r="R102" s="12">
        <v>0.22638268314496851</v>
      </c>
      <c r="S102" s="12">
        <v>0.53091862481357799</v>
      </c>
      <c r="T102" s="12">
        <v>0.14793408679631337</v>
      </c>
      <c r="U102" s="12">
        <v>2.2617502530165316E-2</v>
      </c>
      <c r="V102" s="65">
        <v>1.6449844065634503E-2</v>
      </c>
      <c r="W102" s="65">
        <v>2.8874646921042742E-2</v>
      </c>
      <c r="Y102" s="29">
        <v>6.2936389362576145E-2</v>
      </c>
      <c r="Z102" s="29">
        <v>0.24540467039005354</v>
      </c>
      <c r="AA102" s="29">
        <v>0.44522105120892486</v>
      </c>
      <c r="AB102" s="29">
        <v>0.19108490632127328</v>
      </c>
      <c r="AC102" s="29">
        <v>5.5352982717172573E-2</v>
      </c>
      <c r="AD102" s="33">
        <v>1.8610268452808248E-2</v>
      </c>
      <c r="AE102" s="33">
        <v>1.8271976017980231E-2</v>
      </c>
      <c r="AF102" s="33">
        <v>1.714004652665219E-2</v>
      </c>
      <c r="AG102" s="33">
        <v>1.8537028600952507E-2</v>
      </c>
      <c r="AI102" s="1"/>
    </row>
    <row r="103" spans="1:35" x14ac:dyDescent="0.35">
      <c r="A103" s="52">
        <v>43840</v>
      </c>
      <c r="B103" s="11">
        <v>234</v>
      </c>
      <c r="C103" s="15">
        <v>5.7001653053475251E-2</v>
      </c>
      <c r="D103" s="15">
        <v>0.24489724512068578</v>
      </c>
      <c r="E103" s="15">
        <v>0.44247146313365154</v>
      </c>
      <c r="F103" s="15">
        <v>0.2280750448785126</v>
      </c>
      <c r="G103" s="15">
        <v>2.7554593813675039E-2</v>
      </c>
      <c r="H103" s="11">
        <v>-3.7858159360886789</v>
      </c>
      <c r="J103" s="15">
        <v>6.0637429059951092E-2</v>
      </c>
      <c r="K103" s="15">
        <v>0.30856868957169398</v>
      </c>
      <c r="L103" s="15">
        <v>0.51066347814303281</v>
      </c>
      <c r="M103" s="15">
        <v>0.1151227446845064</v>
      </c>
      <c r="N103" s="15">
        <v>5.0076585408158859E-3</v>
      </c>
      <c r="O103" s="11">
        <v>-15.235274296272898</v>
      </c>
      <c r="Q103" s="12">
        <v>4.7270364454471858E-2</v>
      </c>
      <c r="R103" s="12">
        <v>0.22594130008316393</v>
      </c>
      <c r="S103" s="12">
        <v>0.58363353125085771</v>
      </c>
      <c r="T103" s="12">
        <v>0.11698197520072524</v>
      </c>
      <c r="U103" s="12">
        <v>2.617282901078128E-2</v>
      </c>
      <c r="V103" s="65">
        <v>1.6976912084603602E-2</v>
      </c>
      <c r="W103" s="65">
        <v>2.455393591137451E-2</v>
      </c>
      <c r="Y103" s="29">
        <v>4.8104574365047607E-2</v>
      </c>
      <c r="Z103" s="29">
        <v>0.25523126974222365</v>
      </c>
      <c r="AA103" s="29">
        <v>0.43823118440343234</v>
      </c>
      <c r="AB103" s="29">
        <v>0.19165407552620883</v>
      </c>
      <c r="AC103" s="29">
        <v>6.677889596308742E-2</v>
      </c>
      <c r="AD103" s="33">
        <v>1.9475428979601316E-2</v>
      </c>
      <c r="AE103" s="33">
        <v>1.9468157735570434E-2</v>
      </c>
      <c r="AF103" s="33">
        <v>1.8163490223371458E-2</v>
      </c>
      <c r="AG103" s="33">
        <v>1.9035026163538128E-2</v>
      </c>
      <c r="AI103" s="1"/>
    </row>
    <row r="104" spans="1:35" x14ac:dyDescent="0.35">
      <c r="A104" s="52">
        <v>43868</v>
      </c>
      <c r="B104" s="11">
        <v>218</v>
      </c>
      <c r="C104" s="15">
        <v>6.4769389451660275E-2</v>
      </c>
      <c r="D104" s="15">
        <v>0.21914723449222137</v>
      </c>
      <c r="E104" s="15">
        <v>0.44997551055000556</v>
      </c>
      <c r="F104" s="15">
        <v>0.23901870501783512</v>
      </c>
      <c r="G104" s="15">
        <v>2.7089160488277503E-2</v>
      </c>
      <c r="H104" s="11">
        <v>-2.7744493700575878</v>
      </c>
      <c r="J104" s="15">
        <v>6.3675110872810248E-2</v>
      </c>
      <c r="K104" s="15">
        <v>0.26326691974349731</v>
      </c>
      <c r="L104" s="15">
        <v>0.56502091110394992</v>
      </c>
      <c r="M104" s="15">
        <v>9.8264105465560594E-2</v>
      </c>
      <c r="N104" s="15">
        <v>9.772952814181635E-3</v>
      </c>
      <c r="O104" s="11">
        <v>-13.640356519759697</v>
      </c>
      <c r="Q104" s="12">
        <v>5.8473152873410254E-2</v>
      </c>
      <c r="R104" s="12">
        <v>0.28950506514862251</v>
      </c>
      <c r="S104" s="12">
        <v>0.50916924760715077</v>
      </c>
      <c r="T104" s="12">
        <v>0.11817157184833058</v>
      </c>
      <c r="U104" s="12">
        <v>2.468096252248566E-2</v>
      </c>
      <c r="V104" s="65">
        <v>1.5221642519957175E-2</v>
      </c>
      <c r="W104" s="65">
        <v>2.7328453922513353E-2</v>
      </c>
      <c r="Y104" s="29">
        <v>6.2332315975573559E-2</v>
      </c>
      <c r="Z104" s="29">
        <v>0.27709390772918308</v>
      </c>
      <c r="AA104" s="29">
        <v>0.44800504770400174</v>
      </c>
      <c r="AB104" s="29">
        <v>0.15351431592718956</v>
      </c>
      <c r="AC104" s="29">
        <v>5.9054412664051502E-2</v>
      </c>
      <c r="AD104" s="33">
        <v>1.7397292031499239E-2</v>
      </c>
      <c r="AE104" s="33">
        <v>1.699764452423673E-2</v>
      </c>
      <c r="AF104" s="33">
        <v>1.5989379572998053E-2</v>
      </c>
      <c r="AG104" s="33">
        <v>1.8060962858198949E-2</v>
      </c>
      <c r="AI104" s="1"/>
    </row>
    <row r="105" spans="1:35" x14ac:dyDescent="0.35">
      <c r="A105" s="52">
        <v>43896</v>
      </c>
      <c r="B105" s="11">
        <v>228</v>
      </c>
      <c r="C105" s="15">
        <v>6.1949538507149571E-2</v>
      </c>
      <c r="D105" s="15">
        <v>0.31178476003937006</v>
      </c>
      <c r="E105" s="15">
        <v>0.42220059739291627</v>
      </c>
      <c r="F105" s="15">
        <v>0.16252989285625635</v>
      </c>
      <c r="G105" s="15">
        <v>4.1535211204307455E-2</v>
      </c>
      <c r="H105" s="11">
        <v>-9.5041760894398966</v>
      </c>
      <c r="J105" s="15">
        <v>7.8883222248673543E-2</v>
      </c>
      <c r="K105" s="15">
        <v>0.30863116945855745</v>
      </c>
      <c r="L105" s="15">
        <v>0.47576913400749737</v>
      </c>
      <c r="M105" s="15">
        <v>0.13671647428527153</v>
      </c>
      <c r="N105" s="15">
        <v>0</v>
      </c>
      <c r="O105" s="11">
        <v>-16.484056983531651</v>
      </c>
      <c r="Q105" s="12">
        <v>7.1802072749146961E-2</v>
      </c>
      <c r="R105" s="12">
        <v>0.25000501004707681</v>
      </c>
      <c r="S105" s="12">
        <v>0.52480115975295538</v>
      </c>
      <c r="T105" s="12">
        <v>0.13088117193883153</v>
      </c>
      <c r="U105" s="12">
        <v>2.2510585511989679E-2</v>
      </c>
      <c r="V105" s="65">
        <v>1.5645863748348806E-2</v>
      </c>
      <c r="W105" s="65">
        <v>2.8429622351423899E-2</v>
      </c>
      <c r="Y105" s="29">
        <v>5.6571703640635934E-2</v>
      </c>
      <c r="Z105" s="29">
        <v>0.26732507756535667</v>
      </c>
      <c r="AA105" s="29">
        <v>0.43162547363986326</v>
      </c>
      <c r="AB105" s="29">
        <v>0.17996493476800965</v>
      </c>
      <c r="AC105" s="29">
        <v>6.4512810386134281E-2</v>
      </c>
      <c r="AD105" s="33">
        <v>1.8570441413872995E-2</v>
      </c>
      <c r="AE105" s="33">
        <v>1.8696219142998252E-2</v>
      </c>
      <c r="AF105" s="33">
        <v>1.7753634282344676E-2</v>
      </c>
      <c r="AG105" s="33">
        <v>1.9264826174445936E-2</v>
      </c>
      <c r="AI105" s="1"/>
    </row>
    <row r="106" spans="1:35" x14ac:dyDescent="0.35">
      <c r="A106" s="52">
        <v>43931</v>
      </c>
      <c r="B106" s="11">
        <v>242</v>
      </c>
      <c r="C106" s="15">
        <v>0.60356703354535424</v>
      </c>
      <c r="D106" s="15">
        <v>0.21893178802571461</v>
      </c>
      <c r="E106" s="15">
        <v>9.1708897857959409E-2</v>
      </c>
      <c r="F106" s="15">
        <v>6.2959736809057226E-2</v>
      </c>
      <c r="G106" s="15">
        <v>2.2832543761914171E-2</v>
      </c>
      <c r="H106" s="11">
        <v>-65.87205153917688</v>
      </c>
      <c r="J106" s="15">
        <v>0.43202015932688281</v>
      </c>
      <c r="K106" s="15">
        <v>0.26056820165748062</v>
      </c>
      <c r="L106" s="15">
        <v>0.25830841079425065</v>
      </c>
      <c r="M106" s="15">
        <v>3.6937500774336406E-2</v>
      </c>
      <c r="N106" s="15">
        <v>1.2165727447049307E-2</v>
      </c>
      <c r="O106" s="11">
        <v>-53.166978232140565</v>
      </c>
      <c r="Q106" s="12">
        <v>0.13904583175658575</v>
      </c>
      <c r="R106" s="12">
        <v>0.33186614427398065</v>
      </c>
      <c r="S106" s="12">
        <v>0.36926169801830072</v>
      </c>
      <c r="T106" s="12">
        <v>0.1061273729830589</v>
      </c>
      <c r="U106" s="12">
        <v>5.3698952968074115E-2</v>
      </c>
      <c r="V106" s="65">
        <v>1.2071349422641098E-2</v>
      </c>
      <c r="W106" s="65">
        <v>4.2072556248441834E-2</v>
      </c>
      <c r="Y106" s="29">
        <v>0.15217704762957329</v>
      </c>
      <c r="Z106" s="29">
        <v>0.32109698620306709</v>
      </c>
      <c r="AA106" s="29">
        <v>0.29942297431561882</v>
      </c>
      <c r="AB106" s="29">
        <v>0.14199307403240724</v>
      </c>
      <c r="AC106" s="29">
        <v>8.5309917819333017E-2</v>
      </c>
      <c r="AD106" s="33">
        <v>1.3743236564177181E-2</v>
      </c>
      <c r="AE106" s="33">
        <v>1.3492189420983574E-2</v>
      </c>
      <c r="AF106" s="33">
        <v>1.2189481108371232E-2</v>
      </c>
      <c r="AG106" s="33">
        <v>1.9828306210536651E-2</v>
      </c>
      <c r="AI106" s="1"/>
    </row>
    <row r="107" spans="1:35" x14ac:dyDescent="0.35">
      <c r="A107" s="52">
        <v>43959</v>
      </c>
      <c r="B107" s="11">
        <v>223</v>
      </c>
      <c r="C107" s="15">
        <v>0.54150468952373165</v>
      </c>
      <c r="D107" s="15">
        <v>0.26864597512797189</v>
      </c>
      <c r="E107" s="15">
        <v>0.1271340929638424</v>
      </c>
      <c r="F107" s="15">
        <v>3.318851233246975E-2</v>
      </c>
      <c r="G107" s="15">
        <v>2.9526730051984331E-2</v>
      </c>
      <c r="H107" s="11">
        <v>-62.97066908694984</v>
      </c>
      <c r="J107" s="15">
        <v>0.37342644528088692</v>
      </c>
      <c r="K107" s="15">
        <v>0.29195423235733092</v>
      </c>
      <c r="L107" s="15">
        <v>0.30357779231432575</v>
      </c>
      <c r="M107" s="15">
        <v>1.7397146137631072E-2</v>
      </c>
      <c r="N107" s="15">
        <v>1.3644383909825102E-2</v>
      </c>
      <c r="O107" s="11">
        <v>-49.706060448091165</v>
      </c>
      <c r="Q107" s="12">
        <v>0.13021585674476455</v>
      </c>
      <c r="R107" s="12">
        <v>0.34931110781007535</v>
      </c>
      <c r="S107" s="12">
        <v>0.38601346817015281</v>
      </c>
      <c r="T107" s="12">
        <v>8.3094390867874957E-2</v>
      </c>
      <c r="U107" s="12">
        <v>5.1365176407132403E-2</v>
      </c>
      <c r="V107" s="65">
        <v>1.1521638447650704E-2</v>
      </c>
      <c r="W107" s="65">
        <v>3.9160923790186014E-2</v>
      </c>
      <c r="Y107" s="29">
        <v>0.12537491225389116</v>
      </c>
      <c r="Z107" s="29">
        <v>0.29359545830883882</v>
      </c>
      <c r="AA107" s="29">
        <v>0.36399236339895907</v>
      </c>
      <c r="AB107" s="29">
        <v>0.14423931394884409</v>
      </c>
      <c r="AC107" s="29">
        <v>7.2797952089466766E-2</v>
      </c>
      <c r="AD107" s="33">
        <v>1.4909798706223132E-2</v>
      </c>
      <c r="AE107" s="33">
        <v>1.4429745918338153E-2</v>
      </c>
      <c r="AF107" s="33">
        <v>1.4318865102946454E-2</v>
      </c>
      <c r="AG107" s="33">
        <v>1.9233415924962968E-2</v>
      </c>
      <c r="AI107" s="1"/>
    </row>
    <row r="108" spans="1:35" x14ac:dyDescent="0.35">
      <c r="A108" s="52">
        <v>43987</v>
      </c>
      <c r="B108" s="11">
        <v>208</v>
      </c>
      <c r="C108" s="15">
        <v>0.4114755438785343</v>
      </c>
      <c r="D108" s="15">
        <v>0.3058036705978967</v>
      </c>
      <c r="E108" s="15">
        <v>0.18298673628522344</v>
      </c>
      <c r="F108" s="15">
        <v>7.8183697870478644E-2</v>
      </c>
      <c r="G108" s="15">
        <v>2.155035136786727E-2</v>
      </c>
      <c r="H108" s="11">
        <v>-50.3735178874376</v>
      </c>
      <c r="J108" s="15">
        <v>0.28548062776326949</v>
      </c>
      <c r="K108" s="15">
        <v>0.32052311018522411</v>
      </c>
      <c r="L108" s="15">
        <v>0.31607925744081156</v>
      </c>
      <c r="M108" s="15">
        <v>7.1690390493648032E-2</v>
      </c>
      <c r="N108" s="15">
        <v>6.2266141170470813E-3</v>
      </c>
      <c r="O108" s="11">
        <v>-40.367037349201048</v>
      </c>
      <c r="Q108" s="12">
        <v>8.9131059207651658E-2</v>
      </c>
      <c r="R108" s="12">
        <v>0.39118682279240358</v>
      </c>
      <c r="S108" s="12">
        <v>0.37603208891893858</v>
      </c>
      <c r="T108" s="12">
        <v>0.10252637522606786</v>
      </c>
      <c r="U108" s="12">
        <v>4.1123653854938713E-2</v>
      </c>
      <c r="V108" s="65">
        <v>1.2306494834564776E-2</v>
      </c>
      <c r="W108" s="65">
        <v>3.4670279837695481E-2</v>
      </c>
      <c r="Y108" s="29">
        <v>7.2491917306405362E-2</v>
      </c>
      <c r="Z108" s="29">
        <v>0.28786334321611751</v>
      </c>
      <c r="AA108" s="29">
        <v>0.40492965131010794</v>
      </c>
      <c r="AB108" s="29">
        <v>0.16483812327363143</v>
      </c>
      <c r="AC108" s="29">
        <v>6.9876964893737736E-2</v>
      </c>
      <c r="AD108" s="33">
        <v>1.7434897504643571E-2</v>
      </c>
      <c r="AE108" s="33">
        <v>1.742724991656372E-2</v>
      </c>
      <c r="AF108" s="33">
        <v>1.6349004926496956E-2</v>
      </c>
      <c r="AG108" s="33">
        <v>2.0481556626494823E-2</v>
      </c>
      <c r="AI108" s="1"/>
    </row>
    <row r="109" spans="1:35" x14ac:dyDescent="0.35">
      <c r="A109" s="45">
        <v>44022</v>
      </c>
      <c r="B109" s="11">
        <v>224</v>
      </c>
      <c r="C109" s="60">
        <v>0.33100511209618139</v>
      </c>
      <c r="D109" s="60">
        <v>0.31124568450346657</v>
      </c>
      <c r="E109" s="60">
        <v>0.17372397330426378</v>
      </c>
      <c r="F109" s="60">
        <v>0.15708578132003739</v>
      </c>
      <c r="G109" s="60">
        <v>2.6939448776051016E-2</v>
      </c>
      <c r="H109" s="11">
        <v>-38.114561491184503</v>
      </c>
      <c r="J109" s="29">
        <v>0.18993515341360079</v>
      </c>
      <c r="K109" s="29">
        <v>0.42514537962874344</v>
      </c>
      <c r="L109" s="29">
        <v>0.31758261962323553</v>
      </c>
      <c r="M109" s="29">
        <v>4.9255391001838136E-2</v>
      </c>
      <c r="N109" s="29">
        <v>1.8081456332582055E-2</v>
      </c>
      <c r="O109" s="11">
        <v>-35.979869139447139</v>
      </c>
      <c r="Q109" s="15">
        <v>7.858656882661004E-2</v>
      </c>
      <c r="R109" s="15">
        <v>0.42818048745591347</v>
      </c>
      <c r="S109" s="29">
        <v>0.37614968421202577</v>
      </c>
      <c r="T109" s="29">
        <v>8.6879112341410686E-2</v>
      </c>
      <c r="U109" s="15">
        <v>3.0204147164039935E-2</v>
      </c>
      <c r="V109" s="65">
        <v>1.1238675631207142E-2</v>
      </c>
      <c r="W109" s="65">
        <v>3.0332818080876667E-2</v>
      </c>
      <c r="Y109" s="15">
        <v>7.4729208541662026E-2</v>
      </c>
      <c r="Z109" s="60">
        <v>0.29782398245996544</v>
      </c>
      <c r="AA109" s="60">
        <v>0.38747947457493015</v>
      </c>
      <c r="AB109" s="29">
        <v>0.16743186615002265</v>
      </c>
      <c r="AC109" s="15">
        <v>7.2535468273419959E-2</v>
      </c>
      <c r="AD109" s="66">
        <v>1.7304408063071448E-2</v>
      </c>
      <c r="AE109" s="66">
        <v>1.7303609298589227E-2</v>
      </c>
      <c r="AF109" s="66">
        <v>1.5924715837707076E-2</v>
      </c>
      <c r="AG109" s="66">
        <v>2.0849642537452091E-2</v>
      </c>
      <c r="AI109" s="1"/>
    </row>
    <row r="110" spans="1:35" x14ac:dyDescent="0.35">
      <c r="A110" s="45">
        <v>44050</v>
      </c>
      <c r="B110" s="11">
        <v>212</v>
      </c>
      <c r="C110" s="60">
        <v>0.24655724647132066</v>
      </c>
      <c r="D110" s="60">
        <v>0.34584799538273325</v>
      </c>
      <c r="E110" s="60">
        <v>0.23000427702252829</v>
      </c>
      <c r="F110" s="60">
        <v>0.10529794667740842</v>
      </c>
      <c r="G110" s="60">
        <v>7.2292534446009526E-2</v>
      </c>
      <c r="H110" s="11">
        <v>-29.45397363779735</v>
      </c>
      <c r="J110" s="29">
        <v>0.2088721149469206</v>
      </c>
      <c r="K110" s="29">
        <v>0.3546136341195078</v>
      </c>
      <c r="L110" s="29">
        <v>0.33753395481631548</v>
      </c>
      <c r="M110" s="29">
        <v>8.0194038350628494E-2</v>
      </c>
      <c r="N110" s="29">
        <v>1.8786257766627564E-2</v>
      </c>
      <c r="O110" s="16">
        <v>-32.729565506473271</v>
      </c>
      <c r="Q110" s="15">
        <v>8.8190784173513614E-2</v>
      </c>
      <c r="R110" s="15">
        <v>0.32254357536930023</v>
      </c>
      <c r="S110" s="29">
        <v>0.41047496961390478</v>
      </c>
      <c r="T110" s="29">
        <v>0.11848441481743198</v>
      </c>
      <c r="U110" s="15">
        <v>6.0306256025849346E-2</v>
      </c>
      <c r="V110" s="65">
        <v>1.4803435663056065E-2</v>
      </c>
      <c r="W110" s="65">
        <v>3.8700217948567602E-2</v>
      </c>
      <c r="Y110" s="60">
        <v>7.4630896150142526E-2</v>
      </c>
      <c r="Z110" s="60">
        <v>0.29585395842730994</v>
      </c>
      <c r="AA110" s="60">
        <v>0.3829007206379299</v>
      </c>
      <c r="AB110" s="29">
        <v>0.17896901978232191</v>
      </c>
      <c r="AC110" s="60">
        <v>6.7645405002295614E-2</v>
      </c>
      <c r="AD110" s="65">
        <v>1.7382881581186355E-2</v>
      </c>
      <c r="AE110" s="65">
        <v>1.7208738671491162E-2</v>
      </c>
      <c r="AF110" s="65">
        <v>1.6735516632124182E-2</v>
      </c>
      <c r="AG110" s="65">
        <v>1.9155012805714754E-2</v>
      </c>
      <c r="AI110" s="1"/>
    </row>
    <row r="111" spans="1:35" x14ac:dyDescent="0.35">
      <c r="A111" s="45">
        <v>44085</v>
      </c>
      <c r="B111" s="96">
        <v>209</v>
      </c>
      <c r="C111" s="60">
        <v>0.26610058410999998</v>
      </c>
      <c r="D111" s="60">
        <v>0.28456189884999999</v>
      </c>
      <c r="E111" s="60">
        <v>0.21462460741</v>
      </c>
      <c r="F111" s="60">
        <v>0.17991772716999999</v>
      </c>
      <c r="G111" s="60">
        <v>4.6628622279999997E-2</v>
      </c>
      <c r="H111" s="97">
        <v>-27.179404767000001</v>
      </c>
      <c r="I111" s="96"/>
      <c r="J111" s="60">
        <v>0.18344240891999999</v>
      </c>
      <c r="K111" s="60">
        <v>0.34034728635999995</v>
      </c>
      <c r="L111" s="60">
        <v>0.33313227397</v>
      </c>
      <c r="M111" s="60">
        <v>0.1140696425</v>
      </c>
      <c r="N111" s="60">
        <v>2.0841828069999999E-2</v>
      </c>
      <c r="O111" s="97">
        <v>-27.573940277999998</v>
      </c>
      <c r="P111" s="96"/>
      <c r="Q111" s="60">
        <v>0.10233272403</v>
      </c>
      <c r="R111" s="60">
        <v>0.31739755879999998</v>
      </c>
      <c r="S111" s="60">
        <v>0.41424704828000003</v>
      </c>
      <c r="T111" s="60">
        <v>0.11021152545</v>
      </c>
      <c r="U111" s="60">
        <v>3.4146698089999997E-2</v>
      </c>
      <c r="V111" s="65">
        <v>1.26955493884E-2</v>
      </c>
      <c r="W111" s="65">
        <v>3.41229678743874E-2</v>
      </c>
      <c r="X111" s="96"/>
      <c r="Y111" s="60">
        <v>8.5862900987100005E-2</v>
      </c>
      <c r="Z111" s="60">
        <v>0.3267774805557</v>
      </c>
      <c r="AA111" s="60">
        <v>0.34919208655099998</v>
      </c>
      <c r="AB111" s="60">
        <v>0.1597281565875</v>
      </c>
      <c r="AC111" s="60">
        <v>6.50297205387E-2</v>
      </c>
      <c r="AD111" s="65">
        <v>1.5557493207099999E-2</v>
      </c>
      <c r="AE111" s="65">
        <v>1.5536076112874915E-2</v>
      </c>
      <c r="AF111" s="65">
        <v>1.4012786565306421E-2</v>
      </c>
      <c r="AG111" s="65">
        <v>2.0668647373974221E-2</v>
      </c>
      <c r="AI111" s="1"/>
    </row>
    <row r="112" spans="1:35" x14ac:dyDescent="0.35">
      <c r="A112" s="45">
        <v>44113</v>
      </c>
      <c r="B112" s="11">
        <v>211</v>
      </c>
      <c r="C112" s="29">
        <v>0.23786217591975911</v>
      </c>
      <c r="D112" s="29">
        <v>0.31138068011270031</v>
      </c>
      <c r="E112" s="29">
        <v>0.20956955771832697</v>
      </c>
      <c r="F112" s="29">
        <v>0.17652287659602728</v>
      </c>
      <c r="G112" s="29">
        <v>5.2036582248631051E-2</v>
      </c>
      <c r="H112" s="16">
        <v>-25.325449542946462</v>
      </c>
      <c r="J112" s="29">
        <v>0.18507224523468191</v>
      </c>
      <c r="K112" s="29">
        <v>0.35774654756055829</v>
      </c>
      <c r="L112" s="29">
        <v>0.30073543806899572</v>
      </c>
      <c r="M112" s="29">
        <v>0.12504800864556631</v>
      </c>
      <c r="N112" s="29">
        <v>1.8769633085642647E-2</v>
      </c>
      <c r="O112" s="16">
        <v>-28.26518816065353</v>
      </c>
      <c r="Q112" s="29">
        <v>9.2041588019364157E-2</v>
      </c>
      <c r="R112" s="29">
        <v>0.23772003713928774</v>
      </c>
      <c r="S112" s="29">
        <v>0.47981429039901713</v>
      </c>
      <c r="T112" s="29">
        <v>0.14512084867128741</v>
      </c>
      <c r="U112" s="29">
        <v>3.2675108366488612E-2</v>
      </c>
      <c r="V112" s="65">
        <v>1.5520794496433867E-2</v>
      </c>
      <c r="W112" s="65">
        <v>3.3462898402869395E-2</v>
      </c>
      <c r="Y112" s="12">
        <v>7.8776048819553621E-2</v>
      </c>
      <c r="Z112" s="29">
        <v>0.23092561836065678</v>
      </c>
      <c r="AA112" s="29">
        <v>0.43280603529489931</v>
      </c>
      <c r="AB112" s="29">
        <v>0.17784886103208056</v>
      </c>
      <c r="AC112" s="12">
        <v>6.7015309088253983E-2</v>
      </c>
      <c r="AD112" s="31">
        <v>1.8215472716085371E-2</v>
      </c>
      <c r="AE112" s="31">
        <v>1.7916818034805899E-2</v>
      </c>
      <c r="AF112" s="31">
        <v>1.714710180789324E-2</v>
      </c>
      <c r="AG112" s="31">
        <v>1.953094426641221E-2</v>
      </c>
      <c r="AI112" s="1"/>
    </row>
    <row r="113" spans="1:35" x14ac:dyDescent="0.35">
      <c r="A113" s="45">
        <v>44141</v>
      </c>
      <c r="B113" s="11">
        <v>193</v>
      </c>
      <c r="C113" s="60">
        <v>0.2088374491747309</v>
      </c>
      <c r="D113" s="60">
        <v>0.34870635444911841</v>
      </c>
      <c r="E113" s="60">
        <v>0.22650200864799039</v>
      </c>
      <c r="F113" s="60">
        <v>0.17043468451127011</v>
      </c>
      <c r="G113" s="60">
        <v>4.5519503216890161E-2</v>
      </c>
      <c r="H113" s="11">
        <v>-25.245378092676493</v>
      </c>
      <c r="J113" s="29">
        <v>0.16019400002485962</v>
      </c>
      <c r="K113" s="29">
        <v>0.36035671477381287</v>
      </c>
      <c r="L113" s="29">
        <v>0.3012367755615255</v>
      </c>
      <c r="M113" s="29">
        <v>0.16227073583764839</v>
      </c>
      <c r="N113" s="29">
        <v>1.5941773802153478E-2</v>
      </c>
      <c r="O113" s="11">
        <v>-24.329521569078835</v>
      </c>
      <c r="Q113" s="29">
        <v>0.11599441388056686</v>
      </c>
      <c r="R113" s="29">
        <v>0.24993626148331916</v>
      </c>
      <c r="S113" s="29">
        <v>0.50746528015140924</v>
      </c>
      <c r="T113" s="29">
        <v>9.6964931236484003E-2</v>
      </c>
      <c r="U113" s="29">
        <v>2.963911324822071E-2</v>
      </c>
      <c r="V113" s="65">
        <v>1.3336964688808134E-2</v>
      </c>
      <c r="W113" s="65">
        <v>3.2751093969203116E-2</v>
      </c>
      <c r="Y113" s="29">
        <v>5.5353961122880248E-2</v>
      </c>
      <c r="Z113" s="29">
        <v>0.26525065591539165</v>
      </c>
      <c r="AA113" s="29">
        <v>0.42061171459464808</v>
      </c>
      <c r="AB113" s="29">
        <v>0.19030848118904831</v>
      </c>
      <c r="AC113" s="29">
        <v>6.5210919209019433E-2</v>
      </c>
      <c r="AD113" s="33">
        <v>1.8830149469538447E-2</v>
      </c>
      <c r="AE113" s="33">
        <v>1.8569856223277014E-2</v>
      </c>
      <c r="AF113" s="33">
        <v>1.8622470654546898E-2</v>
      </c>
      <c r="AG113" s="33">
        <v>1.810732996318986E-2</v>
      </c>
      <c r="AI113" s="1"/>
    </row>
    <row r="114" spans="1:35" x14ac:dyDescent="0.35">
      <c r="A114" s="45">
        <v>44176</v>
      </c>
      <c r="B114" s="11">
        <v>204</v>
      </c>
      <c r="C114" s="29">
        <v>0.19599772341019756</v>
      </c>
      <c r="D114" s="29">
        <v>0.31468749566901777</v>
      </c>
      <c r="E114" s="29">
        <v>0.21273034540809541</v>
      </c>
      <c r="F114" s="29">
        <v>0.17589877020630224</v>
      </c>
      <c r="G114" s="29">
        <v>7.492241363242666E-2</v>
      </c>
      <c r="H114" s="16">
        <v>-19.046967250912868</v>
      </c>
      <c r="J114" s="29">
        <v>0.17129088605736914</v>
      </c>
      <c r="K114" s="29">
        <v>0.24991079526013771</v>
      </c>
      <c r="L114" s="29">
        <v>0.37775956380468151</v>
      </c>
      <c r="M114" s="29">
        <v>0.15802094181794685</v>
      </c>
      <c r="N114" s="29">
        <v>1.7254561385904438E-2</v>
      </c>
      <c r="O114" s="16">
        <v>-19.998125139256011</v>
      </c>
      <c r="Q114" s="29">
        <v>6.0380854505558038E-2</v>
      </c>
      <c r="R114" s="29">
        <v>0.26082109217188082</v>
      </c>
      <c r="S114" s="29">
        <v>0.45347956864332517</v>
      </c>
      <c r="T114" s="29">
        <v>0.14694105377365166</v>
      </c>
      <c r="U114" s="29">
        <v>4.7406268618353134E-2</v>
      </c>
      <c r="V114" s="65">
        <v>1.6583992550802597E-2</v>
      </c>
      <c r="W114" s="65">
        <v>3.2776565152350924E-2</v>
      </c>
      <c r="Y114" s="29">
        <v>4.0000958111887044E-2</v>
      </c>
      <c r="Z114" s="29">
        <v>0.24671679970346694</v>
      </c>
      <c r="AA114" s="29">
        <v>0.41822108323740581</v>
      </c>
      <c r="AB114" s="29">
        <v>0.19008631109049459</v>
      </c>
      <c r="AC114" s="29">
        <v>7.6728443087684409E-2</v>
      </c>
      <c r="AD114" s="33">
        <v>1.9771561531391212E-2</v>
      </c>
      <c r="AE114" s="33">
        <v>1.9925384979501887E-2</v>
      </c>
      <c r="AF114" s="33">
        <v>1.8829784136646436E-2</v>
      </c>
      <c r="AG114" s="33">
        <v>1.8127114222531007E-2</v>
      </c>
      <c r="AI114" s="1"/>
    </row>
    <row r="115" spans="1:35" x14ac:dyDescent="0.35">
      <c r="A115" s="45">
        <v>44204</v>
      </c>
      <c r="B115" s="11">
        <v>209</v>
      </c>
      <c r="C115" s="60">
        <v>0.20420158467659952</v>
      </c>
      <c r="D115" s="60">
        <v>0.31606209961157372</v>
      </c>
      <c r="E115" s="60">
        <v>0.23358313321364535</v>
      </c>
      <c r="F115" s="60">
        <v>0.1636444318862515</v>
      </c>
      <c r="G115" s="60">
        <v>7.1436239382833083E-2</v>
      </c>
      <c r="H115" s="11">
        <v>-20.897417915642759</v>
      </c>
      <c r="J115" s="29">
        <v>0.15205849743111682</v>
      </c>
      <c r="K115" s="29">
        <v>0.35277261211165412</v>
      </c>
      <c r="L115" s="29">
        <v>0.32106939290757469</v>
      </c>
      <c r="M115" s="29">
        <v>0.14552194374980038</v>
      </c>
      <c r="N115" s="29">
        <v>1.75050425707572E-2</v>
      </c>
      <c r="O115" s="16">
        <v>-23.817878904128648</v>
      </c>
      <c r="Q115" s="29">
        <v>7.4791435469670264E-2</v>
      </c>
      <c r="R115" s="29">
        <v>0.23809330614212332</v>
      </c>
      <c r="S115" s="29">
        <v>0.44264258574532478</v>
      </c>
      <c r="T115" s="29">
        <v>0.15247567392347616</v>
      </c>
      <c r="U115" s="29">
        <v>8.1182794004930087E-2</v>
      </c>
      <c r="V115" s="33">
        <v>1.8327017602747898E-2</v>
      </c>
      <c r="W115" s="33">
        <v>4.0368090049494203E-2</v>
      </c>
      <c r="Y115" s="12">
        <v>5.0904956498668552E-2</v>
      </c>
      <c r="Z115" s="12">
        <v>0.22735109361742922</v>
      </c>
      <c r="AA115" s="12">
        <v>0.38359337512956976</v>
      </c>
      <c r="AB115" s="12">
        <v>0.211295657334481</v>
      </c>
      <c r="AC115" s="12">
        <v>0.11296232734684292</v>
      </c>
      <c r="AD115" s="31">
        <v>2.1883334306807837E-2</v>
      </c>
      <c r="AE115" s="31">
        <v>2.1680595808508282E-2</v>
      </c>
      <c r="AF115" s="31">
        <v>2.1889147648394145E-2</v>
      </c>
      <c r="AG115" s="31">
        <v>1.9330910678903794E-2</v>
      </c>
      <c r="AI115" s="1"/>
    </row>
    <row r="116" spans="1:35" x14ac:dyDescent="0.35">
      <c r="A116" s="45">
        <v>44232</v>
      </c>
      <c r="B116" s="11">
        <v>204</v>
      </c>
      <c r="C116" s="60">
        <v>0.22395926678947575</v>
      </c>
      <c r="D116" s="60">
        <v>0.2185497670226651</v>
      </c>
      <c r="E116" s="60">
        <v>0.29651835254339964</v>
      </c>
      <c r="F116" s="60">
        <v>0.16137426635145252</v>
      </c>
      <c r="G116" s="60">
        <v>6.9249521050613244E-2</v>
      </c>
      <c r="H116" s="11">
        <v>-18.329749607446878</v>
      </c>
      <c r="J116" s="29">
        <v>0.16850392215749557</v>
      </c>
      <c r="K116" s="29">
        <v>0.27931894403636692</v>
      </c>
      <c r="L116" s="29">
        <v>0.36646955436212669</v>
      </c>
      <c r="M116" s="29">
        <v>0.13422648625808617</v>
      </c>
      <c r="N116" s="29">
        <v>2.1132266943531E-2</v>
      </c>
      <c r="O116" s="11">
        <v>-21.991788410310495</v>
      </c>
      <c r="Q116" s="29">
        <v>2.7279050533608809E-2</v>
      </c>
      <c r="R116" s="29">
        <v>0.23215922899809527</v>
      </c>
      <c r="S116" s="29">
        <v>0.44516026222176847</v>
      </c>
      <c r="T116" s="29">
        <v>0.18611793271235924</v>
      </c>
      <c r="U116" s="29">
        <v>7.9170812139139499E-2</v>
      </c>
      <c r="V116" s="65">
        <v>2.0552590270605933E-2</v>
      </c>
      <c r="W116" s="65">
        <v>3.3665049415773834E-2</v>
      </c>
      <c r="Y116" s="29">
        <v>4.0923879986236006E-2</v>
      </c>
      <c r="Z116" s="29">
        <v>0.20580648298317128</v>
      </c>
      <c r="AA116" s="29">
        <v>0.39395876824656134</v>
      </c>
      <c r="AB116" s="29">
        <v>0.24247096935072143</v>
      </c>
      <c r="AC116" s="29">
        <v>8.4114434871813193E-2</v>
      </c>
      <c r="AD116" s="33">
        <v>2.1806402631544146E-2</v>
      </c>
      <c r="AE116" s="33">
        <v>2.1911748474703542E-2</v>
      </c>
      <c r="AF116" s="33">
        <v>2.0316180928686579E-2</v>
      </c>
      <c r="AG116" s="33">
        <v>1.8871863603322613E-2</v>
      </c>
      <c r="AI116" s="1"/>
    </row>
    <row r="117" spans="1:35" x14ac:dyDescent="0.35">
      <c r="A117" s="45">
        <v>44260</v>
      </c>
      <c r="B117" s="11">
        <v>196</v>
      </c>
      <c r="C117" s="60">
        <v>0.18710105235294566</v>
      </c>
      <c r="D117" s="60">
        <v>0.30159167315805852</v>
      </c>
      <c r="E117" s="60">
        <v>0.28423934112344912</v>
      </c>
      <c r="F117" s="60">
        <v>0.1686293074504541</v>
      </c>
      <c r="G117" s="60">
        <v>5.8438625915092635E-2</v>
      </c>
      <c r="H117" s="11">
        <v>-19.514360929165523</v>
      </c>
      <c r="J117" s="29">
        <v>0.16348692893817296</v>
      </c>
      <c r="K117" s="29">
        <v>0.32180994698174786</v>
      </c>
      <c r="L117" s="29">
        <v>0.35262659124198642</v>
      </c>
      <c r="M117" s="29">
        <v>0.14482977628590635</v>
      </c>
      <c r="N117" s="29">
        <v>1.7246756552186489E-2</v>
      </c>
      <c r="O117" s="16">
        <v>-23.47302577339072</v>
      </c>
      <c r="Q117" s="29">
        <v>4.0685146347871279E-2</v>
      </c>
      <c r="R117" s="29">
        <v>0.20031204115400364</v>
      </c>
      <c r="S117" s="29">
        <v>0.46626748155376546</v>
      </c>
      <c r="T117" s="29">
        <v>0.18078484898648231</v>
      </c>
      <c r="U117" s="29">
        <v>0.11195048195787717</v>
      </c>
      <c r="V117" s="65">
        <v>2.2460069581049812E-2</v>
      </c>
      <c r="W117" s="65">
        <v>3.9060381900178527E-2</v>
      </c>
      <c r="Y117" s="29">
        <v>3.6688303897283017E-2</v>
      </c>
      <c r="Z117" s="29">
        <v>0.1867345322758201</v>
      </c>
      <c r="AA117" s="29">
        <v>0.42290432330411998</v>
      </c>
      <c r="AB117" s="29">
        <v>0.24075540678332441</v>
      </c>
      <c r="AC117" s="29">
        <v>0.10925303757999201</v>
      </c>
      <c r="AD117" s="33">
        <v>2.3909718914269244E-2</v>
      </c>
      <c r="AE117" s="33">
        <v>2.3972665009676777E-2</v>
      </c>
      <c r="AF117" s="33">
        <v>2.35257185760048E-2</v>
      </c>
      <c r="AG117" s="33">
        <v>1.9151754757799792E-2</v>
      </c>
      <c r="AI117" s="1"/>
    </row>
    <row r="118" spans="1:35" x14ac:dyDescent="0.35">
      <c r="A118" s="45">
        <v>44295</v>
      </c>
      <c r="B118" s="11">
        <v>199</v>
      </c>
      <c r="C118" s="29">
        <v>0.15410959074986821</v>
      </c>
      <c r="D118" s="29">
        <v>0.24572986287036788</v>
      </c>
      <c r="E118" s="29">
        <v>0.20275082908552097</v>
      </c>
      <c r="F118" s="29">
        <v>0.31108002833087783</v>
      </c>
      <c r="G118" s="29">
        <v>8.632968896336532E-2</v>
      </c>
      <c r="H118" s="16">
        <v>-3.5104819056247916</v>
      </c>
      <c r="J118" s="29">
        <v>0.15144321982841405</v>
      </c>
      <c r="K118" s="29">
        <v>0.27033601400478985</v>
      </c>
      <c r="L118" s="29">
        <v>0.37342365551073059</v>
      </c>
      <c r="M118" s="29">
        <v>0.17664495713260717</v>
      </c>
      <c r="N118" s="29">
        <v>2.8152153523458498E-2</v>
      </c>
      <c r="O118" s="16">
        <v>-17.013659474104688</v>
      </c>
      <c r="Q118" s="29">
        <v>2.4959659859770191E-2</v>
      </c>
      <c r="R118" s="29">
        <v>0.16430470042935802</v>
      </c>
      <c r="S118" s="29">
        <v>0.54820052069450054</v>
      </c>
      <c r="T118" s="29">
        <v>0.118250083311274</v>
      </c>
      <c r="U118" s="29">
        <v>0.14428503570509721</v>
      </c>
      <c r="V118" s="65">
        <v>2.385192269145139E-2</v>
      </c>
      <c r="W118" s="65">
        <v>3.6897611797912205E-2</v>
      </c>
      <c r="Y118" s="29">
        <v>2.8543440003180275E-2</v>
      </c>
      <c r="Z118" s="29">
        <v>0.16216672988178543</v>
      </c>
      <c r="AA118" s="29">
        <v>0.42946719054522758</v>
      </c>
      <c r="AB118" s="29">
        <v>0.23184186186004743</v>
      </c>
      <c r="AC118" s="29">
        <v>0.1341234892279364</v>
      </c>
      <c r="AD118" s="33">
        <v>2.5339558838919016E-2</v>
      </c>
      <c r="AE118" s="33">
        <v>2.5558461641851746E-2</v>
      </c>
      <c r="AF118" s="33">
        <v>2.4391634178464083E-2</v>
      </c>
      <c r="AG118" s="33">
        <v>2.0204474288511021E-2</v>
      </c>
      <c r="AI118" s="1"/>
    </row>
    <row r="119" spans="1:35" x14ac:dyDescent="0.35">
      <c r="A119" s="45">
        <v>44323</v>
      </c>
      <c r="B119" s="11">
        <v>187</v>
      </c>
      <c r="C119" s="29">
        <v>0.12761039237109537</v>
      </c>
      <c r="D119" s="29">
        <v>0.21898006492856534</v>
      </c>
      <c r="E119" s="29">
        <v>0.28027691434738677</v>
      </c>
      <c r="F119" s="29">
        <v>0.26582124787677291</v>
      </c>
      <c r="G119" s="29">
        <v>0.10394013600947608</v>
      </c>
      <c r="H119" s="16">
        <v>-2.4966488751552163E-2</v>
      </c>
      <c r="J119" s="29">
        <v>0.11624532242242398</v>
      </c>
      <c r="K119" s="29">
        <v>0.34048693057847357</v>
      </c>
      <c r="L119" s="29">
        <v>0.35567745856237853</v>
      </c>
      <c r="M119" s="29">
        <v>0.15561778870042337</v>
      </c>
      <c r="N119" s="29">
        <v>2.8601255269596945E-2</v>
      </c>
      <c r="O119" s="16">
        <v>-18.007863809185213</v>
      </c>
      <c r="Q119" s="29">
        <v>2.5407164743801988E-2</v>
      </c>
      <c r="R119" s="29">
        <v>0.10075619570239415</v>
      </c>
      <c r="S119" s="29">
        <v>0.49521477932213287</v>
      </c>
      <c r="T119" s="29">
        <v>0.18127136919834785</v>
      </c>
      <c r="U119" s="29">
        <v>0.19397924656661913</v>
      </c>
      <c r="V119" s="65">
        <v>2.8285761853497692E-2</v>
      </c>
      <c r="W119" s="65">
        <v>3.9382665250183108E-2</v>
      </c>
      <c r="Y119" s="29">
        <v>3.5166619707615747E-2</v>
      </c>
      <c r="Z119" s="29">
        <v>0.14651899515611036</v>
      </c>
      <c r="AA119" s="29">
        <v>0.34009682854352419</v>
      </c>
      <c r="AB119" s="29">
        <v>0.3014975336663468</v>
      </c>
      <c r="AC119" s="29">
        <v>0.16997753399299523</v>
      </c>
      <c r="AD119" s="33">
        <v>2.8357157562951766E-2</v>
      </c>
      <c r="AE119" s="33">
        <v>2.8355698374612905E-2</v>
      </c>
      <c r="AF119" s="33">
        <v>2.7656739956903875E-2</v>
      </c>
      <c r="AG119" s="33">
        <v>1.9051196993085752E-2</v>
      </c>
      <c r="AI119" s="1"/>
    </row>
    <row r="120" spans="1:35" x14ac:dyDescent="0.35">
      <c r="A120" s="45">
        <v>44358</v>
      </c>
      <c r="B120" s="11">
        <v>195</v>
      </c>
      <c r="C120" s="60">
        <v>8.6635597605329503E-2</v>
      </c>
      <c r="D120" s="60">
        <v>0.2087991225151698</v>
      </c>
      <c r="E120" s="60">
        <v>0.28535169492674473</v>
      </c>
      <c r="F120" s="60">
        <v>0.33881988349139497</v>
      </c>
      <c r="G120" s="60">
        <v>5.5392870677614371E-2</v>
      </c>
      <c r="H120" s="11">
        <v>3.3767653560397459</v>
      </c>
      <c r="J120" s="29">
        <v>0.10215684844912389</v>
      </c>
      <c r="K120" s="29">
        <v>0.33217896066467867</v>
      </c>
      <c r="L120" s="29">
        <v>0.38877504027363236</v>
      </c>
      <c r="M120" s="29">
        <v>0.13330441790485942</v>
      </c>
      <c r="N120" s="29">
        <v>1.8583901923959117E-2</v>
      </c>
      <c r="O120" s="11">
        <v>-18.301021790507438</v>
      </c>
      <c r="Q120" s="29">
        <v>2.7400608053440963E-2</v>
      </c>
      <c r="R120" s="29">
        <v>9.7712476037659604E-2</v>
      </c>
      <c r="S120" s="29">
        <v>0.42514992181749639</v>
      </c>
      <c r="T120" s="29">
        <v>0.18246436305801986</v>
      </c>
      <c r="U120" s="29">
        <v>0.24227180024963663</v>
      </c>
      <c r="V120" s="65">
        <v>2.9789868812580077E-2</v>
      </c>
      <c r="W120" s="65">
        <v>4.355187455047569E-2</v>
      </c>
      <c r="Y120" s="29">
        <v>2.0158811850093366E-2</v>
      </c>
      <c r="Z120" s="29">
        <v>0.13346739525744775</v>
      </c>
      <c r="AA120" s="29">
        <v>0.32549442899664</v>
      </c>
      <c r="AB120" s="29">
        <v>0.28923770061685761</v>
      </c>
      <c r="AC120" s="29">
        <v>0.20312911950906556</v>
      </c>
      <c r="AD120" s="33">
        <v>2.9863967538149138E-2</v>
      </c>
      <c r="AE120" s="33">
        <v>2.9259652249982143E-2</v>
      </c>
      <c r="AF120" s="33">
        <v>3.0626971772828786E-2</v>
      </c>
      <c r="AG120" s="33">
        <v>1.7434217540665143E-2</v>
      </c>
      <c r="AI120" s="1"/>
    </row>
    <row r="121" spans="1:35" x14ac:dyDescent="0.35">
      <c r="A121" s="45">
        <v>44386</v>
      </c>
      <c r="B121" s="11">
        <v>175</v>
      </c>
      <c r="C121" s="29">
        <v>9.9608950401805924E-2</v>
      </c>
      <c r="D121" s="29">
        <v>0.14546142881703938</v>
      </c>
      <c r="E121" s="29">
        <v>0.34623422565965384</v>
      </c>
      <c r="F121" s="29">
        <v>0.30040990052174532</v>
      </c>
      <c r="G121" s="29">
        <v>7.2363914150202047E-2</v>
      </c>
      <c r="H121" s="16">
        <v>5.0229199600749102</v>
      </c>
      <c r="J121" s="29">
        <v>0.1127379865913003</v>
      </c>
      <c r="K121" s="29">
        <v>0.31381208329224708</v>
      </c>
      <c r="L121" s="29">
        <v>0.37390191881087242</v>
      </c>
      <c r="M121" s="29">
        <v>0.13671367913391735</v>
      </c>
      <c r="N121" s="29">
        <v>2.6912751722109371E-2</v>
      </c>
      <c r="O121" s="16">
        <v>-17.437443694835579</v>
      </c>
      <c r="Q121" s="29">
        <v>2.5635219778735382E-2</v>
      </c>
      <c r="R121" s="29">
        <v>8.1182587968308226E-2</v>
      </c>
      <c r="S121" s="29">
        <v>0.40279633671411824</v>
      </c>
      <c r="T121" s="29">
        <v>0.28176513115536989</v>
      </c>
      <c r="U121" s="29">
        <v>0.17269914393391475</v>
      </c>
      <c r="V121" s="65">
        <v>2.9175776220957319E-2</v>
      </c>
      <c r="W121" s="65">
        <v>3.6211045221483863E-2</v>
      </c>
      <c r="X121" s="108"/>
      <c r="Y121" s="29">
        <v>3.061565106630728E-2</v>
      </c>
      <c r="Z121" s="29">
        <v>0.14591854293393591</v>
      </c>
      <c r="AA121" s="29">
        <v>0.31952750936949237</v>
      </c>
      <c r="AB121" s="29">
        <v>0.27879971450836416</v>
      </c>
      <c r="AC121" s="29">
        <v>0.18722388376849508</v>
      </c>
      <c r="AD121" s="33">
        <v>2.8163658772507986E-2</v>
      </c>
      <c r="AE121" s="33">
        <v>2.8255972388682649E-2</v>
      </c>
      <c r="AF121" s="33">
        <v>2.7895868945083304E-2</v>
      </c>
      <c r="AG121" s="33">
        <v>1.928470741158753E-2</v>
      </c>
      <c r="AI121" s="1"/>
    </row>
    <row r="122" spans="1:35" x14ac:dyDescent="0.35">
      <c r="A122" s="45">
        <v>44414</v>
      </c>
      <c r="B122" s="11">
        <v>186</v>
      </c>
      <c r="C122" s="29">
        <v>0.10938975538612679</v>
      </c>
      <c r="D122" s="29">
        <v>0.15898720946214706</v>
      </c>
      <c r="E122" s="29">
        <v>0.34713154367073362</v>
      </c>
      <c r="F122" s="29">
        <v>0.31533146945260093</v>
      </c>
      <c r="G122" s="29">
        <v>6.9160022028391624E-2</v>
      </c>
      <c r="H122" s="16">
        <v>3.7942396637491766</v>
      </c>
      <c r="J122" s="29">
        <v>0.15211601319385468</v>
      </c>
      <c r="K122" s="29">
        <v>0.33441727408631972</v>
      </c>
      <c r="L122" s="29">
        <v>0.3629601097538771</v>
      </c>
      <c r="M122" s="29">
        <v>0.10802651025656247</v>
      </c>
      <c r="N122" s="29">
        <v>4.2480092709386082E-2</v>
      </c>
      <c r="O122" s="11">
        <v>-22.283130239934721</v>
      </c>
      <c r="Q122" s="29">
        <v>1.9613339241901326E-2</v>
      </c>
      <c r="R122" s="29">
        <v>0.12084664083604581</v>
      </c>
      <c r="S122" s="29">
        <v>0.32212446837185105</v>
      </c>
      <c r="T122" s="29">
        <v>0.26983096875128793</v>
      </c>
      <c r="U122" s="29">
        <v>0.26758458279891401</v>
      </c>
      <c r="V122" s="65">
        <v>3.2898536300585347E-2</v>
      </c>
      <c r="W122" s="65">
        <v>4.4941548040272006E-2</v>
      </c>
      <c r="Y122" s="29">
        <v>3.015931483932182E-2</v>
      </c>
      <c r="Z122" s="29">
        <v>0.13541174541987852</v>
      </c>
      <c r="AA122" s="29">
        <v>0.34347574809516751</v>
      </c>
      <c r="AB122" s="29">
        <v>0.27988200695719068</v>
      </c>
      <c r="AC122" s="29">
        <v>0.20207259452562848</v>
      </c>
      <c r="AD122" s="33">
        <v>2.9585964614942228E-2</v>
      </c>
      <c r="AE122" s="33">
        <v>2.9696487004772957E-2</v>
      </c>
      <c r="AF122" s="33">
        <v>2.9449254319741228E-2</v>
      </c>
      <c r="AG122" s="33">
        <v>1.8305523960158332E-2</v>
      </c>
      <c r="AI122" s="1"/>
    </row>
    <row r="123" spans="1:35" x14ac:dyDescent="0.35">
      <c r="A123" s="45">
        <v>44449</v>
      </c>
      <c r="B123" s="11">
        <v>185</v>
      </c>
      <c r="C123" s="29">
        <v>0.1051280273823567</v>
      </c>
      <c r="D123" s="29">
        <v>0.17089887782919144</v>
      </c>
      <c r="E123" s="29">
        <v>0.3938537002483829</v>
      </c>
      <c r="F123" s="29">
        <v>0.26033652256745754</v>
      </c>
      <c r="G123" s="29">
        <v>5.823060436660292E-2</v>
      </c>
      <c r="H123" s="16">
        <v>-0.21786006466207652</v>
      </c>
      <c r="J123" s="29">
        <v>0.1880530831823144</v>
      </c>
      <c r="K123" s="29">
        <v>0.28042486108136944</v>
      </c>
      <c r="L123" s="29">
        <v>0.29669493481152109</v>
      </c>
      <c r="M123" s="29">
        <v>0.19938039996174284</v>
      </c>
      <c r="N123" s="29">
        <v>2.389445335704362E-2</v>
      </c>
      <c r="O123" s="16">
        <v>-20.468086038508407</v>
      </c>
      <c r="Q123" s="29">
        <v>1.3909728480778361E-2</v>
      </c>
      <c r="R123" s="29">
        <v>0.13375154711885376</v>
      </c>
      <c r="S123" s="29">
        <v>0.33140652575723317</v>
      </c>
      <c r="T123" s="29">
        <v>0.24996395093168608</v>
      </c>
      <c r="U123" s="29">
        <v>0.25941598010544004</v>
      </c>
      <c r="V123" s="65">
        <v>3.1767092778471458E-2</v>
      </c>
      <c r="W123" s="65">
        <v>4.4186135402360716E-2</v>
      </c>
      <c r="Y123" s="29">
        <v>2.330565895095987E-2</v>
      </c>
      <c r="Z123" s="29">
        <v>0.13040573398747582</v>
      </c>
      <c r="AA123" s="29">
        <v>0.32209873000766864</v>
      </c>
      <c r="AB123" s="29">
        <v>0.29705169482741967</v>
      </c>
      <c r="AC123" s="29">
        <v>0.2118805293583447</v>
      </c>
      <c r="AD123" s="33">
        <v>3.0570760975731654E-2</v>
      </c>
      <c r="AE123" s="33">
        <v>3.106139174747094E-2</v>
      </c>
      <c r="AF123" s="33">
        <v>2.8933289915458044E-2</v>
      </c>
      <c r="AG123" s="33">
        <v>2.0534798292074254E-2</v>
      </c>
      <c r="AI123" s="1"/>
    </row>
    <row r="124" spans="1:35" x14ac:dyDescent="0.35">
      <c r="A124" s="45">
        <v>44477</v>
      </c>
      <c r="B124" s="11">
        <v>176</v>
      </c>
      <c r="C124" s="29">
        <v>9.2889818545901517E-2</v>
      </c>
      <c r="D124" s="29">
        <v>0.18698564684766653</v>
      </c>
      <c r="E124" s="29">
        <v>0.35353013438456071</v>
      </c>
      <c r="F124" s="29">
        <v>0.30296737309328792</v>
      </c>
      <c r="G124" s="29">
        <v>6.3627027128583397E-2</v>
      </c>
      <c r="H124" s="16">
        <v>2.8728071705492582</v>
      </c>
      <c r="J124" s="29">
        <v>0.11895327399812673</v>
      </c>
      <c r="K124" s="29">
        <v>0.36307201091655533</v>
      </c>
      <c r="L124" s="29">
        <v>0.34506840068224193</v>
      </c>
      <c r="M124" s="29">
        <v>0.14638801920684633</v>
      </c>
      <c r="N124" s="29">
        <v>2.6518295196229533E-2</v>
      </c>
      <c r="O124" s="16">
        <v>-20.077697465675172</v>
      </c>
      <c r="Q124" s="29">
        <v>8.4281111667591606E-3</v>
      </c>
      <c r="R124" s="29">
        <v>9.979606473892505E-2</v>
      </c>
      <c r="S124" s="29">
        <v>0.30651182988768361</v>
      </c>
      <c r="T124" s="29">
        <v>0.28641632644280973</v>
      </c>
      <c r="U124" s="29">
        <v>0.29884766776382238</v>
      </c>
      <c r="V124" s="65">
        <v>3.5202827487308762E-2</v>
      </c>
      <c r="W124" s="65">
        <v>4.1055006716680394E-2</v>
      </c>
      <c r="Y124" s="29">
        <v>2.5724456791941918E-2</v>
      </c>
      <c r="Z124" s="29">
        <v>0.14850066409829693</v>
      </c>
      <c r="AA124" s="29">
        <v>0.28484148053727115</v>
      </c>
      <c r="AB124" s="29">
        <v>0.31439429536158259</v>
      </c>
      <c r="AC124" s="29">
        <v>0.22232504762752753</v>
      </c>
      <c r="AD124" s="33">
        <v>3.1097615147021553E-2</v>
      </c>
      <c r="AE124" s="33">
        <v>3.1048837546017283E-2</v>
      </c>
      <c r="AF124" s="33">
        <v>3.1383428915737921E-2</v>
      </c>
      <c r="AG124" s="33">
        <v>1.8711132707315704E-2</v>
      </c>
      <c r="AI124" s="1"/>
    </row>
    <row r="125" spans="1:35" x14ac:dyDescent="0.35">
      <c r="A125" s="45">
        <v>44505</v>
      </c>
      <c r="B125" s="11">
        <v>190</v>
      </c>
      <c r="C125" s="60">
        <v>7.271513551743429E-2</v>
      </c>
      <c r="D125" s="60">
        <v>0.20603489083672685</v>
      </c>
      <c r="E125" s="60">
        <v>0.35464333862273212</v>
      </c>
      <c r="F125" s="60">
        <v>0.29722328939973391</v>
      </c>
      <c r="G125" s="60">
        <v>5.899037926200603E-2</v>
      </c>
      <c r="H125" s="11">
        <v>3.1869443026075279</v>
      </c>
      <c r="J125" s="29">
        <v>0.13196925109810687</v>
      </c>
      <c r="K125" s="29">
        <v>0.29819775175937496</v>
      </c>
      <c r="L125" s="29">
        <v>0.36054578138520677</v>
      </c>
      <c r="M125" s="29">
        <v>0.14894872385047289</v>
      </c>
      <c r="N125" s="29">
        <v>4.9945525545471527E-2</v>
      </c>
      <c r="O125" s="16">
        <v>-15.664823950708641</v>
      </c>
      <c r="Q125" s="29">
        <v>3.8083126305144422E-3</v>
      </c>
      <c r="R125" s="29">
        <v>6.7671804107562239E-2</v>
      </c>
      <c r="S125" s="29">
        <v>0.34178607515852005</v>
      </c>
      <c r="T125" s="29">
        <v>0.25995492789435565</v>
      </c>
      <c r="U125" s="29">
        <v>0.31638591384768089</v>
      </c>
      <c r="V125" s="65">
        <v>3.604426281271144E-2</v>
      </c>
      <c r="W125" s="65">
        <v>3.7349667035431848E-2</v>
      </c>
      <c r="Y125" s="29">
        <v>2.3050517172873101E-2</v>
      </c>
      <c r="Z125" s="29">
        <v>0.12343202261516709</v>
      </c>
      <c r="AA125" s="29">
        <v>0.26872110228653823</v>
      </c>
      <c r="AB125" s="29">
        <v>0.30047367749578313</v>
      </c>
      <c r="AC125" s="29">
        <v>0.26607162099067372</v>
      </c>
      <c r="AD125" s="33">
        <v>3.2896656061545057E-2</v>
      </c>
      <c r="AE125" s="33">
        <v>3.2860510889778288E-2</v>
      </c>
      <c r="AF125" s="33">
        <v>3.3184840321167683E-2</v>
      </c>
      <c r="AG125" s="33">
        <v>1.8433331257094537E-2</v>
      </c>
      <c r="AI125" s="1"/>
    </row>
    <row r="126" spans="1:35" x14ac:dyDescent="0.35">
      <c r="A126" s="45">
        <v>44540</v>
      </c>
      <c r="B126" s="11">
        <v>193</v>
      </c>
      <c r="C126" s="60">
        <v>0.10271226690689153</v>
      </c>
      <c r="D126" s="60">
        <v>0.22483156559106782</v>
      </c>
      <c r="E126" s="60">
        <v>0.28390224273904607</v>
      </c>
      <c r="F126" s="60">
        <v>0.33134738618001947</v>
      </c>
      <c r="G126" s="60">
        <v>5.7206538582975364E-2</v>
      </c>
      <c r="H126" s="11">
        <v>0.77521819705596862</v>
      </c>
      <c r="J126" s="29">
        <v>0.13347351060330218</v>
      </c>
      <c r="K126" s="29">
        <v>0.30881128659033408</v>
      </c>
      <c r="L126" s="29">
        <v>0.3519523169925135</v>
      </c>
      <c r="M126" s="29">
        <v>0.16366082734650342</v>
      </c>
      <c r="N126" s="29">
        <v>4.2102058467346978E-2</v>
      </c>
      <c r="O126" s="11">
        <v>-16.394668175787054</v>
      </c>
      <c r="Q126" s="29">
        <v>1.0891420309457271E-2</v>
      </c>
      <c r="R126" s="29">
        <v>8.0622053107271427E-2</v>
      </c>
      <c r="S126" s="29">
        <v>0.29270351870470934</v>
      </c>
      <c r="T126" s="29">
        <v>0.31055566975420917</v>
      </c>
      <c r="U126" s="29">
        <v>0.30522733812435304</v>
      </c>
      <c r="V126" s="65">
        <v>3.6159430890571428E-2</v>
      </c>
      <c r="W126" s="65">
        <v>3.9426038003741157E-2</v>
      </c>
      <c r="Y126" s="29">
        <v>2.5265268170791156E-2</v>
      </c>
      <c r="Z126" s="29">
        <v>9.551422176790432E-2</v>
      </c>
      <c r="AA126" s="29">
        <v>0.29584690932762414</v>
      </c>
      <c r="AB126" s="29">
        <v>0.30185876415353669</v>
      </c>
      <c r="AC126" s="29">
        <v>0.27800312359399376</v>
      </c>
      <c r="AD126" s="33">
        <v>3.416617080491776E-2</v>
      </c>
      <c r="AE126" s="33">
        <v>3.4084474310364495E-2</v>
      </c>
      <c r="AF126" s="33">
        <v>3.3354751587429975E-2</v>
      </c>
      <c r="AG126" s="33">
        <v>2.012430947825336E-2</v>
      </c>
      <c r="AI126" s="1"/>
    </row>
    <row r="127" spans="1:35" x14ac:dyDescent="0.35">
      <c r="A127" s="45">
        <v>44570</v>
      </c>
      <c r="B127" s="11">
        <v>179</v>
      </c>
      <c r="C127" s="60">
        <v>7.2687748044446318E-2</v>
      </c>
      <c r="D127" s="60">
        <v>0.23463845792338311</v>
      </c>
      <c r="E127" s="60">
        <v>0.32853114205614709</v>
      </c>
      <c r="F127" s="60">
        <v>0.28216347537910563</v>
      </c>
      <c r="G127" s="60">
        <v>6.8215606259696221E-2</v>
      </c>
      <c r="H127" s="11">
        <v>1.9290366943111161</v>
      </c>
      <c r="J127" s="29">
        <v>0.12469032122973114</v>
      </c>
      <c r="K127" s="29">
        <v>0.29342262547871406</v>
      </c>
      <c r="L127" s="29">
        <v>0.35785174088006227</v>
      </c>
      <c r="M127" s="29">
        <v>0.17955699600271249</v>
      </c>
      <c r="N127" s="29">
        <v>3.0714746071558281E-2</v>
      </c>
      <c r="O127" s="16">
        <v>-15.090838989617367</v>
      </c>
      <c r="Q127" s="29">
        <v>1.369340921406613E-2</v>
      </c>
      <c r="R127" s="29">
        <v>6.0539312477724448E-2</v>
      </c>
      <c r="S127" s="29">
        <v>0.26471264839473407</v>
      </c>
      <c r="T127" s="29">
        <v>0.32449156129087953</v>
      </c>
      <c r="U127" s="29">
        <v>0.32279949828537435</v>
      </c>
      <c r="V127" s="65">
        <v>3.7297782872647983E-2</v>
      </c>
      <c r="W127" s="65">
        <v>3.7711650200309477E-2</v>
      </c>
      <c r="Y127" s="12">
        <v>1.907506210434445E-2</v>
      </c>
      <c r="Z127" s="12">
        <v>8.6604481012187359E-2</v>
      </c>
      <c r="AA127" s="12">
        <v>0.3005329497207665</v>
      </c>
      <c r="AB127" s="12">
        <v>0.3090708979262034</v>
      </c>
      <c r="AC127" s="12">
        <v>0.26270765699623932</v>
      </c>
      <c r="AD127" s="66">
        <v>3.3754453089150947E-2</v>
      </c>
      <c r="AE127" s="66">
        <v>3.3793064443455825E-2</v>
      </c>
      <c r="AF127" s="66">
        <v>3.2992719331277558E-2</v>
      </c>
      <c r="AG127" s="66">
        <v>1.846911305178062E-2</v>
      </c>
      <c r="AI127" s="1"/>
    </row>
    <row r="128" spans="1:35" x14ac:dyDescent="0.35">
      <c r="A128" s="45">
        <v>44603</v>
      </c>
      <c r="B128" s="11">
        <v>175</v>
      </c>
      <c r="C128" s="60">
        <v>8.6943814160170885E-2</v>
      </c>
      <c r="D128" s="60">
        <v>0.18758675284947759</v>
      </c>
      <c r="E128" s="60">
        <v>0.32828491996760328</v>
      </c>
      <c r="F128" s="60">
        <v>0.36698291376688047</v>
      </c>
      <c r="G128" s="60">
        <v>3.0201599255867909E-2</v>
      </c>
      <c r="H128" s="11">
        <v>3.2955865554398454</v>
      </c>
      <c r="J128" s="29">
        <v>0.18362514802749391</v>
      </c>
      <c r="K128" s="29">
        <v>0.27694837125855193</v>
      </c>
      <c r="L128" s="29">
        <v>0.35448422353712772</v>
      </c>
      <c r="M128" s="29">
        <v>0.16059715656430079</v>
      </c>
      <c r="N128" s="29">
        <v>2.4345100612525754E-2</v>
      </c>
      <c r="O128" s="16">
        <v>-21.745565476209375</v>
      </c>
      <c r="Q128" s="29">
        <v>1.8810469688463366E-2</v>
      </c>
      <c r="R128" s="29">
        <v>2.7816828887384116E-2</v>
      </c>
      <c r="S128" s="29">
        <v>0.23035817952822435</v>
      </c>
      <c r="T128" s="29">
        <v>0.35370822366349619</v>
      </c>
      <c r="U128" s="29">
        <v>0.36930629823243216</v>
      </c>
      <c r="V128" s="65">
        <v>4.0424909255383321E-2</v>
      </c>
      <c r="W128" s="65">
        <v>3.5181404177585633E-2</v>
      </c>
      <c r="Y128" s="29">
        <v>1.8803155935976312E-2</v>
      </c>
      <c r="Z128" s="29">
        <v>8.7106904450039005E-2</v>
      </c>
      <c r="AA128" s="29">
        <v>0.2631221196072886</v>
      </c>
      <c r="AB128" s="29">
        <v>0.34406390564250466</v>
      </c>
      <c r="AC128" s="29">
        <v>0.28222163038265846</v>
      </c>
      <c r="AD128" s="33">
        <v>3.5582233322085939E-2</v>
      </c>
      <c r="AE128" s="33">
        <v>3.530657662874067E-2</v>
      </c>
      <c r="AF128" s="33">
        <v>3.6340935468918346E-2</v>
      </c>
      <c r="AG128" s="33">
        <v>1.833144999436933E-2</v>
      </c>
      <c r="AI128" s="1"/>
    </row>
    <row r="129" spans="1:35" x14ac:dyDescent="0.35">
      <c r="A129" s="45">
        <v>44631</v>
      </c>
      <c r="B129" s="11">
        <v>183</v>
      </c>
      <c r="C129" s="29">
        <v>0.10358686923759222</v>
      </c>
      <c r="D129" s="29">
        <v>0.18610533091356621</v>
      </c>
      <c r="E129" s="29">
        <v>0.38348376789209548</v>
      </c>
      <c r="F129" s="29">
        <v>0.27181692814989417</v>
      </c>
      <c r="G129" s="29">
        <v>5.5007103806851684E-2</v>
      </c>
      <c r="H129" s="16">
        <v>-0.57239668125765597</v>
      </c>
      <c r="J129" s="29">
        <v>0.21366025542941511</v>
      </c>
      <c r="K129" s="29">
        <v>0.26289304497958516</v>
      </c>
      <c r="L129" s="29">
        <v>0.36380228554125643</v>
      </c>
      <c r="M129" s="29">
        <v>0.12653543380219007</v>
      </c>
      <c r="N129" s="29">
        <v>3.3108980247553134E-2</v>
      </c>
      <c r="O129" s="16">
        <v>-24.873008077055953</v>
      </c>
      <c r="Q129" s="29">
        <v>7.3697814215826643E-3</v>
      </c>
      <c r="R129" s="29">
        <v>8.1212637934358844E-2</v>
      </c>
      <c r="S129" s="29">
        <v>0.17990802330918013</v>
      </c>
      <c r="T129" s="29">
        <v>0.30752354729953918</v>
      </c>
      <c r="U129" s="29">
        <v>0.42398601003533881</v>
      </c>
      <c r="V129" s="65">
        <v>4.104429148547542E-2</v>
      </c>
      <c r="W129" s="65">
        <v>3.966323666271445E-2</v>
      </c>
      <c r="Y129" s="12">
        <v>1.267554754461735E-2</v>
      </c>
      <c r="Z129" s="29">
        <v>6.7590038108563066E-2</v>
      </c>
      <c r="AA129" s="29">
        <v>0.23236238068532467</v>
      </c>
      <c r="AB129" s="29">
        <v>0.35086878233080748</v>
      </c>
      <c r="AC129" s="12">
        <v>0.32264596284886465</v>
      </c>
      <c r="AD129" s="31">
        <v>3.7787245726978294E-2</v>
      </c>
      <c r="AE129" s="31">
        <v>3.7515768808685998E-2</v>
      </c>
      <c r="AF129" s="31">
        <v>3.8342342866172004E-2</v>
      </c>
      <c r="AG129" s="31">
        <v>1.5324969791207505E-2</v>
      </c>
      <c r="AI129" s="1"/>
    </row>
    <row r="130" spans="1:35" x14ac:dyDescent="0.35">
      <c r="A130" s="45">
        <v>44659</v>
      </c>
      <c r="B130" s="11">
        <v>207</v>
      </c>
      <c r="C130" s="60">
        <v>8.9911783077794127E-2</v>
      </c>
      <c r="D130" s="60">
        <v>0.20377675021325053</v>
      </c>
      <c r="E130" s="60">
        <v>0.3862957083768539</v>
      </c>
      <c r="F130" s="60">
        <v>0.28517438285288965</v>
      </c>
      <c r="G130" s="60">
        <v>3.484137547921215E-2</v>
      </c>
      <c r="H130" s="11">
        <v>-1.4371591278762401</v>
      </c>
      <c r="J130" s="60">
        <v>0.1931621860506855</v>
      </c>
      <c r="K130" s="60">
        <v>0.29789281551371843</v>
      </c>
      <c r="L130" s="60">
        <v>0.3476014080642974</v>
      </c>
      <c r="M130" s="29">
        <v>0.12714139322750298</v>
      </c>
      <c r="N130" s="60">
        <v>3.4202197143796201E-2</v>
      </c>
      <c r="O130" s="11">
        <v>-24.433570004999702</v>
      </c>
      <c r="Q130" s="29">
        <v>9.3834232998160228E-3</v>
      </c>
      <c r="R130" s="29">
        <v>5.9361289951699557E-2</v>
      </c>
      <c r="S130" s="29">
        <v>0.18535613716363181</v>
      </c>
      <c r="T130" s="29">
        <v>0.31188329093538331</v>
      </c>
      <c r="U130" s="29">
        <v>0.43401585864946979</v>
      </c>
      <c r="V130" s="65">
        <v>4.197553663961149E-2</v>
      </c>
      <c r="W130" s="65">
        <v>3.7236658336409774E-2</v>
      </c>
      <c r="Y130" s="29">
        <v>1.55049997733019E-2</v>
      </c>
      <c r="Z130" s="29">
        <v>8.6109474698145436E-2</v>
      </c>
      <c r="AA130" s="29">
        <v>0.21033448467250895</v>
      </c>
      <c r="AB130" s="29">
        <v>0.32898789209500451</v>
      </c>
      <c r="AC130" s="29">
        <v>0.34741669097150907</v>
      </c>
      <c r="AD130" s="33">
        <v>3.7901106840074854E-2</v>
      </c>
      <c r="AE130" s="33">
        <v>3.78851120165105E-2</v>
      </c>
      <c r="AF130" s="33">
        <v>3.7455640991222353E-2</v>
      </c>
      <c r="AG130" s="33">
        <v>1.5467505365180439E-2</v>
      </c>
      <c r="AI130" s="1"/>
    </row>
    <row r="131" spans="1:35" x14ac:dyDescent="0.35">
      <c r="A131" s="45">
        <v>44687</v>
      </c>
      <c r="B131" s="108">
        <v>199</v>
      </c>
      <c r="C131" s="60">
        <v>0.11247311495513329</v>
      </c>
      <c r="D131" s="60">
        <v>0.20112370309531666</v>
      </c>
      <c r="E131" s="60">
        <v>0.32122112272061182</v>
      </c>
      <c r="F131" s="60">
        <v>0.30193492928943561</v>
      </c>
      <c r="G131" s="60">
        <v>6.3247129939502614E-2</v>
      </c>
      <c r="H131" s="11">
        <v>0.11796280814287652</v>
      </c>
      <c r="J131" s="60">
        <v>0.22073484698323129</v>
      </c>
      <c r="K131" s="60">
        <v>0.25245446309982494</v>
      </c>
      <c r="L131" s="60">
        <v>0.33002551534403141</v>
      </c>
      <c r="M131" s="60">
        <v>0.1530668988281971</v>
      </c>
      <c r="N131" s="60">
        <v>4.3718275744715068E-2</v>
      </c>
      <c r="O131" s="11">
        <v>-22.671035337433015</v>
      </c>
      <c r="Q131" s="60">
        <v>1.1667026566061818E-2</v>
      </c>
      <c r="R131" s="60">
        <v>3.9213910920052247E-2</v>
      </c>
      <c r="S131" s="60">
        <v>0.18542449054369212</v>
      </c>
      <c r="T131" s="60">
        <v>0.3690868705517803</v>
      </c>
      <c r="U131" s="60">
        <v>0.39460770141841345</v>
      </c>
      <c r="V131" s="65">
        <v>4.1545558493880003E-2</v>
      </c>
      <c r="W131" s="65">
        <v>3.3322542550793137E-2</v>
      </c>
      <c r="Y131" s="60">
        <v>2.4142650685384369E-2</v>
      </c>
      <c r="Z131" s="60">
        <v>8.6911953218004906E-2</v>
      </c>
      <c r="AA131" s="60">
        <v>0.22387495199083396</v>
      </c>
      <c r="AB131" s="60">
        <v>0.32429314773272844</v>
      </c>
      <c r="AC131" s="60">
        <v>0.33711290021358792</v>
      </c>
      <c r="AD131" s="65">
        <v>3.7193145948233398E-2</v>
      </c>
      <c r="AE131" s="65">
        <v>3.7280222332564755E-2</v>
      </c>
      <c r="AF131" s="65">
        <v>3.816704863362471E-2</v>
      </c>
      <c r="AG131" s="65">
        <v>1.8293087030844476E-2</v>
      </c>
      <c r="AI131" s="1"/>
    </row>
    <row r="132" spans="1:35" x14ac:dyDescent="0.35">
      <c r="A132" s="45">
        <v>44725</v>
      </c>
      <c r="B132" s="108">
        <v>185</v>
      </c>
      <c r="C132" s="60">
        <v>9.7387673113953993E-2</v>
      </c>
      <c r="D132" s="60">
        <v>0.27114669709452399</v>
      </c>
      <c r="E132" s="60">
        <v>0.335880660259676</v>
      </c>
      <c r="F132" s="60">
        <v>0.24903490872888401</v>
      </c>
      <c r="G132" s="60">
        <v>4.6550059802961702E-2</v>
      </c>
      <c r="H132" s="11">
        <v>-6.1893507493812399</v>
      </c>
      <c r="J132" s="60">
        <v>0.175247379106058</v>
      </c>
      <c r="K132" s="60">
        <v>0.33783126580217698</v>
      </c>
      <c r="L132" s="60">
        <v>0.29635811892916603</v>
      </c>
      <c r="M132" s="60">
        <v>0.14980228063251899</v>
      </c>
      <c r="N132" s="60">
        <v>3.8778391302807497E-2</v>
      </c>
      <c r="O132" s="11">
        <v>-23.048348038807902</v>
      </c>
      <c r="Q132" s="60">
        <v>1.21061315458953E-2</v>
      </c>
      <c r="R132" s="60">
        <v>2.9198136689267299E-2</v>
      </c>
      <c r="S132" s="60">
        <v>0.192504856906029</v>
      </c>
      <c r="T132" s="60">
        <v>0.30625355568337997</v>
      </c>
      <c r="U132" s="60">
        <v>0.45993731817542799</v>
      </c>
      <c r="V132" s="65">
        <v>4.3454355825063601E-2</v>
      </c>
      <c r="W132" s="65">
        <v>3.3934338784620197E-2</v>
      </c>
      <c r="Y132" s="60">
        <v>2.5463010658986599E-2</v>
      </c>
      <c r="Z132" s="60">
        <v>8.2603090515683306E-2</v>
      </c>
      <c r="AA132" s="60">
        <v>0.212675964294475</v>
      </c>
      <c r="AB132" s="60">
        <v>0.32609004409789</v>
      </c>
      <c r="AC132" s="60">
        <v>0.330066032700219</v>
      </c>
      <c r="AD132" s="65">
        <v>3.6591822798638499E-2</v>
      </c>
      <c r="AE132" s="65">
        <v>3.62713285828428E-2</v>
      </c>
      <c r="AF132" s="65">
        <v>3.5863896241129803E-2</v>
      </c>
      <c r="AG132" s="65">
        <v>1.8419870889802101E-2</v>
      </c>
      <c r="AI132" s="1"/>
    </row>
    <row r="133" spans="1:35" x14ac:dyDescent="0.35">
      <c r="A133" s="112">
        <v>44750</v>
      </c>
      <c r="B133" s="96">
        <v>172</v>
      </c>
      <c r="C133" s="94">
        <v>0.11103238976690399</v>
      </c>
      <c r="D133" s="94">
        <v>0.24249984776078701</v>
      </c>
      <c r="E133" s="94">
        <v>0.35918901700594802</v>
      </c>
      <c r="F133" s="94">
        <v>0.23780972484766</v>
      </c>
      <c r="G133" s="94">
        <v>4.9469019618700601E-2</v>
      </c>
      <c r="H133" s="97">
        <v>-6.3908431604767202</v>
      </c>
      <c r="J133" s="102">
        <v>0.19354979192910701</v>
      </c>
      <c r="K133" s="94">
        <v>0.29373640481822799</v>
      </c>
      <c r="L133" s="94">
        <v>0.33594706018751902</v>
      </c>
      <c r="M133" s="94">
        <v>0.13941302629336599</v>
      </c>
      <c r="N133" s="94">
        <v>3.7353715771780302E-2</v>
      </c>
      <c r="O133" s="97">
        <v>-23.335776541975701</v>
      </c>
      <c r="Q133" s="94">
        <v>1.37529005217803E-2</v>
      </c>
      <c r="R133" s="94">
        <v>3.4949013424407101E-2</v>
      </c>
      <c r="S133" s="94">
        <v>0.16242801453389299</v>
      </c>
      <c r="T133" s="94">
        <v>0.292314999044817</v>
      </c>
      <c r="U133" s="94">
        <v>0.48833351148234899</v>
      </c>
      <c r="V133" s="95">
        <v>4.3966112930975902E-2</v>
      </c>
      <c r="W133" s="95">
        <v>3.4726548525327097E-2</v>
      </c>
      <c r="Y133" s="94">
        <v>2.1180420359974202E-2</v>
      </c>
      <c r="Z133" s="94">
        <v>9.0053984196482806E-2</v>
      </c>
      <c r="AA133" s="94">
        <v>0.206374092887111</v>
      </c>
      <c r="AB133" s="94">
        <v>0.33050074797630902</v>
      </c>
      <c r="AC133" s="94">
        <v>0.32899100463084802</v>
      </c>
      <c r="AD133" s="95">
        <v>3.6663363647445997E-2</v>
      </c>
      <c r="AE133" s="95">
        <v>3.7030631016153899E-2</v>
      </c>
      <c r="AF133" s="95">
        <v>3.7260021613071903E-2</v>
      </c>
      <c r="AG133" s="95">
        <v>1.6234738531320701E-2</v>
      </c>
      <c r="AI133" s="1"/>
    </row>
    <row r="134" spans="1:35" x14ac:dyDescent="0.35">
      <c r="A134" s="113">
        <v>44776</v>
      </c>
      <c r="B134" s="96">
        <v>173</v>
      </c>
      <c r="C134" s="94">
        <v>0.143468288728407</v>
      </c>
      <c r="D134" s="94">
        <v>0.19341929499545199</v>
      </c>
      <c r="E134" s="94">
        <v>0.34373102591816501</v>
      </c>
      <c r="F134" s="94">
        <v>0.28766721002470902</v>
      </c>
      <c r="G134" s="94">
        <v>2.76818493127221E-2</v>
      </c>
      <c r="H134" s="97">
        <v>-6.8662481901056696</v>
      </c>
      <c r="J134" s="94">
        <v>0.201706327164479</v>
      </c>
      <c r="K134" s="94">
        <v>0.26225216674129098</v>
      </c>
      <c r="L134" s="94">
        <v>0.37011627295263</v>
      </c>
      <c r="M134" s="94">
        <v>0.12888658127692401</v>
      </c>
      <c r="N134" s="94">
        <v>3.7038651864676003E-2</v>
      </c>
      <c r="O134" s="97">
        <v>-23.135046803198701</v>
      </c>
      <c r="Q134" s="94">
        <v>8.24638660392428E-3</v>
      </c>
      <c r="R134" s="94">
        <v>3.7271019545904699E-2</v>
      </c>
      <c r="S134" s="94">
        <v>0.16578096137135501</v>
      </c>
      <c r="T134" s="94">
        <v>0.337568704178766</v>
      </c>
      <c r="U134" s="94">
        <v>0.446072772165509</v>
      </c>
      <c r="V134" s="95">
        <v>4.3417805992429802E-2</v>
      </c>
      <c r="W134" s="95">
        <v>3.2093803840694303E-2</v>
      </c>
      <c r="Y134" s="94">
        <v>3.8898554028062901E-2</v>
      </c>
      <c r="Z134" s="94">
        <v>0.106130369707711</v>
      </c>
      <c r="AA134" s="94">
        <v>0.209714504822888</v>
      </c>
      <c r="AB134" s="94">
        <v>0.319004650514985</v>
      </c>
      <c r="AC134" s="94">
        <v>0.30816084360845403</v>
      </c>
      <c r="AD134" s="95">
        <v>3.4666155653003197E-2</v>
      </c>
      <c r="AE134" s="95">
        <v>3.4818019116682003E-2</v>
      </c>
      <c r="AF134" s="95">
        <v>3.5017596040332603E-2</v>
      </c>
      <c r="AG134" s="95">
        <v>1.81922428158314E-2</v>
      </c>
      <c r="AI134" s="1"/>
    </row>
    <row r="135" spans="1:35" x14ac:dyDescent="0.35">
      <c r="A135" s="113">
        <v>44813</v>
      </c>
      <c r="B135" s="96">
        <v>164</v>
      </c>
      <c r="C135" s="94">
        <v>0.14863700042719999</v>
      </c>
      <c r="D135" s="94">
        <v>0.208185221986427</v>
      </c>
      <c r="E135" s="94">
        <v>0.35142402331384898</v>
      </c>
      <c r="F135" s="94">
        <v>0.27200820207128301</v>
      </c>
      <c r="G135" s="94">
        <v>1.9745552201239899E-2</v>
      </c>
      <c r="H135" s="97">
        <v>-9.6979958183532293</v>
      </c>
      <c r="J135" s="94">
        <v>0.179756676319968</v>
      </c>
      <c r="K135" s="94">
        <v>0.30112289723556601</v>
      </c>
      <c r="L135" s="94">
        <v>0.3254112064038</v>
      </c>
      <c r="M135" s="94">
        <v>0.15580782612949101</v>
      </c>
      <c r="N135" s="94">
        <v>3.79013939111741E-2</v>
      </c>
      <c r="O135" s="97">
        <v>-21.451281796183199</v>
      </c>
      <c r="Q135" s="94">
        <v>2.1881607410351198E-2</v>
      </c>
      <c r="R135" s="94">
        <v>2.14553757408498E-2</v>
      </c>
      <c r="S135" s="94">
        <v>0.20989943448146101</v>
      </c>
      <c r="T135" s="94">
        <v>0.34848098191768201</v>
      </c>
      <c r="U135" s="94">
        <v>0.386946539556414</v>
      </c>
      <c r="V135" s="95">
        <v>4.0916388191514302E-2</v>
      </c>
      <c r="W135" s="95">
        <v>3.5016043191951098E-2</v>
      </c>
      <c r="Y135" s="94">
        <v>3.4305219648138402E-2</v>
      </c>
      <c r="Z135" s="94">
        <v>0.115874290639448</v>
      </c>
      <c r="AA135" s="94">
        <v>0.25157723892962303</v>
      </c>
      <c r="AB135" s="94">
        <v>0.32555923523748298</v>
      </c>
      <c r="AC135" s="94">
        <v>0.26824816756280301</v>
      </c>
      <c r="AD135" s="95">
        <v>3.3462699848897201E-2</v>
      </c>
      <c r="AE135" s="95">
        <v>3.3951990847176802E-2</v>
      </c>
      <c r="AF135" s="95">
        <v>3.36566935847111E-2</v>
      </c>
      <c r="AG135" s="95">
        <v>1.9196656899110098E-2</v>
      </c>
      <c r="AI135" s="1"/>
    </row>
    <row r="136" spans="1:35" x14ac:dyDescent="0.35">
      <c r="A136" s="113">
        <v>44841</v>
      </c>
      <c r="B136" s="96">
        <v>166</v>
      </c>
      <c r="C136" s="94">
        <v>0.15285290000000001</v>
      </c>
      <c r="D136" s="94">
        <v>0.21708140000000001</v>
      </c>
      <c r="E136" s="94">
        <v>0.36354160000000002</v>
      </c>
      <c r="F136" s="94">
        <v>0.2217867</v>
      </c>
      <c r="G136" s="94">
        <v>4.4737399999999997E-2</v>
      </c>
      <c r="H136" s="97">
        <v>-10.57629</v>
      </c>
      <c r="J136" s="94">
        <v>0.22579060000000001</v>
      </c>
      <c r="K136" s="94">
        <v>0.29126550000000001</v>
      </c>
      <c r="L136" s="94">
        <v>0.32564549999999998</v>
      </c>
      <c r="M136" s="94">
        <v>0.1350806</v>
      </c>
      <c r="N136" s="94">
        <v>1.77819E-2</v>
      </c>
      <c r="O136" s="97">
        <v>-28.610119999999998</v>
      </c>
      <c r="Q136" s="94">
        <v>2.792236E-2</v>
      </c>
      <c r="R136" s="94">
        <v>2.361185E-2</v>
      </c>
      <c r="S136" s="94">
        <v>0.214366</v>
      </c>
      <c r="T136" s="94">
        <v>0.29153400000000002</v>
      </c>
      <c r="U136" s="94">
        <v>0.4330698</v>
      </c>
      <c r="V136" s="95">
        <v>4.1374420000000002E-2</v>
      </c>
      <c r="W136" s="95">
        <v>4.1374420000000002E-2</v>
      </c>
      <c r="Y136" s="94">
        <v>5.3259510000000003E-2</v>
      </c>
      <c r="Z136" s="94">
        <v>9.5362639999999999E-2</v>
      </c>
      <c r="AA136" s="94">
        <v>0.25631619999999999</v>
      </c>
      <c r="AB136" s="94">
        <v>0.31493589999999999</v>
      </c>
      <c r="AC136" s="94">
        <v>0.26722170000000001</v>
      </c>
      <c r="AD136" s="95">
        <v>3.2691869999999998E-2</v>
      </c>
      <c r="AE136" s="95">
        <v>3.3554229999999997E-2</v>
      </c>
      <c r="AF136" s="95">
        <v>3.3256460000000002E-2</v>
      </c>
      <c r="AG136" s="95">
        <v>1.8860600000000002E-2</v>
      </c>
      <c r="AI136" s="1"/>
    </row>
    <row r="137" spans="1:35" x14ac:dyDescent="0.35">
      <c r="A137" s="113">
        <v>44873</v>
      </c>
      <c r="B137" s="96">
        <v>158</v>
      </c>
      <c r="C137" s="94">
        <v>0.12872817674301601</v>
      </c>
      <c r="D137" s="94">
        <v>0.25276753097087901</v>
      </c>
      <c r="E137" s="94">
        <v>0.37569720223632003</v>
      </c>
      <c r="F137" s="94">
        <v>0.20446426846694901</v>
      </c>
      <c r="G137" s="94">
        <v>3.8342821582836598E-2</v>
      </c>
      <c r="H137" s="97">
        <v>-11.4536986412144</v>
      </c>
      <c r="J137" s="94">
        <v>0.17898140884286601</v>
      </c>
      <c r="K137" s="94">
        <v>0.29632380734422897</v>
      </c>
      <c r="L137" s="94">
        <v>0.35488999246486103</v>
      </c>
      <c r="M137" s="94">
        <v>0.133364833726455</v>
      </c>
      <c r="N137" s="94">
        <v>3.6439957621588102E-2</v>
      </c>
      <c r="O137" s="116">
        <v>-22.402093803016498</v>
      </c>
      <c r="Q137" s="94">
        <v>3.6528186481026702E-2</v>
      </c>
      <c r="R137" s="94">
        <v>5.0643725627362503E-2</v>
      </c>
      <c r="S137" s="94">
        <v>0.14201273253657201</v>
      </c>
      <c r="T137" s="94">
        <v>0.38097241207069199</v>
      </c>
      <c r="U137" s="94">
        <v>0.37872867479023098</v>
      </c>
      <c r="V137" s="95">
        <v>4.0072307891352403E-2</v>
      </c>
      <c r="W137" s="95">
        <v>4.2075841677935898E-2</v>
      </c>
      <c r="Y137" s="94">
        <v>4.2579410495564698E-2</v>
      </c>
      <c r="Z137" s="94">
        <v>0.12693739985569599</v>
      </c>
      <c r="AA137" s="94">
        <v>0.21798158964693101</v>
      </c>
      <c r="AB137" s="94">
        <v>0.32287411837915803</v>
      </c>
      <c r="AC137" s="94">
        <v>0.27459609156571901</v>
      </c>
      <c r="AD137" s="95">
        <v>3.2898773812136801E-2</v>
      </c>
      <c r="AE137" s="95">
        <v>3.3650766706891398E-2</v>
      </c>
      <c r="AF137" s="95">
        <v>3.2691853861352101E-2</v>
      </c>
      <c r="AG137" s="95">
        <v>1.9157108670390301E-2</v>
      </c>
      <c r="AI137" s="1"/>
    </row>
    <row r="138" spans="1:35" x14ac:dyDescent="0.35">
      <c r="A138" s="113">
        <v>44904</v>
      </c>
      <c r="B138" s="96">
        <v>184</v>
      </c>
      <c r="C138" s="94">
        <v>0.148570099441488</v>
      </c>
      <c r="D138" s="94">
        <v>0.29538472604990101</v>
      </c>
      <c r="E138" s="94">
        <v>0.34661788984407998</v>
      </c>
      <c r="F138" s="94">
        <v>0.186093556522096</v>
      </c>
      <c r="G138" s="94">
        <v>2.3333728142434802E-2</v>
      </c>
      <c r="H138" s="97">
        <v>-17.988195606295601</v>
      </c>
      <c r="J138" s="94">
        <v>0.17360526587238101</v>
      </c>
      <c r="K138" s="94">
        <v>0.31042278795901401</v>
      </c>
      <c r="L138" s="94">
        <v>0.33419667074211101</v>
      </c>
      <c r="M138" s="94">
        <v>0.13134352458142801</v>
      </c>
      <c r="N138" s="94">
        <v>4.4159178960003702E-2</v>
      </c>
      <c r="O138" s="97">
        <v>-21.898571860116999</v>
      </c>
      <c r="Q138" s="94">
        <v>4.7427908281171903E-2</v>
      </c>
      <c r="R138" s="94">
        <v>5.7597166687532703E-2</v>
      </c>
      <c r="S138" s="94">
        <v>0.18377820553902099</v>
      </c>
      <c r="T138" s="94">
        <v>0.37013240982616602</v>
      </c>
      <c r="U138" s="94">
        <v>0.33479173778104598</v>
      </c>
      <c r="V138" s="95">
        <v>3.7619806605066398E-2</v>
      </c>
      <c r="W138" s="95">
        <v>4.6581745184592002E-2</v>
      </c>
      <c r="Y138" s="94">
        <v>5.3717560299852599E-2</v>
      </c>
      <c r="Z138" s="94">
        <v>0.11533829050555</v>
      </c>
      <c r="AA138" s="94">
        <v>0.25477799296928699</v>
      </c>
      <c r="AB138" s="94">
        <v>0.292161580729696</v>
      </c>
      <c r="AC138" s="94">
        <v>0.25840572840459902</v>
      </c>
      <c r="AD138" s="95">
        <v>3.12120155868525E-2</v>
      </c>
      <c r="AE138" s="95">
        <v>3.1729082530095098E-2</v>
      </c>
      <c r="AF138" s="95">
        <v>3.0051976640704602E-2</v>
      </c>
      <c r="AG138" s="95">
        <v>2.0764195536579901E-2</v>
      </c>
    </row>
    <row r="139" spans="1:35" x14ac:dyDescent="0.35">
      <c r="A139" s="113">
        <v>44933</v>
      </c>
      <c r="B139" s="96">
        <v>152</v>
      </c>
      <c r="C139" s="94">
        <v>0.15431455561006799</v>
      </c>
      <c r="D139" s="94">
        <v>0.25083738652711401</v>
      </c>
      <c r="E139" s="94">
        <v>0.40920944235058399</v>
      </c>
      <c r="F139" s="94">
        <v>0.15887125885233599</v>
      </c>
      <c r="G139" s="94">
        <v>2.6767356659898201E-2</v>
      </c>
      <c r="H139" s="97">
        <v>-17.353026278755799</v>
      </c>
      <c r="J139" s="94">
        <v>0.19114792489582899</v>
      </c>
      <c r="K139" s="94">
        <v>0.301538846025383</v>
      </c>
      <c r="L139" s="94">
        <v>0.33866570479382602</v>
      </c>
      <c r="M139" s="94">
        <v>0.14066080459024899</v>
      </c>
      <c r="N139" s="94">
        <v>2.5078960288959101E-2</v>
      </c>
      <c r="O139" s="97">
        <v>-24.650798532443599</v>
      </c>
      <c r="Q139" s="94">
        <v>3.8323222788588303E-2</v>
      </c>
      <c r="R139" s="94">
        <v>8.5813232283773605E-2</v>
      </c>
      <c r="S139" s="94">
        <v>0.18727036312342199</v>
      </c>
      <c r="T139" s="94">
        <v>0.374474183206644</v>
      </c>
      <c r="U139" s="94">
        <v>0.31411899859757197</v>
      </c>
      <c r="V139" s="95">
        <v>3.6805050050816697E-2</v>
      </c>
      <c r="W139" s="95">
        <v>4.6561281320356702E-2</v>
      </c>
      <c r="Y139" s="94">
        <v>4.2006325848017903E-2</v>
      </c>
      <c r="Z139" s="94">
        <v>0.13447859157842099</v>
      </c>
      <c r="AA139" s="94">
        <v>0.28208075513344399</v>
      </c>
      <c r="AB139" s="94">
        <v>0.34755583877536</v>
      </c>
      <c r="AC139" s="94">
        <v>0.186062771836776</v>
      </c>
      <c r="AD139" s="95">
        <v>2.9867488446929501E-2</v>
      </c>
      <c r="AE139" s="95">
        <v>2.99613147207963E-2</v>
      </c>
      <c r="AF139" s="95">
        <v>2.8447189592507301E-2</v>
      </c>
      <c r="AG139" s="95">
        <v>1.8744700523318399E-2</v>
      </c>
    </row>
    <row r="140" spans="1:35" x14ac:dyDescent="0.35">
      <c r="A140" s="113">
        <v>44967</v>
      </c>
      <c r="B140" s="96">
        <v>171</v>
      </c>
      <c r="C140" s="94">
        <v>8.7151207019256494E-2</v>
      </c>
      <c r="D140" s="94">
        <v>0.27567055113865901</v>
      </c>
      <c r="E140" s="94">
        <v>0.43006757654864902</v>
      </c>
      <c r="F140" s="94">
        <v>0.18413658527608801</v>
      </c>
      <c r="G140" s="94">
        <v>2.2974080017347701E-2</v>
      </c>
      <c r="H140" s="97">
        <v>-10.9944109933195</v>
      </c>
      <c r="J140" s="94">
        <v>0.167313200293838</v>
      </c>
      <c r="K140" s="94">
        <v>0.34314412756072799</v>
      </c>
      <c r="L140" s="94">
        <v>0.33994268731667798</v>
      </c>
      <c r="M140" s="94">
        <v>0.138785416881335</v>
      </c>
      <c r="N140" s="94">
        <v>1.0814567947420899E-2</v>
      </c>
      <c r="O140" s="97">
        <v>-25.867798768611401</v>
      </c>
      <c r="Q140" s="94">
        <v>3.9618158581966698E-2</v>
      </c>
      <c r="R140" s="94">
        <v>7.0259477726127603E-2</v>
      </c>
      <c r="S140" s="94">
        <v>0.22401133917726401</v>
      </c>
      <c r="T140" s="94">
        <v>0.39102240972580798</v>
      </c>
      <c r="U140" s="94">
        <v>0.26493245999940401</v>
      </c>
      <c r="V140" s="95">
        <v>3.5224707600902502E-2</v>
      </c>
      <c r="W140" s="95">
        <v>4.31462931094449E-2</v>
      </c>
      <c r="Y140" s="94">
        <v>5.4990022965322599E-2</v>
      </c>
      <c r="Z140" s="94">
        <v>0.12614141461864101</v>
      </c>
      <c r="AA140" s="94">
        <v>0.316136898620278</v>
      </c>
      <c r="AB140" s="94">
        <v>0.29528884149357199</v>
      </c>
      <c r="AC140" s="94">
        <v>0.19629386214835901</v>
      </c>
      <c r="AD140" s="95">
        <v>2.8812122901743498E-2</v>
      </c>
      <c r="AE140" s="95">
        <v>2.8897144258342999E-2</v>
      </c>
      <c r="AF140" s="95">
        <v>2.8179154633324901E-2</v>
      </c>
      <c r="AG140" s="95">
        <v>2.1965366076673699E-2</v>
      </c>
    </row>
    <row r="141" spans="1:35" x14ac:dyDescent="0.35">
      <c r="A141" s="113">
        <v>44995</v>
      </c>
      <c r="B141" s="96">
        <v>167</v>
      </c>
      <c r="C141" s="94">
        <v>0.11634088102075001</v>
      </c>
      <c r="D141" s="94">
        <v>0.35654652764938299</v>
      </c>
      <c r="E141" s="94">
        <v>0.36051986368713101</v>
      </c>
      <c r="F141" s="94">
        <v>0.13988983060563501</v>
      </c>
      <c r="G141" s="94">
        <v>2.2689510767217098E-2</v>
      </c>
      <c r="H141" s="97">
        <v>-20.197971877540599</v>
      </c>
      <c r="J141" s="94">
        <v>0.15318504603869501</v>
      </c>
      <c r="K141" s="94">
        <v>0.358541306039111</v>
      </c>
      <c r="L141" s="94">
        <v>0.34892147251143601</v>
      </c>
      <c r="M141" s="94">
        <v>0.117255812243329</v>
      </c>
      <c r="N141" s="94">
        <v>1.5659844059415499E-2</v>
      </c>
      <c r="O141" s="97">
        <v>-25.816794887716998</v>
      </c>
      <c r="Q141" s="94">
        <v>6.4919969113393899E-2</v>
      </c>
      <c r="R141" s="94">
        <v>1.55479510137585E-2</v>
      </c>
      <c r="S141" s="94">
        <v>0.192088485466406</v>
      </c>
      <c r="T141" s="94">
        <v>0.37778828879927201</v>
      </c>
      <c r="U141" s="94">
        <v>0.34162853306739799</v>
      </c>
      <c r="V141" s="95">
        <v>3.8152613863075002E-2</v>
      </c>
      <c r="W141" s="95">
        <v>4.6982147211540197E-2</v>
      </c>
      <c r="Y141" s="94">
        <v>4.38383672444859E-2</v>
      </c>
      <c r="Z141" s="94">
        <v>0.10578913072483299</v>
      </c>
      <c r="AA141" s="94">
        <v>0.24773603737879901</v>
      </c>
      <c r="AB141" s="94">
        <v>0.35774038402191599</v>
      </c>
      <c r="AC141" s="94">
        <v>0.21510253803158499</v>
      </c>
      <c r="AD141" s="95">
        <v>3.1293721045458002E-2</v>
      </c>
      <c r="AE141" s="95">
        <v>3.1392569797955898E-2</v>
      </c>
      <c r="AF141" s="95">
        <v>3.1981009682040699E-2</v>
      </c>
      <c r="AG141" s="95">
        <v>1.97699859663635E-2</v>
      </c>
    </row>
    <row r="142" spans="1:35" x14ac:dyDescent="0.35">
      <c r="A142" s="113">
        <v>45024</v>
      </c>
      <c r="B142" s="96">
        <v>200</v>
      </c>
      <c r="C142" s="94">
        <v>0.112951538737533</v>
      </c>
      <c r="D142" s="94">
        <v>0.28924810010515001</v>
      </c>
      <c r="E142" s="94">
        <v>0.36822747157112301</v>
      </c>
      <c r="F142" s="94">
        <v>0.19891174588538099</v>
      </c>
      <c r="G142" s="94">
        <v>3.0661143700812798E-2</v>
      </c>
      <c r="H142" s="97">
        <v>-12.7458572146605</v>
      </c>
      <c r="J142" s="94">
        <v>0.162943425670042</v>
      </c>
      <c r="K142" s="94">
        <v>0.35123266295316502</v>
      </c>
      <c r="L142" s="94">
        <v>0.34510259178816899</v>
      </c>
      <c r="M142" s="94">
        <v>0.124462351406773</v>
      </c>
      <c r="N142" s="94">
        <v>1.6258968181851199E-2</v>
      </c>
      <c r="O142" s="97">
        <v>-26.0069613261387</v>
      </c>
      <c r="Q142" s="94">
        <v>5.7246319334995403E-2</v>
      </c>
      <c r="R142" s="94">
        <v>6.7895511204972503E-2</v>
      </c>
      <c r="S142" s="94">
        <v>0.218970791062332</v>
      </c>
      <c r="T142" s="94">
        <v>0.33481762465675702</v>
      </c>
      <c r="U142" s="94">
        <v>0.32106975374094299</v>
      </c>
      <c r="V142" s="95">
        <v>3.5891379645273599E-2</v>
      </c>
      <c r="W142" s="95">
        <v>5.1385502423597802E-2</v>
      </c>
      <c r="Y142" s="94">
        <v>5.2138772406368598E-2</v>
      </c>
      <c r="Z142" s="94">
        <v>0.139796335588207</v>
      </c>
      <c r="AA142" s="94">
        <v>0.28164316754185698</v>
      </c>
      <c r="AB142" s="94">
        <v>0.28659906641681698</v>
      </c>
      <c r="AC142" s="94">
        <v>0.205681064257595</v>
      </c>
      <c r="AD142" s="95">
        <v>2.8394914414838199E-2</v>
      </c>
      <c r="AE142" s="95">
        <v>2.8425307684149199E-2</v>
      </c>
      <c r="AF142" s="95">
        <v>2.79705954134991E-2</v>
      </c>
      <c r="AG142" s="95">
        <v>1.9634991751163001E-2</v>
      </c>
    </row>
    <row r="143" spans="1:35" x14ac:dyDescent="0.35">
      <c r="A143" s="113">
        <v>45051</v>
      </c>
      <c r="B143" s="96">
        <v>185</v>
      </c>
      <c r="C143" s="94">
        <v>0.16274056621317701</v>
      </c>
      <c r="D143" s="94">
        <v>0.25356891995861303</v>
      </c>
      <c r="E143" s="94">
        <v>0.37199588079532298</v>
      </c>
      <c r="F143" s="94">
        <v>0.21169463303288599</v>
      </c>
      <c r="G143" s="94">
        <v>0</v>
      </c>
      <c r="H143" s="97">
        <v>-18.367770967603999</v>
      </c>
      <c r="J143" s="94">
        <v>0.117349048076596</v>
      </c>
      <c r="K143" s="94">
        <v>0.35802459470943798</v>
      </c>
      <c r="L143" s="94">
        <v>0.33776942178367098</v>
      </c>
      <c r="M143" s="94">
        <v>0.17202898121298901</v>
      </c>
      <c r="N143" s="94">
        <v>1.48279542173062E-2</v>
      </c>
      <c r="O143" s="97">
        <v>-19.551890060751401</v>
      </c>
      <c r="Q143" s="94">
        <v>6.2964512506384296E-2</v>
      </c>
      <c r="R143" s="94">
        <v>4.83668550239802E-2</v>
      </c>
      <c r="S143" s="94">
        <v>0.207698193515156</v>
      </c>
      <c r="T143" s="94">
        <v>0.42914044570610999</v>
      </c>
      <c r="U143" s="94">
        <v>0.245262929535289</v>
      </c>
      <c r="V143" s="95">
        <v>3.47760672205372E-2</v>
      </c>
      <c r="W143" s="95">
        <v>4.6051944883644898E-2</v>
      </c>
      <c r="Y143" s="94">
        <v>5.0443180227262498E-2</v>
      </c>
      <c r="Z143" s="94">
        <v>0.133881922572192</v>
      </c>
      <c r="AA143" s="94">
        <v>0.29838198544891498</v>
      </c>
      <c r="AB143" s="94">
        <v>0.29269632815115498</v>
      </c>
      <c r="AC143" s="94">
        <v>0.212014493911933</v>
      </c>
      <c r="AD143" s="95">
        <v>2.9387498865195202E-2</v>
      </c>
      <c r="AE143" s="95">
        <v>2.96619833687101E-2</v>
      </c>
      <c r="AF143" s="95">
        <v>2.8738376486565801E-2</v>
      </c>
      <c r="AG143" s="95">
        <v>2.0883676921040699E-2</v>
      </c>
    </row>
    <row r="144" spans="1:35" x14ac:dyDescent="0.35">
      <c r="A144" s="113">
        <v>45086</v>
      </c>
      <c r="B144" s="96">
        <v>204</v>
      </c>
      <c r="C144" s="94">
        <v>0.19662832357850901</v>
      </c>
      <c r="D144" s="94">
        <v>0.257354615507775</v>
      </c>
      <c r="E144" s="94">
        <v>0.38082276047081998</v>
      </c>
      <c r="F144" s="94">
        <v>0.14379701722964799</v>
      </c>
      <c r="G144" s="94">
        <v>2.1397283213248401E-2</v>
      </c>
      <c r="H144" s="97">
        <v>-23.200983950432398</v>
      </c>
      <c r="J144" s="94">
        <v>0.151557789366361</v>
      </c>
      <c r="K144" s="94">
        <v>0.374048040702122</v>
      </c>
      <c r="L144" s="94">
        <v>0.325074743798626</v>
      </c>
      <c r="M144" s="94">
        <v>0.131917867555049</v>
      </c>
      <c r="N144" s="94">
        <v>1.74015585778424E-2</v>
      </c>
      <c r="O144" s="97">
        <v>-25.522131736205498</v>
      </c>
      <c r="Q144" s="94">
        <v>7.48536221170302E-2</v>
      </c>
      <c r="R144" s="94">
        <v>7.1003599465265604E-2</v>
      </c>
      <c r="S144" s="94">
        <v>0.25270655548333099</v>
      </c>
      <c r="T144" s="94">
        <v>0.40463750122924202</v>
      </c>
      <c r="U144" s="94">
        <v>0.19258192492634699</v>
      </c>
      <c r="V144" s="95">
        <v>3.1297474212076501E-2</v>
      </c>
      <c r="W144" s="95">
        <v>4.8807662375905003E-2</v>
      </c>
      <c r="Y144" s="94">
        <v>5.6146834763909297E-2</v>
      </c>
      <c r="Z144" s="94">
        <v>0.156546979445297</v>
      </c>
      <c r="AA144" s="94">
        <v>0.31707135620143501</v>
      </c>
      <c r="AB144" s="94">
        <v>0.29081278218893902</v>
      </c>
      <c r="AC144" s="94">
        <v>0.16388490137696299</v>
      </c>
      <c r="AD144" s="95">
        <v>2.6684095798925798E-2</v>
      </c>
      <c r="AE144" s="95">
        <v>2.6772969628165399E-2</v>
      </c>
      <c r="AF144" s="95">
        <v>2.58266020510452E-2</v>
      </c>
      <c r="AG144" s="95">
        <v>2.3104104034028801E-2</v>
      </c>
    </row>
    <row r="145" spans="1:33" x14ac:dyDescent="0.35">
      <c r="A145" s="117">
        <v>45114</v>
      </c>
      <c r="B145" s="96">
        <v>199</v>
      </c>
      <c r="C145" s="94">
        <v>0.156494671732651</v>
      </c>
      <c r="D145" s="94">
        <v>0.30724385674162802</v>
      </c>
      <c r="E145" s="94">
        <v>0.32749548538011802</v>
      </c>
      <c r="F145" s="94">
        <v>0.19299111370897501</v>
      </c>
      <c r="G145" s="94">
        <v>1.3646807900632701E-2</v>
      </c>
      <c r="H145" s="97">
        <v>-19.9974235348344</v>
      </c>
      <c r="J145" s="94">
        <v>0.16688802823494001</v>
      </c>
      <c r="K145" s="94">
        <v>0.34352166552704699</v>
      </c>
      <c r="L145" s="94">
        <v>0.32217553239427499</v>
      </c>
      <c r="M145" s="94">
        <v>0.14592833242210801</v>
      </c>
      <c r="N145" s="94">
        <v>1.93583768856345E-2</v>
      </c>
      <c r="O145" s="97">
        <v>-24.632631790177498</v>
      </c>
      <c r="Q145" s="94">
        <v>6.4251822906297607E-2</v>
      </c>
      <c r="R145" s="94">
        <v>6.5191246754816204E-2</v>
      </c>
      <c r="S145" s="94">
        <v>0.25957375805766902</v>
      </c>
      <c r="T145" s="94">
        <v>0.38516220376842603</v>
      </c>
      <c r="U145" s="94">
        <v>0.217401877389305</v>
      </c>
      <c r="V145" s="95">
        <v>3.2357039497122798E-2</v>
      </c>
      <c r="W145" s="95">
        <v>4.7264390876966801E-2</v>
      </c>
      <c r="Y145" s="94">
        <v>3.3198595919101299E-2</v>
      </c>
      <c r="Z145" s="94">
        <v>0.12973054836870901</v>
      </c>
      <c r="AA145" s="94">
        <v>0.33491963315221601</v>
      </c>
      <c r="AB145" s="94">
        <v>0.31839274918586902</v>
      </c>
      <c r="AC145" s="94">
        <v>0.161836971127746</v>
      </c>
      <c r="AD145" s="95">
        <v>2.8480348979761799E-2</v>
      </c>
      <c r="AE145" s="95">
        <v>2.8297233154376999E-2</v>
      </c>
      <c r="AF145" s="95">
        <v>2.8063288467173101E-2</v>
      </c>
      <c r="AG145" s="95">
        <v>2.0506749163356101E-2</v>
      </c>
    </row>
    <row r="146" spans="1:33" x14ac:dyDescent="0.35">
      <c r="A146" s="117">
        <v>45149</v>
      </c>
      <c r="B146" s="96">
        <v>202</v>
      </c>
      <c r="C146" s="94">
        <v>0.135328790008997</v>
      </c>
      <c r="D146" s="94">
        <v>0.27450116700665</v>
      </c>
      <c r="E146" s="94">
        <v>0.40079926294680601</v>
      </c>
      <c r="F146" s="94">
        <v>0.17089238155724701</v>
      </c>
      <c r="G146" s="94">
        <v>1.8478398480300601E-2</v>
      </c>
      <c r="H146" s="97">
        <v>-16.865478425339798</v>
      </c>
      <c r="J146" s="94">
        <v>0.18502346155338201</v>
      </c>
      <c r="K146" s="94">
        <v>0.38459966047557897</v>
      </c>
      <c r="L146" s="94">
        <v>0.28697057647596602</v>
      </c>
      <c r="M146" s="94">
        <v>0.119082242452902</v>
      </c>
      <c r="N146" s="94">
        <v>2.4324059042171199E-2</v>
      </c>
      <c r="O146" s="97">
        <v>-29.3458111522549</v>
      </c>
      <c r="Q146" s="94">
        <v>4.5441979875087302E-2</v>
      </c>
      <c r="R146" s="94">
        <v>8.1695887366626405E-2</v>
      </c>
      <c r="S146" s="94">
        <v>0.26363442974560702</v>
      </c>
      <c r="T146" s="94">
        <v>0.36623050489985698</v>
      </c>
      <c r="U146" s="94">
        <v>0.24008019269370501</v>
      </c>
      <c r="V146" s="95">
        <v>3.3417880755027003E-2</v>
      </c>
      <c r="W146" s="95">
        <v>4.53875731558483E-2</v>
      </c>
      <c r="Y146" s="94">
        <v>6.9942074212449398E-2</v>
      </c>
      <c r="Z146" s="94">
        <v>0.15364338094708299</v>
      </c>
      <c r="AA146" s="94">
        <v>0.31117931046290198</v>
      </c>
      <c r="AB146" s="94">
        <v>0.32327044556609003</v>
      </c>
      <c r="AC146" s="94">
        <v>0.124532667287275</v>
      </c>
      <c r="AD146" s="95">
        <v>2.5227522584889101E-2</v>
      </c>
      <c r="AE146" s="95">
        <v>2.4863006121268998E-2</v>
      </c>
      <c r="AF146" s="95">
        <v>2.4520240068934E-2</v>
      </c>
      <c r="AG146" s="95">
        <v>2.2161495849462299E-2</v>
      </c>
    </row>
    <row r="147" spans="1:33" x14ac:dyDescent="0.35">
      <c r="A147" s="113">
        <v>45177</v>
      </c>
      <c r="B147" s="96">
        <v>197</v>
      </c>
      <c r="C147" s="94">
        <v>0.16648483139994</v>
      </c>
      <c r="D147" s="94">
        <v>0.26285496634211197</v>
      </c>
      <c r="E147" s="94">
        <v>0.38625887012763599</v>
      </c>
      <c r="F147" s="94">
        <v>0.16071642278982501</v>
      </c>
      <c r="G147" s="94">
        <v>2.3684909340486102E-2</v>
      </c>
      <c r="H147" s="97">
        <v>-19.3869193835598</v>
      </c>
      <c r="J147" s="94">
        <v>0.16558383434507401</v>
      </c>
      <c r="K147" s="94">
        <v>0.37532058647671601</v>
      </c>
      <c r="L147" s="94">
        <v>0.329832631578726</v>
      </c>
      <c r="M147" s="94">
        <v>0.122380949814762</v>
      </c>
      <c r="N147" s="94">
        <v>6.8819977847223599E-3</v>
      </c>
      <c r="O147" s="97">
        <v>-28.5171654891329</v>
      </c>
      <c r="Q147" s="94">
        <v>5.1281433583571401E-2</v>
      </c>
      <c r="R147" s="94">
        <v>9.0815190799885204E-2</v>
      </c>
      <c r="S147" s="94">
        <v>0.26586821410734301</v>
      </c>
      <c r="T147" s="94">
        <v>0.39403016281741299</v>
      </c>
      <c r="U147" s="94">
        <v>0.189833620948193</v>
      </c>
      <c r="V147" s="95">
        <v>3.1442959380063501E-2</v>
      </c>
      <c r="W147" s="95">
        <v>4.43970748597146E-2</v>
      </c>
      <c r="Y147" s="94">
        <v>5.6192913375529598E-2</v>
      </c>
      <c r="Z147" s="94">
        <v>0.167690917869974</v>
      </c>
      <c r="AA147" s="94">
        <v>0.33668812858548602</v>
      </c>
      <c r="AB147" s="94">
        <v>0.28364423354836898</v>
      </c>
      <c r="AC147" s="94">
        <v>0.138725508647668</v>
      </c>
      <c r="AD147" s="95">
        <v>2.52792041649939E-2</v>
      </c>
      <c r="AE147" s="95">
        <v>2.5339265994699E-2</v>
      </c>
      <c r="AF147" s="95">
        <v>2.40745889126107E-2</v>
      </c>
      <c r="AG147" s="95">
        <v>2.2360572836419099E-2</v>
      </c>
    </row>
    <row r="148" spans="1:33" x14ac:dyDescent="0.35">
      <c r="A148" s="117">
        <v>45205</v>
      </c>
      <c r="B148" s="96">
        <v>209</v>
      </c>
      <c r="C148" s="94">
        <v>0.16210566120918199</v>
      </c>
      <c r="D148" s="94">
        <v>0.31966254091123603</v>
      </c>
      <c r="E148" s="94">
        <v>0.29127750183430401</v>
      </c>
      <c r="F148" s="94">
        <v>0.17889582534165599</v>
      </c>
      <c r="G148" s="94">
        <v>1.5908045757471099E-2</v>
      </c>
      <c r="H148" s="97">
        <v>-21.6580973236501</v>
      </c>
      <c r="J148" s="94">
        <v>0.12949797456128201</v>
      </c>
      <c r="K148" s="94">
        <v>0.352711457309343</v>
      </c>
      <c r="L148" s="94">
        <v>0.373768473196813</v>
      </c>
      <c r="M148" s="94">
        <v>0.13274447974473999</v>
      </c>
      <c r="N148" s="94">
        <v>8.2309650834100304E-3</v>
      </c>
      <c r="O148" s="97">
        <v>-23.1250498260173</v>
      </c>
      <c r="Q148" s="94">
        <v>5.6448836883002201E-2</v>
      </c>
      <c r="R148" s="94">
        <v>6.3777411536400999E-2</v>
      </c>
      <c r="S148" s="94">
        <v>0.29486904394012797</v>
      </c>
      <c r="T148" s="94">
        <v>0.39461238193563902</v>
      </c>
      <c r="U148" s="94">
        <v>0.185856477722325</v>
      </c>
      <c r="V148" s="95">
        <v>3.1704288081907603E-2</v>
      </c>
      <c r="W148" s="95">
        <v>4.3136965513623497E-2</v>
      </c>
      <c r="Y148" s="94">
        <v>5.9010362402870803E-2</v>
      </c>
      <c r="Z148" s="94">
        <v>0.150578158067986</v>
      </c>
      <c r="AA148" s="94">
        <v>0.288851158748203</v>
      </c>
      <c r="AB148" s="94">
        <v>0.286874676232732</v>
      </c>
      <c r="AC148" s="94">
        <v>0.13785954118125299</v>
      </c>
      <c r="AD148" s="95">
        <v>2.4343375447091101E-2</v>
      </c>
      <c r="AE148" s="95">
        <v>2.4772242382512799E-2</v>
      </c>
      <c r="AF148" s="95">
        <v>2.4853560986205999E-2</v>
      </c>
      <c r="AG148" s="95">
        <v>2.1028897326565401E-2</v>
      </c>
    </row>
    <row r="149" spans="1:33" x14ac:dyDescent="0.35">
      <c r="A149" s="117">
        <v>45240</v>
      </c>
      <c r="B149" s="96">
        <v>224</v>
      </c>
      <c r="C149" s="94">
        <v>0.19437931778114001</v>
      </c>
      <c r="D149" s="94">
        <v>0.291351635687704</v>
      </c>
      <c r="E149" s="94">
        <v>0.34894791732074698</v>
      </c>
      <c r="F149" s="94">
        <v>0.159386878156802</v>
      </c>
      <c r="G149" s="94">
        <v>5.9342510536072096E-3</v>
      </c>
      <c r="H149" s="97">
        <v>-25.4427445492983</v>
      </c>
      <c r="J149" s="94">
        <v>0.19866694618421499</v>
      </c>
      <c r="K149" s="94">
        <v>0.29444865618383298</v>
      </c>
      <c r="L149" s="94">
        <v>0.36799881092575598</v>
      </c>
      <c r="M149" s="94">
        <v>0.12452261378909101</v>
      </c>
      <c r="N149" s="94">
        <v>1.43629729171057E-2</v>
      </c>
      <c r="O149" s="97">
        <v>-26.926699446448001</v>
      </c>
      <c r="Q149" s="94">
        <v>6.6260311443285494E-2</v>
      </c>
      <c r="R149" s="94">
        <v>7.2414858885877301E-2</v>
      </c>
      <c r="S149" s="94">
        <v>0.232023151953891</v>
      </c>
      <c r="T149" s="94">
        <v>0.431543274224513</v>
      </c>
      <c r="U149" s="94">
        <v>0.19775840349243301</v>
      </c>
      <c r="V149" s="95">
        <v>3.2442491988738602E-2</v>
      </c>
      <c r="W149" s="95">
        <v>4.6919759025148097E-2</v>
      </c>
      <c r="Y149" s="94">
        <v>6.6832194592586797E-2</v>
      </c>
      <c r="Z149" s="94">
        <v>0.17488025401846799</v>
      </c>
      <c r="AA149" s="94">
        <v>0.33450936307860502</v>
      </c>
      <c r="AB149" s="94">
        <v>0.26138052703737602</v>
      </c>
      <c r="AC149" s="94">
        <v>0.153351568425039</v>
      </c>
      <c r="AD149" s="95">
        <v>2.5009858556717699E-2</v>
      </c>
      <c r="AE149" s="95">
        <v>2.50061034435798E-2</v>
      </c>
      <c r="AF149" s="95">
        <v>2.5154209337538199E-2</v>
      </c>
      <c r="AG149" s="95">
        <v>2.4438735095227201E-2</v>
      </c>
    </row>
    <row r="150" spans="1:33" x14ac:dyDescent="0.35">
      <c r="A150" s="117">
        <v>45268</v>
      </c>
      <c r="B150" s="96">
        <v>234</v>
      </c>
      <c r="C150" s="94">
        <v>0.175053143984883</v>
      </c>
      <c r="D150" s="94">
        <v>0.28167603018020398</v>
      </c>
      <c r="E150" s="94">
        <v>0.36700107758180101</v>
      </c>
      <c r="F150" s="94">
        <v>0.15303272286675701</v>
      </c>
      <c r="G150" s="94">
        <v>2.0226985683942399E-2</v>
      </c>
      <c r="H150" s="97">
        <v>-21.914781195766398</v>
      </c>
      <c r="J150" s="94">
        <v>0.222374170932161</v>
      </c>
      <c r="K150" s="94">
        <v>0.39513676555334698</v>
      </c>
      <c r="L150" s="94">
        <v>0.25812130637407399</v>
      </c>
      <c r="M150" s="94">
        <v>0.112170807057152</v>
      </c>
      <c r="N150" s="94">
        <v>9.1869103808526406E-3</v>
      </c>
      <c r="O150" s="97">
        <v>-35.467023979940599</v>
      </c>
      <c r="Q150" s="94">
        <v>6.6392759415653896E-2</v>
      </c>
      <c r="R150" s="94">
        <v>0.106706930466093</v>
      </c>
      <c r="S150" s="94">
        <v>0.32017420739169999</v>
      </c>
      <c r="T150" s="94">
        <v>0.30522161208512699</v>
      </c>
      <c r="U150" s="94">
        <v>0.190904348803492</v>
      </c>
      <c r="V150" s="95">
        <v>2.8738754371135499E-2</v>
      </c>
      <c r="W150" s="95">
        <v>4.9556619217130803E-2</v>
      </c>
      <c r="Y150" s="94">
        <v>7.3647919557254096E-2</v>
      </c>
      <c r="Z150" s="94">
        <v>0.164375445773667</v>
      </c>
      <c r="AA150" s="94">
        <v>0.355920393880446</v>
      </c>
      <c r="AB150" s="94">
        <v>0.26600647399079502</v>
      </c>
      <c r="AC150" s="94">
        <v>0.123713560814595</v>
      </c>
      <c r="AD150" s="95">
        <v>2.3708522094971301E-2</v>
      </c>
      <c r="AE150" s="95">
        <v>2.35217329896584E-2</v>
      </c>
      <c r="AF150" s="95">
        <v>2.3133586418021702E-2</v>
      </c>
      <c r="AG150" s="95">
        <v>2.0465714928551801E-2</v>
      </c>
    </row>
    <row r="151" spans="1:33" x14ac:dyDescent="0.35">
      <c r="A151" s="117">
        <v>45303</v>
      </c>
      <c r="B151" s="96">
        <v>270</v>
      </c>
      <c r="C151" s="94">
        <v>0.175151602015439</v>
      </c>
      <c r="D151" s="94">
        <v>0.26323931861181699</v>
      </c>
      <c r="E151" s="94">
        <v>0.37104189648061298</v>
      </c>
      <c r="F151" s="94">
        <v>0.162811532483011</v>
      </c>
      <c r="G151" s="94">
        <v>2.44913824401078E-2</v>
      </c>
      <c r="H151" s="97">
        <v>-20.087411263973401</v>
      </c>
      <c r="J151" s="94">
        <v>0.14964576344275701</v>
      </c>
      <c r="K151" s="94">
        <v>0.33565772556769802</v>
      </c>
      <c r="L151" s="94">
        <v>0.394611549944059</v>
      </c>
      <c r="M151" s="94">
        <v>0.108561352317104</v>
      </c>
      <c r="N151" s="94">
        <v>8.2593407593699892E-3</v>
      </c>
      <c r="O151" s="97">
        <v>-25.493460930868299</v>
      </c>
      <c r="Q151" s="94">
        <v>8.8600235487302906E-2</v>
      </c>
      <c r="R151" s="94">
        <v>7.5632159676379901E-2</v>
      </c>
      <c r="S151" s="94">
        <v>0.32426734952945802</v>
      </c>
      <c r="T151" s="94">
        <v>0.37290914052924601</v>
      </c>
      <c r="U151" s="94">
        <v>0.129291649536354</v>
      </c>
      <c r="V151" s="95">
        <v>2.73872068741942E-2</v>
      </c>
      <c r="W151" s="95">
        <v>4.70217348281683E-2</v>
      </c>
      <c r="Y151" s="94">
        <v>7.2617686823467906E-2</v>
      </c>
      <c r="Z151" s="94">
        <v>0.18593045432310701</v>
      </c>
      <c r="AA151" s="94">
        <v>0.34776510850535902</v>
      </c>
      <c r="AB151" s="94">
        <v>0.23919955605693899</v>
      </c>
      <c r="AC151" s="94">
        <v>0.120162682522388</v>
      </c>
      <c r="AD151" s="95">
        <v>2.2280691627258702E-2</v>
      </c>
      <c r="AE151" s="95">
        <v>2.2286112475235001E-2</v>
      </c>
      <c r="AF151" s="95">
        <v>2.1958186488151999E-2</v>
      </c>
      <c r="AG151" s="95">
        <v>2.31021837106716E-2</v>
      </c>
    </row>
    <row r="152" spans="1:33" x14ac:dyDescent="0.35">
      <c r="A152" s="117">
        <v>45339</v>
      </c>
      <c r="B152" s="96">
        <v>295</v>
      </c>
      <c r="C152" s="94">
        <v>0.15268171894228999</v>
      </c>
      <c r="D152" s="94">
        <v>0.241537503692074</v>
      </c>
      <c r="E152" s="94">
        <v>0.40924376097277199</v>
      </c>
      <c r="F152" s="94">
        <v>0.17921209697017601</v>
      </c>
      <c r="G152" s="94">
        <v>1.7324919422688701E-2</v>
      </c>
      <c r="H152" s="97">
        <v>-16.651950288055001</v>
      </c>
      <c r="J152" s="94">
        <v>0.134102102452168</v>
      </c>
      <c r="K152" s="94">
        <v>0.32123340215267199</v>
      </c>
      <c r="L152" s="94">
        <v>0.40084569021100103</v>
      </c>
      <c r="M152" s="94">
        <v>0.13353251281874101</v>
      </c>
      <c r="N152" s="94">
        <v>1.0286292365418099E-2</v>
      </c>
      <c r="O152" s="97">
        <v>-21.766625475371502</v>
      </c>
      <c r="Q152" s="94">
        <v>4.3939412789635403E-2</v>
      </c>
      <c r="R152" s="94">
        <v>0.15418573192152599</v>
      </c>
      <c r="S152" s="94">
        <v>0.40150608681028599</v>
      </c>
      <c r="T152" s="94">
        <v>0.243783940542839</v>
      </c>
      <c r="U152" s="94">
        <v>0.14629853557029501</v>
      </c>
      <c r="V152" s="95">
        <v>2.5680603236344302E-2</v>
      </c>
      <c r="W152" s="95">
        <v>4.2863010843273402E-2</v>
      </c>
      <c r="Y152" s="94">
        <v>6.9584337529787293E-2</v>
      </c>
      <c r="Z152" s="94">
        <v>0.18872678873375701</v>
      </c>
      <c r="AA152" s="94">
        <v>0.338243505267037</v>
      </c>
      <c r="AB152" s="94">
        <v>0.26684005359380197</v>
      </c>
      <c r="AC152" s="94">
        <v>0.113882563443921</v>
      </c>
      <c r="AD152" s="95">
        <v>2.2879739305132402E-2</v>
      </c>
      <c r="AE152" s="95">
        <v>2.2619616286706001E-2</v>
      </c>
      <c r="AF152" s="95">
        <v>2.1870156333510301E-2</v>
      </c>
      <c r="AG152" s="95">
        <v>2.19915257137464E-2</v>
      </c>
    </row>
    <row r="153" spans="1:33" x14ac:dyDescent="0.35">
      <c r="A153" s="117">
        <v>45367</v>
      </c>
      <c r="B153" s="96">
        <v>307</v>
      </c>
      <c r="C153" s="94">
        <v>0.119896142928647</v>
      </c>
      <c r="D153" s="94">
        <v>0.27327453399554702</v>
      </c>
      <c r="E153" s="94">
        <v>0.42573059809818198</v>
      </c>
      <c r="F153" s="94">
        <v>0.15790772097865899</v>
      </c>
      <c r="G153" s="94">
        <v>2.3191003998964701E-2</v>
      </c>
      <c r="H153" s="97">
        <v>-15.438854543812599</v>
      </c>
      <c r="J153" s="94">
        <v>0.14309277913075499</v>
      </c>
      <c r="K153" s="94">
        <v>0.30442690885226797</v>
      </c>
      <c r="L153" s="94">
        <v>0.385992524370801</v>
      </c>
      <c r="M153" s="94">
        <v>0.16015256803332401</v>
      </c>
      <c r="N153" s="94">
        <v>6.33521961285218E-3</v>
      </c>
      <c r="O153" s="97">
        <v>-20.889472992737499</v>
      </c>
      <c r="Q153" s="94">
        <v>3.7361865247580603E-2</v>
      </c>
      <c r="R153" s="94">
        <v>0.129692973214943</v>
      </c>
      <c r="S153" s="94">
        <v>0.354058452446534</v>
      </c>
      <c r="T153" s="94">
        <v>0.35001512706675297</v>
      </c>
      <c r="U153" s="94">
        <v>0.12617515050221201</v>
      </c>
      <c r="V153" s="95">
        <v>2.7905045856781899E-2</v>
      </c>
      <c r="W153" s="95">
        <v>3.90031599389591E-2</v>
      </c>
      <c r="Y153" s="94">
        <v>5.9419535372346899E-2</v>
      </c>
      <c r="Z153" s="94">
        <v>0.167985836599124</v>
      </c>
      <c r="AA153" s="94">
        <v>0.34627536242311702</v>
      </c>
      <c r="AB153" s="94">
        <v>0.27884174581186499</v>
      </c>
      <c r="AC153" s="94">
        <v>0.116916569907821</v>
      </c>
      <c r="AD153" s="95">
        <v>2.3905780567959299E-2</v>
      </c>
      <c r="AE153" s="95">
        <v>2.3771161025510301E-2</v>
      </c>
      <c r="AF153" s="95">
        <v>2.3485167709271299E-2</v>
      </c>
      <c r="AG153" s="95">
        <v>2.2071338441533299E-2</v>
      </c>
    </row>
    <row r="154" spans="1:33" x14ac:dyDescent="0.35">
      <c r="A154" s="117">
        <v>45395</v>
      </c>
      <c r="B154" s="96">
        <v>297</v>
      </c>
      <c r="C154" s="94">
        <v>9.9066562194190799E-2</v>
      </c>
      <c r="D154" s="94">
        <v>0.30246509760232598</v>
      </c>
      <c r="E154" s="94">
        <v>0.38600497384353699</v>
      </c>
      <c r="F154" s="94">
        <v>0.16556998402165901</v>
      </c>
      <c r="G154" s="94">
        <v>1.4747846752085301E-2</v>
      </c>
      <c r="H154" s="97">
        <v>-15.276627223243899</v>
      </c>
      <c r="J154" s="94">
        <v>0.139520544164038</v>
      </c>
      <c r="K154" s="94">
        <v>0.332082101568068</v>
      </c>
      <c r="L154" s="94">
        <v>0.35156181470053399</v>
      </c>
      <c r="M154" s="94">
        <v>0.13266653835362199</v>
      </c>
      <c r="N154" s="94">
        <v>1.2023465627537099E-2</v>
      </c>
      <c r="O154" s="97">
        <v>-22.720486014372401</v>
      </c>
      <c r="Q154" s="94">
        <v>5.2418681770732299E-2</v>
      </c>
      <c r="R154" s="94">
        <v>9.3593365977370294E-2</v>
      </c>
      <c r="S154" s="94">
        <v>0.41824785977337597</v>
      </c>
      <c r="T154" s="94">
        <v>0.27813263560248802</v>
      </c>
      <c r="U154" s="94">
        <v>0.125461921289832</v>
      </c>
      <c r="V154" s="95">
        <v>2.5969604261542299E-2</v>
      </c>
      <c r="W154" s="95">
        <v>3.8884180150753803E-2</v>
      </c>
      <c r="Y154" s="94">
        <v>6.1741943807529301E-2</v>
      </c>
      <c r="Z154" s="94">
        <v>0.17630616579519401</v>
      </c>
      <c r="AA154" s="94">
        <v>0.37045955107436701</v>
      </c>
      <c r="AB154" s="94">
        <v>0.23866227960508199</v>
      </c>
      <c r="AC154" s="94">
        <v>0.118388924600767</v>
      </c>
      <c r="AD154" s="95">
        <v>2.2824178805586098E-2</v>
      </c>
      <c r="AE154" s="95">
        <v>2.3146140372928899E-2</v>
      </c>
      <c r="AF154" s="95">
        <v>2.1879789381980298E-2</v>
      </c>
      <c r="AG154" s="95">
        <v>2.1182970062206801E-2</v>
      </c>
    </row>
    <row r="155" spans="1:33" x14ac:dyDescent="0.35">
      <c r="A155" s="117">
        <v>45430</v>
      </c>
      <c r="B155" s="96">
        <v>310</v>
      </c>
      <c r="C155" s="94">
        <v>0.137739497550532</v>
      </c>
      <c r="D155" s="94">
        <v>0.30488564266375601</v>
      </c>
      <c r="E155" s="94">
        <v>0.38559264117193698</v>
      </c>
      <c r="F155" s="94">
        <v>0.15377061033269701</v>
      </c>
      <c r="G155" s="94">
        <v>1.8011608281078499E-2</v>
      </c>
      <c r="H155" s="97">
        <v>-19.528540543498298</v>
      </c>
      <c r="J155" s="94">
        <v>0.145482468919131</v>
      </c>
      <c r="K155" s="94">
        <v>0.34034401884742099</v>
      </c>
      <c r="L155" s="94">
        <v>0.40523838252109301</v>
      </c>
      <c r="M155" s="94">
        <v>9.5003738260427406E-2</v>
      </c>
      <c r="N155" s="94">
        <v>1.39313914519281E-2</v>
      </c>
      <c r="O155" s="97">
        <v>-25.42212177607</v>
      </c>
      <c r="Q155" s="94">
        <v>4.0017011635532701E-2</v>
      </c>
      <c r="R155" s="94">
        <v>0.156320702632648</v>
      </c>
      <c r="S155" s="94">
        <v>0.34050874500717099</v>
      </c>
      <c r="T155" s="94">
        <v>0.35561751207530101</v>
      </c>
      <c r="U155" s="94">
        <v>0.105553465418152</v>
      </c>
      <c r="V155" s="95">
        <v>2.65677430755339E-2</v>
      </c>
      <c r="W155" s="95">
        <v>3.9394644306666497E-2</v>
      </c>
      <c r="Y155" s="94">
        <v>6.8909386270837703E-2</v>
      </c>
      <c r="Z155" s="94">
        <v>0.19343426359453</v>
      </c>
      <c r="AA155" s="94">
        <v>0.34820593552367801</v>
      </c>
      <c r="AB155" s="94">
        <v>0.25876524293879399</v>
      </c>
      <c r="AC155" s="94">
        <v>0.11983021851615</v>
      </c>
      <c r="AD155" s="95">
        <v>2.3126353813577499E-2</v>
      </c>
      <c r="AE155" s="95">
        <v>2.2878894671234402E-2</v>
      </c>
      <c r="AF155" s="95">
        <v>2.2334728960995798E-2</v>
      </c>
      <c r="AG155" s="95">
        <v>2.2378799353457601E-2</v>
      </c>
    </row>
    <row r="156" spans="1:33" x14ac:dyDescent="0.35">
      <c r="A156" s="117">
        <v>45458</v>
      </c>
      <c r="B156" s="96">
        <v>308</v>
      </c>
      <c r="C156" s="94">
        <v>0.130045964405684</v>
      </c>
      <c r="D156" s="94">
        <v>0.37380332669187</v>
      </c>
      <c r="E156" s="94">
        <v>0.27125851680907198</v>
      </c>
      <c r="F156" s="94">
        <v>0.214654546580895</v>
      </c>
      <c r="G156" s="94">
        <v>1.0237645512479099E-2</v>
      </c>
      <c r="H156" s="97">
        <v>-19.938270894869198</v>
      </c>
      <c r="J156" s="94">
        <v>0.12264338205943399</v>
      </c>
      <c r="K156" s="94">
        <v>0.39737560242797698</v>
      </c>
      <c r="L156" s="94">
        <v>0.36467213276084098</v>
      </c>
      <c r="M156" s="94">
        <v>0.106886689805078</v>
      </c>
      <c r="N156" s="94">
        <v>5.9990601085422798E-3</v>
      </c>
      <c r="O156" s="97">
        <v>-26.188877826234101</v>
      </c>
      <c r="Q156" s="94">
        <v>2.2879776477996602E-2</v>
      </c>
      <c r="R156" s="94">
        <v>0.114400350467888</v>
      </c>
      <c r="S156" s="94">
        <v>0.39494806554770501</v>
      </c>
      <c r="T156" s="94">
        <v>0.335305632660509</v>
      </c>
      <c r="U156" s="94">
        <v>0.12729373927948201</v>
      </c>
      <c r="V156" s="95">
        <v>2.8491215444583402E-2</v>
      </c>
      <c r="W156" s="95">
        <v>3.4592953171575902E-2</v>
      </c>
      <c r="Y156" s="94">
        <v>5.8304389068037601E-2</v>
      </c>
      <c r="Z156" s="94">
        <v>0.189046459031219</v>
      </c>
      <c r="AA156" s="94">
        <v>0.34590359869389198</v>
      </c>
      <c r="AB156" s="94">
        <v>0.26055704127375701</v>
      </c>
      <c r="AC156" s="94">
        <v>0.109740844098867</v>
      </c>
      <c r="AD156" s="95">
        <v>2.2758716489399401E-2</v>
      </c>
      <c r="AE156" s="95">
        <v>2.2577825566339398E-2</v>
      </c>
      <c r="AF156" s="95">
        <v>2.2066435777286598E-2</v>
      </c>
      <c r="AG156" s="95">
        <v>1.98252372398816E-2</v>
      </c>
    </row>
    <row r="157" spans="1:33" x14ac:dyDescent="0.35">
      <c r="A157" s="117">
        <v>45486</v>
      </c>
      <c r="B157" s="96">
        <v>329</v>
      </c>
      <c r="C157" s="94">
        <v>0.19650307286497501</v>
      </c>
      <c r="D157" s="94">
        <v>0.30106536075084001</v>
      </c>
      <c r="E157" s="94">
        <v>0.32561252751046399</v>
      </c>
      <c r="F157" s="94">
        <v>0.15516506119992601</v>
      </c>
      <c r="G157" s="94">
        <v>1.24061576717957E-2</v>
      </c>
      <c r="H157" s="97">
        <v>-25.704706496863601</v>
      </c>
      <c r="J157" s="94">
        <v>0.18872166772171001</v>
      </c>
      <c r="K157" s="94">
        <v>0.31675182685093201</v>
      </c>
      <c r="L157" s="94">
        <v>0.38664775603566898</v>
      </c>
      <c r="M157" s="94">
        <v>8.8987515285610205E-2</v>
      </c>
      <c r="N157" s="94">
        <v>9.6434141040802508E-3</v>
      </c>
      <c r="O157" s="97">
        <v>-29.296040940028998</v>
      </c>
      <c r="Q157" s="94">
        <v>3.6669164813595799E-2</v>
      </c>
      <c r="R157" s="94">
        <v>0.138980749350474</v>
      </c>
      <c r="S157" s="94">
        <v>0.36975833893439802</v>
      </c>
      <c r="T157" s="94">
        <v>0.31228017196976698</v>
      </c>
      <c r="U157" s="94">
        <v>0.13090660971218299</v>
      </c>
      <c r="V157" s="95">
        <v>2.70073869439377E-2</v>
      </c>
      <c r="W157" s="95">
        <v>3.95765352424408E-2</v>
      </c>
      <c r="Y157" s="94">
        <v>4.45352642922218E-2</v>
      </c>
      <c r="Z157" s="94">
        <v>0.18154838617796301</v>
      </c>
      <c r="AA157" s="94">
        <v>0.36970208468244298</v>
      </c>
      <c r="AB157" s="94">
        <v>0.26300118727541599</v>
      </c>
      <c r="AC157" s="94">
        <v>0.114554592284899</v>
      </c>
      <c r="AD157" s="95">
        <v>2.3896659435914999E-2</v>
      </c>
      <c r="AE157" s="95">
        <v>2.3792287257135902E-2</v>
      </c>
      <c r="AF157" s="95">
        <v>2.2628703042169501E-2</v>
      </c>
      <c r="AG157" s="95">
        <v>2.0280463095338298E-2</v>
      </c>
    </row>
    <row r="158" spans="1:33" x14ac:dyDescent="0.35">
      <c r="A158" s="117">
        <v>45518</v>
      </c>
      <c r="B158" s="11">
        <v>330</v>
      </c>
      <c r="C158" s="15">
        <v>0.17480884722287501</v>
      </c>
      <c r="D158" s="15">
        <v>0.30861490423657001</v>
      </c>
      <c r="E158" s="15">
        <v>0.34017718689366899</v>
      </c>
      <c r="F158" s="15">
        <v>0.15428181759318099</v>
      </c>
      <c r="G158" s="15">
        <v>1.9190043840675599E-2</v>
      </c>
      <c r="H158" s="11">
        <v>-23.278534670389501</v>
      </c>
      <c r="J158" s="15">
        <v>0.14640547487573</v>
      </c>
      <c r="K158" s="15">
        <v>0.37566807228073201</v>
      </c>
      <c r="L158" s="15">
        <v>0.37658097458869799</v>
      </c>
      <c r="M158" s="12">
        <v>8.8247688096254398E-2</v>
      </c>
      <c r="N158" s="15">
        <v>1.0170589945556301E-2</v>
      </c>
      <c r="O158" s="11">
        <v>-27.9945077022413</v>
      </c>
      <c r="Q158" s="15">
        <v>3.4958955392571399E-2</v>
      </c>
      <c r="R158" s="15">
        <v>0.14595220793166899</v>
      </c>
      <c r="S158" s="15">
        <v>0.40576389354447301</v>
      </c>
      <c r="T158" s="12">
        <v>0.25569009410503601</v>
      </c>
      <c r="U158" s="15">
        <v>0.14391441949861</v>
      </c>
      <c r="V158" s="66">
        <v>2.6278567697156099E-2</v>
      </c>
      <c r="W158" s="66">
        <v>4.0344725749857299E-2</v>
      </c>
      <c r="Y158" s="15">
        <v>6.8841572201432E-2</v>
      </c>
      <c r="Z158" s="15">
        <v>0.22182193602310499</v>
      </c>
      <c r="AA158" s="15">
        <v>0.35425099848876401</v>
      </c>
      <c r="AB158" s="12">
        <v>0.23589421758654799</v>
      </c>
      <c r="AC158" s="15">
        <v>0.106215236816739</v>
      </c>
      <c r="AD158" s="66">
        <v>2.15168714382129E-2</v>
      </c>
      <c r="AE158" s="66">
        <v>2.1424305217550899E-2</v>
      </c>
      <c r="AF158" s="66">
        <v>1.9910383717713899E-2</v>
      </c>
      <c r="AG158" s="66">
        <v>2.1533234280113701E-2</v>
      </c>
    </row>
    <row r="159" spans="1:33" x14ac:dyDescent="0.35">
      <c r="A159" s="45">
        <v>45549</v>
      </c>
      <c r="B159" s="11">
        <v>338</v>
      </c>
      <c r="C159" s="15">
        <v>0.17074597931900501</v>
      </c>
      <c r="D159" s="15">
        <v>0.35812097037586099</v>
      </c>
      <c r="E159" s="15">
        <v>0.33494771361629599</v>
      </c>
      <c r="F159" s="15">
        <v>0.116059597061261</v>
      </c>
      <c r="G159" s="15">
        <v>2.0125739627577102E-2</v>
      </c>
      <c r="H159" s="11">
        <v>-27.165092634872799</v>
      </c>
      <c r="J159" s="15">
        <v>0.16785534510964201</v>
      </c>
      <c r="K159" s="15">
        <v>0.370108792221991</v>
      </c>
      <c r="L159" s="15">
        <v>0.34382968661138402</v>
      </c>
      <c r="M159" s="12">
        <v>0.114254294324821</v>
      </c>
      <c r="N159" s="15">
        <v>3.9518817321616299E-3</v>
      </c>
      <c r="O159" s="11">
        <v>-29.183071232606601</v>
      </c>
      <c r="Q159" s="15">
        <v>5.2486020810500598E-2</v>
      </c>
      <c r="R159" s="15">
        <v>0.14044861885764501</v>
      </c>
      <c r="S159" s="15">
        <v>0.39557285872196302</v>
      </c>
      <c r="T159" s="12">
        <v>0.277949458218126</v>
      </c>
      <c r="U159" s="15">
        <v>0.13354304339176501</v>
      </c>
      <c r="V159" s="66">
        <v>2.59922976904602E-2</v>
      </c>
      <c r="W159" s="66">
        <v>4.2909810194283901E-2</v>
      </c>
      <c r="Y159" s="15">
        <v>8.2293236360625702E-2</v>
      </c>
      <c r="Z159" s="15">
        <v>0.202462485525611</v>
      </c>
      <c r="AA159" s="15">
        <v>0.36701943402507903</v>
      </c>
      <c r="AB159" s="12">
        <v>0.21913974000421099</v>
      </c>
      <c r="AC159" s="15">
        <v>0.110634266295447</v>
      </c>
      <c r="AD159" s="66">
        <v>2.1098169531184301E-2</v>
      </c>
      <c r="AE159" s="66">
        <v>2.09665801341819E-2</v>
      </c>
      <c r="AF159" s="66">
        <v>2.0432204173262299E-2</v>
      </c>
      <c r="AG159" s="66">
        <v>2.1043712126655002E-2</v>
      </c>
    </row>
  </sheetData>
  <mergeCells count="4">
    <mergeCell ref="Y2:AG2"/>
    <mergeCell ref="J2:O2"/>
    <mergeCell ref="C2:H2"/>
    <mergeCell ref="Q2:W2"/>
  </mergeCells>
  <conditionalFormatting sqref="A1 B2">
    <cfRule type="cellIs" dxfId="0" priority="2" operator="equal">
      <formula>"""check"""</formula>
    </cfRule>
  </conditionalFormatting>
  <hyperlinks>
    <hyperlink ref="A2" r:id="rId1" xr:uid="{00000000-0004-0000-0000-000000000000}"/>
  </hyperlinks>
  <pageMargins left="0.7" right="0.7" top="0.75" bottom="0.75" header="0.3" footer="0.3"/>
  <pageSetup scale="77" orientation="portrait" r:id="rId2"/>
  <colBreaks count="4" manualBreakCount="4">
    <brk id="12" max="1048575" man="1"/>
    <brk id="13" max="1048575" man="1"/>
    <brk id="20" max="1048575" man="1"/>
    <brk id="2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5"/>
  <sheetViews>
    <sheetView tabSelected="1" workbookViewId="0">
      <pane ySplit="3" topLeftCell="A34" activePane="bottomLeft" state="frozen"/>
      <selection pane="bottomLeft" activeCell="H59" sqref="H59"/>
    </sheetView>
  </sheetViews>
  <sheetFormatPr defaultColWidth="8.58203125" defaultRowHeight="14.5" x14ac:dyDescent="0.35"/>
  <cols>
    <col min="1" max="1" width="15" customWidth="1"/>
    <col min="2" max="2" width="10.08203125" customWidth="1"/>
    <col min="3" max="3" width="10.33203125" customWidth="1"/>
    <col min="4" max="7" width="11.33203125" customWidth="1"/>
    <col min="8" max="8" width="10.33203125" customWidth="1"/>
    <col min="11" max="11" width="11.58203125" bestFit="1" customWidth="1"/>
    <col min="12" max="12" width="9.58203125" bestFit="1" customWidth="1"/>
  </cols>
  <sheetData>
    <row r="1" spans="1:17" ht="35.25" customHeight="1" x14ac:dyDescent="0.35">
      <c r="A1" s="132" t="s">
        <v>42</v>
      </c>
      <c r="B1" s="132"/>
      <c r="C1" s="132"/>
      <c r="D1" s="132"/>
      <c r="E1" s="132"/>
      <c r="F1" s="132"/>
      <c r="G1" s="132"/>
      <c r="H1" s="132"/>
      <c r="I1" s="132"/>
      <c r="J1" s="132"/>
      <c r="K1" s="132"/>
      <c r="L1" s="132"/>
      <c r="M1" s="132"/>
      <c r="N1" s="132"/>
      <c r="O1" s="132"/>
      <c r="P1" s="132"/>
      <c r="Q1" s="132"/>
    </row>
    <row r="2" spans="1:17" ht="34.5" customHeight="1" x14ac:dyDescent="0.35">
      <c r="A2" s="133" t="s">
        <v>53</v>
      </c>
      <c r="B2" s="133"/>
      <c r="C2" s="133"/>
      <c r="D2" s="133"/>
      <c r="E2" s="133"/>
      <c r="F2" s="133"/>
      <c r="G2" s="133"/>
      <c r="H2" s="133"/>
      <c r="I2" s="133"/>
    </row>
    <row r="3" spans="1:17" ht="48" x14ac:dyDescent="0.35">
      <c r="A3" s="55" t="s">
        <v>44</v>
      </c>
      <c r="B3" s="55" t="s">
        <v>43</v>
      </c>
      <c r="C3" s="53" t="s">
        <v>38</v>
      </c>
      <c r="D3" s="53" t="s">
        <v>40</v>
      </c>
      <c r="E3" s="53" t="s">
        <v>5</v>
      </c>
      <c r="F3" s="53" t="s">
        <v>6</v>
      </c>
      <c r="G3" s="53" t="s">
        <v>41</v>
      </c>
      <c r="H3" s="53" t="s">
        <v>8</v>
      </c>
      <c r="I3" s="53" t="s">
        <v>11</v>
      </c>
    </row>
    <row r="4" spans="1:17" x14ac:dyDescent="0.35">
      <c r="A4" s="44">
        <v>40956</v>
      </c>
      <c r="B4" s="57">
        <v>89</v>
      </c>
      <c r="C4" s="49">
        <v>4.0786516853932593E-2</v>
      </c>
      <c r="D4" s="49">
        <v>0.11438202247191009</v>
      </c>
      <c r="E4" s="49">
        <v>0.37887640449438215</v>
      </c>
      <c r="F4" s="49">
        <v>0.29213483146067404</v>
      </c>
      <c r="G4" s="49">
        <v>0.17382022471910108</v>
      </c>
      <c r="H4" s="47">
        <v>2.9000000000000001E-2</v>
      </c>
      <c r="I4" s="54">
        <v>2.8000000000000001E-2</v>
      </c>
      <c r="J4" s="90"/>
      <c r="M4" s="101"/>
    </row>
    <row r="5" spans="1:17" x14ac:dyDescent="0.35">
      <c r="A5" s="44">
        <v>41012</v>
      </c>
      <c r="B5" s="57">
        <v>152</v>
      </c>
      <c r="C5" s="49">
        <v>3.6842105263157864E-2</v>
      </c>
      <c r="D5" s="49">
        <v>0.11526315789473679</v>
      </c>
      <c r="E5" s="49">
        <v>0.36263157894736836</v>
      </c>
      <c r="F5" s="49">
        <v>0.30092105263157898</v>
      </c>
      <c r="G5" s="49">
        <v>0.18434210526315797</v>
      </c>
      <c r="H5" s="47">
        <v>0.03</v>
      </c>
      <c r="I5" s="54">
        <v>2.5999999999999999E-2</v>
      </c>
      <c r="J5" s="90"/>
      <c r="M5" s="101"/>
    </row>
    <row r="6" spans="1:17" x14ac:dyDescent="0.35">
      <c r="A6" s="44">
        <v>41110</v>
      </c>
      <c r="B6" s="57">
        <v>153</v>
      </c>
      <c r="C6" s="49">
        <v>4.0064935064935032E-2</v>
      </c>
      <c r="D6" s="49">
        <v>0.14915584415584421</v>
      </c>
      <c r="E6" s="49">
        <v>0.35707792207792216</v>
      </c>
      <c r="F6" s="49">
        <v>0.26402597402597411</v>
      </c>
      <c r="G6" s="49">
        <v>0.18967532467532475</v>
      </c>
      <c r="H6" s="47">
        <v>2.8000000000000001E-2</v>
      </c>
      <c r="I6" s="54">
        <v>2.9000000000000001E-2</v>
      </c>
      <c r="J6" s="90"/>
      <c r="M6" s="101"/>
    </row>
    <row r="7" spans="1:17" x14ac:dyDescent="0.35">
      <c r="A7" s="45">
        <v>41201</v>
      </c>
      <c r="B7" s="57">
        <v>196</v>
      </c>
      <c r="C7" s="49">
        <v>3.8730158730158705E-2</v>
      </c>
      <c r="D7" s="49">
        <v>0.12756613756613758</v>
      </c>
      <c r="E7" s="49">
        <v>0.36164021164021182</v>
      </c>
      <c r="F7" s="49">
        <v>0.29746031746031748</v>
      </c>
      <c r="G7" s="49">
        <v>0.1746031746031747</v>
      </c>
      <c r="H7" s="47">
        <v>2.9000000000000001E-2</v>
      </c>
      <c r="I7" s="54">
        <v>2.7E-2</v>
      </c>
      <c r="J7" s="90"/>
      <c r="M7" s="101"/>
    </row>
    <row r="8" spans="1:17" x14ac:dyDescent="0.35">
      <c r="A8" s="45">
        <v>41285</v>
      </c>
      <c r="B8" s="57">
        <v>196</v>
      </c>
      <c r="C8" s="49">
        <v>3.3857868020304549E-2</v>
      </c>
      <c r="D8" s="49">
        <v>0.12873096446700508</v>
      </c>
      <c r="E8" s="49">
        <v>0.34446700507614203</v>
      </c>
      <c r="F8" s="49">
        <v>0.31284263959390873</v>
      </c>
      <c r="G8" s="49">
        <v>0.18010152284263956</v>
      </c>
      <c r="H8" s="47">
        <v>0.03</v>
      </c>
      <c r="I8" s="54">
        <v>2.5000000000000001E-2</v>
      </c>
      <c r="J8" s="90"/>
      <c r="M8" s="101"/>
    </row>
    <row r="9" spans="1:17" x14ac:dyDescent="0.35">
      <c r="A9" s="45">
        <v>41376</v>
      </c>
      <c r="B9" s="57">
        <v>189</v>
      </c>
      <c r="C9" s="49">
        <v>3.6352794637623961E-2</v>
      </c>
      <c r="D9" s="49">
        <v>0.12479428857396194</v>
      </c>
      <c r="E9" s="49">
        <v>0.38300807047159213</v>
      </c>
      <c r="F9" s="49">
        <v>0.25867930088408159</v>
      </c>
      <c r="G9" s="49">
        <v>0.19716554543274051</v>
      </c>
      <c r="H9" s="47">
        <v>2.9000000000000001E-2</v>
      </c>
      <c r="I9" s="54">
        <v>2.1999999999999999E-2</v>
      </c>
      <c r="J9" s="90"/>
      <c r="M9" s="101"/>
    </row>
    <row r="10" spans="1:17" x14ac:dyDescent="0.35">
      <c r="A10" s="45">
        <v>41467</v>
      </c>
      <c r="B10" s="57">
        <v>209</v>
      </c>
      <c r="C10" s="58">
        <v>3.9359605911330031E-2</v>
      </c>
      <c r="D10" s="58">
        <v>0.15325123152709369</v>
      </c>
      <c r="E10" s="58">
        <v>0.37798029556650264</v>
      </c>
      <c r="F10" s="58">
        <v>0.28467980295566497</v>
      </c>
      <c r="G10" s="58">
        <v>0.14472906403940899</v>
      </c>
      <c r="H10" s="47">
        <v>2.7E-2</v>
      </c>
      <c r="I10" s="59">
        <v>2.4E-2</v>
      </c>
      <c r="J10" s="90"/>
      <c r="M10" s="101"/>
    </row>
    <row r="11" spans="1:17" x14ac:dyDescent="0.35">
      <c r="A11" s="45">
        <v>41558</v>
      </c>
      <c r="B11" s="57">
        <v>216</v>
      </c>
      <c r="C11" s="58">
        <v>4.2910798122065698E-2</v>
      </c>
      <c r="D11" s="58">
        <v>0.14173708920187802</v>
      </c>
      <c r="E11" s="58">
        <v>0.40460093896713611</v>
      </c>
      <c r="F11" s="58">
        <v>0.26126760563380264</v>
      </c>
      <c r="G11" s="58">
        <v>0.14948356807511748</v>
      </c>
      <c r="H11" s="47">
        <v>2.7E-2</v>
      </c>
      <c r="I11" s="59">
        <v>2.4E-2</v>
      </c>
      <c r="J11" s="90"/>
      <c r="M11" s="101"/>
    </row>
    <row r="12" spans="1:17" x14ac:dyDescent="0.35">
      <c r="A12" s="45">
        <v>41649</v>
      </c>
      <c r="B12" s="57">
        <v>208</v>
      </c>
      <c r="C12" s="73">
        <v>3.8480392156862712E-2</v>
      </c>
      <c r="D12" s="73">
        <v>0.13254901960784315</v>
      </c>
      <c r="E12" s="73">
        <v>0.37808823529411756</v>
      </c>
      <c r="F12" s="73">
        <v>0.28960784313725485</v>
      </c>
      <c r="G12" s="73">
        <v>0.16127450980392163</v>
      </c>
      <c r="H12" s="74">
        <v>2.8052941176470583E-2</v>
      </c>
      <c r="I12" s="75">
        <v>2.3047411764705875E-2</v>
      </c>
      <c r="J12" s="90"/>
      <c r="M12" s="101"/>
    </row>
    <row r="13" spans="1:17" x14ac:dyDescent="0.35">
      <c r="A13" s="45">
        <v>41740</v>
      </c>
      <c r="B13" s="57">
        <v>181</v>
      </c>
      <c r="C13" s="73">
        <v>3.3714285714285697E-2</v>
      </c>
      <c r="D13" s="73">
        <v>0.13245714285714288</v>
      </c>
      <c r="E13" s="73">
        <v>0.41045714285714258</v>
      </c>
      <c r="F13" s="73">
        <v>0.27651428571428566</v>
      </c>
      <c r="G13" s="73">
        <v>0.14685714285714294</v>
      </c>
      <c r="H13" s="47">
        <v>2.7E-2</v>
      </c>
      <c r="I13" s="59">
        <v>2.5000000000000001E-2</v>
      </c>
      <c r="J13" s="90"/>
      <c r="M13" s="101"/>
    </row>
    <row r="14" spans="1:17" x14ac:dyDescent="0.35">
      <c r="A14" s="45">
        <v>41831</v>
      </c>
      <c r="B14" s="57">
        <v>223</v>
      </c>
      <c r="C14" s="73">
        <v>4.0669642857142842E-2</v>
      </c>
      <c r="D14" s="73">
        <v>0.13098214285714291</v>
      </c>
      <c r="E14" s="73">
        <v>0.39830357142857131</v>
      </c>
      <c r="F14" s="73">
        <v>0.26988839285714289</v>
      </c>
      <c r="G14" s="73">
        <v>0.16015625000000006</v>
      </c>
      <c r="H14" s="47">
        <v>2.7999999999999997E-2</v>
      </c>
      <c r="I14" s="59">
        <v>2.3E-2</v>
      </c>
      <c r="J14" s="90"/>
      <c r="M14" s="101"/>
    </row>
    <row r="15" spans="1:17" x14ac:dyDescent="0.35">
      <c r="A15" s="45">
        <v>41922</v>
      </c>
      <c r="B15" s="57">
        <v>208</v>
      </c>
      <c r="C15" s="73">
        <v>3.55980861244019E-2</v>
      </c>
      <c r="D15" s="73">
        <v>0.14224880382775124</v>
      </c>
      <c r="E15" s="73">
        <v>0.3843062200956936</v>
      </c>
      <c r="F15" s="73">
        <v>0.2704784688995216</v>
      </c>
      <c r="G15" s="73">
        <v>0.16736842105263167</v>
      </c>
      <c r="H15" s="47">
        <v>2.7835406698564599E-2</v>
      </c>
      <c r="I15" s="59">
        <v>2.4024267942583735E-2</v>
      </c>
      <c r="J15" s="90"/>
      <c r="M15" s="101"/>
    </row>
    <row r="16" spans="1:17" x14ac:dyDescent="0.35">
      <c r="A16" s="45">
        <v>42016</v>
      </c>
      <c r="B16" s="57">
        <v>216</v>
      </c>
      <c r="C16" s="73">
        <v>3.6187845303867386E-2</v>
      </c>
      <c r="D16" s="73">
        <v>0.14218749999999997</v>
      </c>
      <c r="E16" s="73">
        <v>0.43437499999999996</v>
      </c>
      <c r="F16" s="73">
        <v>0.26250000000000001</v>
      </c>
      <c r="G16" s="73">
        <v>0.13281250000000003</v>
      </c>
      <c r="H16" s="47">
        <v>2.6000000000000002E-2</v>
      </c>
      <c r="I16" s="59">
        <v>2.3E-2</v>
      </c>
      <c r="J16" s="90"/>
      <c r="M16" s="101"/>
    </row>
    <row r="17" spans="1:13" x14ac:dyDescent="0.35">
      <c r="A17" s="45">
        <v>42104</v>
      </c>
      <c r="B17" s="57">
        <v>180</v>
      </c>
      <c r="C17" s="73">
        <v>3.8050847457627088E-2</v>
      </c>
      <c r="D17" s="73">
        <v>0.13556497175141247</v>
      </c>
      <c r="E17" s="73">
        <v>0.42197740112994342</v>
      </c>
      <c r="F17" s="73">
        <v>0.27087570621468937</v>
      </c>
      <c r="G17" s="73">
        <v>0.13353107344632772</v>
      </c>
      <c r="H17" s="47">
        <v>2.7E-2</v>
      </c>
      <c r="I17" s="59">
        <v>2.4E-2</v>
      </c>
      <c r="J17" s="90"/>
      <c r="M17" s="101"/>
    </row>
    <row r="18" spans="1:13" x14ac:dyDescent="0.35">
      <c r="A18" s="45">
        <v>42195</v>
      </c>
      <c r="B18" s="57">
        <v>170</v>
      </c>
      <c r="C18" s="73">
        <v>2.6666666666666648E-2</v>
      </c>
      <c r="D18" s="73">
        <v>0.1181578947368421</v>
      </c>
      <c r="E18" s="73">
        <v>0.43251461988304107</v>
      </c>
      <c r="F18" s="73">
        <v>0.2840350877192982</v>
      </c>
      <c r="G18" s="73">
        <v>0.13862573099415207</v>
      </c>
      <c r="H18" s="47">
        <v>2.7795906432748537E-2</v>
      </c>
      <c r="I18" s="59">
        <v>2.0656742690058492E-2</v>
      </c>
      <c r="J18" s="90"/>
      <c r="M18" s="101"/>
    </row>
    <row r="19" spans="1:13" x14ac:dyDescent="0.35">
      <c r="A19" s="45">
        <v>42286</v>
      </c>
      <c r="B19" s="57">
        <v>215</v>
      </c>
      <c r="C19" s="73">
        <v>2.8824884792626713E-2</v>
      </c>
      <c r="D19" s="73">
        <v>0.15400921658986191</v>
      </c>
      <c r="E19" s="73">
        <v>0.41299539170506921</v>
      </c>
      <c r="F19" s="73">
        <v>0.27133640552995403</v>
      </c>
      <c r="G19" s="73">
        <v>0.1328341013824885</v>
      </c>
      <c r="H19" s="47">
        <v>2.6506912442396318E-2</v>
      </c>
      <c r="I19" s="59">
        <v>2.3190009216589869E-2</v>
      </c>
      <c r="J19" s="90"/>
      <c r="M19" s="101"/>
    </row>
    <row r="20" spans="1:13" x14ac:dyDescent="0.35">
      <c r="A20" s="45">
        <v>42377</v>
      </c>
      <c r="B20" s="89">
        <v>212</v>
      </c>
      <c r="C20" s="73">
        <v>2.9084507042253516E-2</v>
      </c>
      <c r="D20" s="73">
        <v>0.14617370892018788</v>
      </c>
      <c r="E20" s="73">
        <v>0.42511737089201879</v>
      </c>
      <c r="F20" s="73">
        <v>0.25861502347417825</v>
      </c>
      <c r="G20" s="73">
        <v>0.14100938967136151</v>
      </c>
      <c r="H20" s="47">
        <v>2.6725821596244131E-2</v>
      </c>
      <c r="I20" s="59">
        <v>2.0996713615023463E-2</v>
      </c>
      <c r="J20" s="90"/>
      <c r="M20" s="101"/>
    </row>
    <row r="21" spans="1:13" x14ac:dyDescent="0.35">
      <c r="A21" s="45">
        <v>42469</v>
      </c>
      <c r="B21" s="57">
        <v>195</v>
      </c>
      <c r="C21" s="73">
        <v>3.1979695431472069E-2</v>
      </c>
      <c r="D21" s="73">
        <v>0.1523350253807107</v>
      </c>
      <c r="E21" s="73">
        <v>0.43167512690355342</v>
      </c>
      <c r="F21" s="73">
        <v>0.25791878172588817</v>
      </c>
      <c r="G21" s="73">
        <v>0.12609137055837569</v>
      </c>
      <c r="H21" s="47">
        <v>2.5876142131979692E-2</v>
      </c>
      <c r="I21" s="59">
        <v>2.2457705583756336E-2</v>
      </c>
      <c r="J21" s="90"/>
      <c r="M21" s="101"/>
    </row>
    <row r="22" spans="1:13" x14ac:dyDescent="0.35">
      <c r="A22" s="45">
        <v>42559</v>
      </c>
      <c r="B22" s="57">
        <v>231</v>
      </c>
      <c r="C22" s="73">
        <v>4.3733905579399122E-2</v>
      </c>
      <c r="D22" s="73">
        <v>0.15596566523605171</v>
      </c>
      <c r="E22" s="73">
        <v>0.40965665236051535</v>
      </c>
      <c r="F22" s="73">
        <v>0.25291845493562237</v>
      </c>
      <c r="G22" s="73">
        <v>0.13772532188841211</v>
      </c>
      <c r="H22" s="47">
        <v>2.5698712446351933E-2</v>
      </c>
      <c r="I22" s="59">
        <v>2.3662952789699564E-2</v>
      </c>
      <c r="M22" s="101"/>
    </row>
    <row r="23" spans="1:13" x14ac:dyDescent="0.35">
      <c r="A23" s="45">
        <v>42657</v>
      </c>
      <c r="B23" s="57">
        <v>219</v>
      </c>
      <c r="C23" s="73">
        <v>3.2760180995475098E-2</v>
      </c>
      <c r="D23" s="73">
        <v>0.14945701357466074</v>
      </c>
      <c r="E23" s="73">
        <v>0.40497737556561081</v>
      </c>
      <c r="F23" s="73">
        <v>0.27212669683257906</v>
      </c>
      <c r="G23" s="73">
        <v>0.14067873303167416</v>
      </c>
      <c r="H23" s="47">
        <v>2.7000000000000003E-2</v>
      </c>
      <c r="I23" s="59">
        <v>2.1000000000000001E-2</v>
      </c>
      <c r="M23" s="101"/>
    </row>
    <row r="24" spans="1:13" x14ac:dyDescent="0.35">
      <c r="A24" s="45">
        <v>42741</v>
      </c>
      <c r="B24" s="89">
        <v>201</v>
      </c>
      <c r="C24" s="73">
        <v>2.5369458128078805E-2</v>
      </c>
      <c r="D24" s="73">
        <v>0.13970443349753697</v>
      </c>
      <c r="E24" s="73">
        <v>0.4044334975369458</v>
      </c>
      <c r="F24" s="73">
        <v>0.27684729064039415</v>
      </c>
      <c r="G24" s="73">
        <v>0.15364532019704438</v>
      </c>
      <c r="H24" s="47">
        <v>2.7999999999999997E-2</v>
      </c>
      <c r="I24" s="59">
        <v>2.1000000000000001E-2</v>
      </c>
      <c r="J24" s="45"/>
      <c r="M24" s="101"/>
    </row>
    <row r="25" spans="1:13" x14ac:dyDescent="0.35">
      <c r="A25" s="45">
        <v>42833</v>
      </c>
      <c r="B25" s="57">
        <v>211</v>
      </c>
      <c r="C25" s="73">
        <v>2.7323943661971821E-2</v>
      </c>
      <c r="D25" s="73">
        <v>0.15258215962441316</v>
      </c>
      <c r="E25" s="73">
        <v>0.40854460093896694</v>
      </c>
      <c r="F25" s="73">
        <v>0.27169014084507043</v>
      </c>
      <c r="G25" s="73">
        <v>0.13985915492957757</v>
      </c>
      <c r="H25" s="47">
        <v>2.6883568075117378E-2</v>
      </c>
      <c r="I25" s="59">
        <v>2.0874647887323933E-2</v>
      </c>
      <c r="J25" s="45"/>
      <c r="M25" s="101"/>
    </row>
    <row r="26" spans="1:13" x14ac:dyDescent="0.35">
      <c r="A26" s="45">
        <v>42923</v>
      </c>
      <c r="B26" s="57">
        <v>212</v>
      </c>
      <c r="C26" s="73">
        <v>3.1737089201877934E-2</v>
      </c>
      <c r="D26" s="73">
        <v>0.12737089201877938</v>
      </c>
      <c r="E26" s="73">
        <v>0.41239436619718306</v>
      </c>
      <c r="F26" s="73">
        <v>0.29586854460093914</v>
      </c>
      <c r="G26" s="73">
        <v>0.13262910798122068</v>
      </c>
      <c r="H26" s="47">
        <v>2.7405633802816888E-2</v>
      </c>
      <c r="I26" s="59">
        <v>2.0741915492957733E-2</v>
      </c>
      <c r="J26" s="45"/>
      <c r="M26" s="101"/>
    </row>
    <row r="27" spans="1:13" x14ac:dyDescent="0.35">
      <c r="A27" s="45">
        <v>43021</v>
      </c>
      <c r="B27" s="57">
        <v>182</v>
      </c>
      <c r="C27" s="73">
        <v>3.478260869565216E-2</v>
      </c>
      <c r="D27" s="73">
        <v>0.14554347826086964</v>
      </c>
      <c r="E27" s="73">
        <v>0.39048913043478256</v>
      </c>
      <c r="F27" s="73">
        <v>0.26826086956521739</v>
      </c>
      <c r="G27" s="73">
        <v>0.16092391304347828</v>
      </c>
      <c r="H27" s="47">
        <v>2.7499999999999997E-2</v>
      </c>
      <c r="I27" s="59">
        <v>2.2051652173913049E-2</v>
      </c>
      <c r="J27" s="45"/>
      <c r="M27" s="101"/>
    </row>
    <row r="28" spans="1:13" x14ac:dyDescent="0.35">
      <c r="A28" s="45">
        <v>43105</v>
      </c>
      <c r="B28" s="89">
        <v>160</v>
      </c>
      <c r="C28" s="73">
        <v>2.5679012345679014E-2</v>
      </c>
      <c r="D28" s="73">
        <v>0.11907407407407414</v>
      </c>
      <c r="E28" s="73">
        <v>0.42858024691358027</v>
      </c>
      <c r="F28" s="73">
        <v>0.27493827160493811</v>
      </c>
      <c r="G28" s="73">
        <v>0.15172839506172842</v>
      </c>
      <c r="H28" s="47">
        <v>2.8159259259259262E-2</v>
      </c>
      <c r="I28" s="59">
        <v>1.8917456790123455E-2</v>
      </c>
      <c r="M28" s="101"/>
    </row>
    <row r="29" spans="1:13" x14ac:dyDescent="0.35">
      <c r="A29" s="45">
        <v>43196</v>
      </c>
      <c r="B29" s="57">
        <v>176</v>
      </c>
      <c r="C29" s="73">
        <v>2.502824858757062E-2</v>
      </c>
      <c r="D29" s="73">
        <v>0.13305084745762716</v>
      </c>
      <c r="E29" s="73">
        <v>0.38446327683615816</v>
      </c>
      <c r="F29" s="73">
        <v>0.27101694915254237</v>
      </c>
      <c r="G29" s="73">
        <v>0.18644067796610173</v>
      </c>
      <c r="H29" s="47">
        <v>2.9215819209039547E-2</v>
      </c>
      <c r="I29" s="59">
        <v>2.1513084745762703E-2</v>
      </c>
      <c r="M29" s="101"/>
    </row>
    <row r="30" spans="1:13" x14ac:dyDescent="0.35">
      <c r="A30" s="45">
        <v>43287</v>
      </c>
      <c r="B30" s="57">
        <v>178</v>
      </c>
      <c r="C30" s="73">
        <v>2.6815642458100548E-2</v>
      </c>
      <c r="D30" s="73">
        <v>0.11692737430167592</v>
      </c>
      <c r="E30" s="73">
        <v>0.42541899441340775</v>
      </c>
      <c r="F30" s="73">
        <v>0.28737430167597766</v>
      </c>
      <c r="G30" s="73">
        <v>0.1434636871508381</v>
      </c>
      <c r="H30" s="47">
        <v>2.8074860335195542E-2</v>
      </c>
      <c r="I30" s="59">
        <v>1.971287150837989E-2</v>
      </c>
      <c r="M30" s="101"/>
    </row>
    <row r="31" spans="1:13" x14ac:dyDescent="0.35">
      <c r="A31" s="45">
        <v>43378</v>
      </c>
      <c r="B31" s="57">
        <v>169</v>
      </c>
      <c r="C31" s="73">
        <v>2.8654970760233905E-2</v>
      </c>
      <c r="D31" s="73">
        <v>0.1342690058479532</v>
      </c>
      <c r="E31" s="73">
        <v>0.38064327485380112</v>
      </c>
      <c r="F31" s="73">
        <v>0.27067251461988312</v>
      </c>
      <c r="G31" s="73">
        <v>0.18576023391812871</v>
      </c>
      <c r="H31" s="47">
        <v>2.9012280701754399E-2</v>
      </c>
      <c r="I31" s="59">
        <v>2.0500087719298236E-2</v>
      </c>
      <c r="M31" s="101"/>
    </row>
    <row r="32" spans="1:13" x14ac:dyDescent="0.35">
      <c r="A32" s="45">
        <v>43441</v>
      </c>
      <c r="B32" s="57">
        <v>211</v>
      </c>
      <c r="C32" s="73">
        <v>2.8075117370892015E-2</v>
      </c>
      <c r="D32" s="73">
        <v>0.11206572769953052</v>
      </c>
      <c r="E32" s="73">
        <v>0.3977464788732395</v>
      </c>
      <c r="F32" s="73">
        <v>0.28469483568075132</v>
      </c>
      <c r="G32" s="73">
        <v>0.17741784037558689</v>
      </c>
      <c r="H32" s="47">
        <v>2.9426291079812202E-2</v>
      </c>
      <c r="I32" s="59">
        <v>1.8476976525821583E-2</v>
      </c>
      <c r="M32" s="101"/>
    </row>
    <row r="33" spans="1:14" x14ac:dyDescent="0.35">
      <c r="A33" s="45">
        <v>43532</v>
      </c>
      <c r="B33" s="57">
        <v>221</v>
      </c>
      <c r="C33" s="73">
        <v>3.4009009009008995E-2</v>
      </c>
      <c r="D33" s="73">
        <v>0.11999999999999997</v>
      </c>
      <c r="E33" s="73">
        <v>0.42626126126126124</v>
      </c>
      <c r="F33" s="73">
        <v>0.27612612612612614</v>
      </c>
      <c r="G33" s="73">
        <v>0.14360360360360369</v>
      </c>
      <c r="H33" s="47">
        <v>2.7506306306306301E-2</v>
      </c>
      <c r="I33" s="59">
        <v>1.9949333333333326E-2</v>
      </c>
      <c r="M33" s="101"/>
    </row>
    <row r="34" spans="1:14" x14ac:dyDescent="0.35">
      <c r="A34" s="45">
        <v>43623</v>
      </c>
      <c r="B34" s="57">
        <v>228</v>
      </c>
      <c r="C34" s="73">
        <v>3.6086956521739121E-2</v>
      </c>
      <c r="D34" s="73">
        <v>0.12169565217391301</v>
      </c>
      <c r="E34" s="73">
        <v>0.45056521739130428</v>
      </c>
      <c r="F34" s="73">
        <v>0.25752173913043486</v>
      </c>
      <c r="G34" s="73">
        <v>0.13413043478260875</v>
      </c>
      <c r="H34" s="47">
        <v>2.6638260869565208E-2</v>
      </c>
      <c r="I34" s="59">
        <v>1.987199999999999E-2</v>
      </c>
      <c r="M34" s="101"/>
    </row>
    <row r="35" spans="1:14" x14ac:dyDescent="0.35">
      <c r="A35" s="45">
        <v>43714</v>
      </c>
      <c r="B35" s="57">
        <v>228</v>
      </c>
      <c r="C35" s="73">
        <v>3.1739130434782589E-2</v>
      </c>
      <c r="D35" s="73">
        <v>0.12286956521739134</v>
      </c>
      <c r="E35" s="73">
        <v>0.44860869565217376</v>
      </c>
      <c r="F35" s="73">
        <v>0.26795652173913048</v>
      </c>
      <c r="G35" s="73">
        <v>0.12882608695652178</v>
      </c>
      <c r="H35" s="47">
        <v>2.678521739130436E-2</v>
      </c>
      <c r="I35" s="59">
        <v>1.9082208695652164E-2</v>
      </c>
      <c r="M35" s="101"/>
    </row>
    <row r="36" spans="1:14" x14ac:dyDescent="0.35">
      <c r="A36" s="45">
        <v>43806</v>
      </c>
      <c r="B36" s="57">
        <v>211</v>
      </c>
      <c r="C36" s="73">
        <v>3.4292452830188655E-2</v>
      </c>
      <c r="D36" s="73">
        <v>0.14325471698113204</v>
      </c>
      <c r="E36" s="73">
        <v>0.43768867924528326</v>
      </c>
      <c r="F36" s="73">
        <v>0.25584905660377361</v>
      </c>
      <c r="G36" s="73">
        <v>0.12891509433962264</v>
      </c>
      <c r="H36" s="47">
        <v>2.603679245283019E-2</v>
      </c>
      <c r="I36" s="59">
        <v>1.9466698113207538E-2</v>
      </c>
      <c r="M36" s="101"/>
    </row>
    <row r="37" spans="1:14" x14ac:dyDescent="0.35">
      <c r="A37" s="45">
        <v>43896</v>
      </c>
      <c r="B37" s="57">
        <v>220</v>
      </c>
      <c r="C37" s="73">
        <v>4.0360360360360351E-2</v>
      </c>
      <c r="D37" s="73">
        <v>0.12752252252252255</v>
      </c>
      <c r="E37" s="73">
        <v>0.44761261261261265</v>
      </c>
      <c r="F37" s="73">
        <v>0.25536036036036031</v>
      </c>
      <c r="G37" s="73">
        <v>0.12914414414414419</v>
      </c>
      <c r="H37" s="47">
        <v>2.6108108108108104E-2</v>
      </c>
      <c r="I37" s="66">
        <v>2.0713369369369371E-2</v>
      </c>
      <c r="M37" s="101"/>
    </row>
    <row r="38" spans="1:14" x14ac:dyDescent="0.35">
      <c r="A38" s="45">
        <v>43987</v>
      </c>
      <c r="B38" s="57">
        <v>206</v>
      </c>
      <c r="C38" s="73">
        <v>3.7198067632850232E-2</v>
      </c>
      <c r="D38" s="73">
        <v>0.14685990338164262</v>
      </c>
      <c r="E38" s="73">
        <v>0.45888888888888901</v>
      </c>
      <c r="F38" s="73">
        <v>0.23811594202898567</v>
      </c>
      <c r="G38" s="73">
        <v>0.11893719806763292</v>
      </c>
      <c r="H38" s="47">
        <v>2.4778609625668441E-2</v>
      </c>
      <c r="I38" s="66">
        <v>2.4545454545454547E-2</v>
      </c>
      <c r="M38" s="101"/>
    </row>
    <row r="39" spans="1:14" x14ac:dyDescent="0.35">
      <c r="A39" s="45">
        <v>44085</v>
      </c>
      <c r="B39" s="57">
        <v>205</v>
      </c>
      <c r="C39" s="94">
        <v>5.2397790329482198E-2</v>
      </c>
      <c r="D39" s="94">
        <v>0.15926977528060302</v>
      </c>
      <c r="E39" s="94">
        <v>0.43145749713307702</v>
      </c>
      <c r="F39" s="94">
        <v>0.234062114110793</v>
      </c>
      <c r="G39" s="94">
        <v>0.122812823146045</v>
      </c>
      <c r="H39" s="95">
        <v>2.43124480892663E-2</v>
      </c>
      <c r="I39" s="95">
        <v>2.04988462266909E-2</v>
      </c>
      <c r="M39" s="101"/>
    </row>
    <row r="40" spans="1:14" x14ac:dyDescent="0.35">
      <c r="A40" s="45">
        <v>44176</v>
      </c>
      <c r="B40" s="57">
        <v>204</v>
      </c>
      <c r="C40" s="102">
        <v>2.7806988647018038E-2</v>
      </c>
      <c r="D40" s="102">
        <v>0.14619133393511141</v>
      </c>
      <c r="E40" s="102">
        <v>0.4138327560238137</v>
      </c>
      <c r="F40" s="102">
        <v>0.26614278354918075</v>
      </c>
      <c r="G40" s="102">
        <v>0.13199758094816175</v>
      </c>
      <c r="H40" s="103">
        <v>2.6845081870420992E-2</v>
      </c>
      <c r="I40" s="103">
        <v>1.9931248730964468E-2</v>
      </c>
      <c r="K40" s="104"/>
    </row>
    <row r="41" spans="1:14" x14ac:dyDescent="0.35">
      <c r="A41" s="45">
        <v>44260</v>
      </c>
      <c r="B41" s="57">
        <v>196</v>
      </c>
      <c r="C41" s="102">
        <v>3.1958762886597929E-2</v>
      </c>
      <c r="D41" s="105">
        <v>0.12010309278350517</v>
      </c>
      <c r="E41" s="102">
        <v>0.41170103092783517</v>
      </c>
      <c r="F41" s="102">
        <v>0.26912371134020624</v>
      </c>
      <c r="G41" s="102">
        <v>0.16711340206185576</v>
      </c>
      <c r="H41" s="103">
        <v>2.8386597938144333E-2</v>
      </c>
      <c r="I41" s="103">
        <v>1.975272164948454E-2</v>
      </c>
    </row>
    <row r="42" spans="1:14" x14ac:dyDescent="0.35">
      <c r="A42" s="45">
        <v>44358</v>
      </c>
      <c r="B42" s="57">
        <v>193</v>
      </c>
      <c r="C42" s="106">
        <v>1.8023940000000002E-2</v>
      </c>
      <c r="D42" s="106">
        <v>9.0185940000000006E-2</v>
      </c>
      <c r="E42" s="106">
        <v>0.39215179999999994</v>
      </c>
      <c r="F42" s="106">
        <v>0.30657869999999998</v>
      </c>
      <c r="G42" s="106">
        <v>0.1930596</v>
      </c>
      <c r="H42" s="107">
        <v>3.03238679542541E-2</v>
      </c>
      <c r="I42" s="107">
        <v>1.8749979166666701E-2</v>
      </c>
    </row>
    <row r="43" spans="1:14" x14ac:dyDescent="0.35">
      <c r="A43" s="45">
        <v>44449</v>
      </c>
      <c r="B43" s="57">
        <v>180</v>
      </c>
      <c r="C43" s="106">
        <v>3.7881541170421404E-2</v>
      </c>
      <c r="D43" s="106">
        <v>0.10722789006858027</v>
      </c>
      <c r="E43" s="106">
        <v>0.34168834341035476</v>
      </c>
      <c r="F43" s="106">
        <v>0.27698134268311192</v>
      </c>
      <c r="G43" s="106">
        <v>0.2031749959190699</v>
      </c>
      <c r="H43" s="107">
        <v>2.9508038812090777E-2</v>
      </c>
      <c r="I43" s="107">
        <v>1.9586222222222213E-2</v>
      </c>
      <c r="K43" s="98"/>
      <c r="L43" s="98"/>
      <c r="N43" s="90"/>
    </row>
    <row r="44" spans="1:14" x14ac:dyDescent="0.35">
      <c r="A44" s="45">
        <v>44540</v>
      </c>
      <c r="B44" s="57">
        <v>190</v>
      </c>
      <c r="C44" s="102">
        <v>2.372684678444896E-2</v>
      </c>
      <c r="D44" s="102">
        <v>9.1917889348101051E-2</v>
      </c>
      <c r="E44" s="102">
        <v>0.32988339151808921</v>
      </c>
      <c r="F44" s="102">
        <v>0.28575766467226155</v>
      </c>
      <c r="G44" s="102">
        <v>0.22182503995592984</v>
      </c>
      <c r="H44" s="103">
        <v>3.1516370140142962E-2</v>
      </c>
      <c r="I44" s="103">
        <v>2.0425115789473682E-2</v>
      </c>
    </row>
    <row r="45" spans="1:14" x14ac:dyDescent="0.35">
      <c r="A45" s="45">
        <v>44631</v>
      </c>
      <c r="B45" s="57">
        <v>183</v>
      </c>
      <c r="C45" s="102">
        <v>1.2887247742253942E-2</v>
      </c>
      <c r="D45" s="102">
        <v>9.1217032881349247E-2</v>
      </c>
      <c r="E45" s="102">
        <v>0.29620267392074162</v>
      </c>
      <c r="F45" s="102">
        <v>0.30355700930085461</v>
      </c>
      <c r="G45" s="102">
        <v>0.24392867468409871</v>
      </c>
      <c r="H45" s="103">
        <v>3.3427832172540736E-2</v>
      </c>
      <c r="I45" s="103">
        <v>1.7630741573033706E-2</v>
      </c>
    </row>
    <row r="46" spans="1:14" x14ac:dyDescent="0.35">
      <c r="A46" s="45">
        <v>44725</v>
      </c>
      <c r="B46" s="57">
        <v>185</v>
      </c>
      <c r="C46" s="106">
        <v>3.05094648865274E-2</v>
      </c>
      <c r="D46" s="106">
        <v>6.7084145792275701E-2</v>
      </c>
      <c r="E46" s="106">
        <v>0.27601481704047598</v>
      </c>
      <c r="F46" s="106">
        <v>0.28231250166475103</v>
      </c>
      <c r="G46" s="106">
        <v>0.30986479450655002</v>
      </c>
      <c r="H46" s="107">
        <v>3.4794494780062003E-2</v>
      </c>
      <c r="I46" s="107">
        <v>1.8333671396806899E-2</v>
      </c>
    </row>
    <row r="47" spans="1:14" x14ac:dyDescent="0.35">
      <c r="A47" s="113">
        <v>44813</v>
      </c>
      <c r="B47" s="114">
        <v>164</v>
      </c>
      <c r="C47" s="94">
        <v>3.1959095376006601E-2</v>
      </c>
      <c r="D47" s="94">
        <v>8.4228032881617301E-2</v>
      </c>
      <c r="E47" s="94">
        <v>0.33136609420324098</v>
      </c>
      <c r="F47" s="94">
        <v>0.31396364649118103</v>
      </c>
      <c r="G47" s="94">
        <v>0.220978608918631</v>
      </c>
      <c r="H47" s="95">
        <v>3.1805402371309799E-2</v>
      </c>
      <c r="I47" s="95">
        <v>1.8768442568988099E-2</v>
      </c>
    </row>
    <row r="48" spans="1:14" x14ac:dyDescent="0.35">
      <c r="A48" s="113">
        <v>44904</v>
      </c>
      <c r="B48" s="114">
        <v>184</v>
      </c>
      <c r="C48" s="94">
        <v>3.21559308333767E-2</v>
      </c>
      <c r="D48" s="94">
        <v>8.8343216275938205E-2</v>
      </c>
      <c r="E48" s="94">
        <v>0.32093553131942698</v>
      </c>
      <c r="F48" s="94">
        <v>0.27794173856130699</v>
      </c>
      <c r="G48" s="94">
        <v>0.234816017075167</v>
      </c>
      <c r="H48" s="95">
        <v>3.0982222576683299E-2</v>
      </c>
      <c r="I48" s="95">
        <v>1.6210310442263599E-2</v>
      </c>
    </row>
    <row r="49" spans="1:9" x14ac:dyDescent="0.35">
      <c r="A49" s="113">
        <v>44995</v>
      </c>
      <c r="B49" s="114">
        <v>167</v>
      </c>
      <c r="C49" s="94">
        <v>2.9579441025493002E-2</v>
      </c>
      <c r="D49" s="94">
        <v>8.5985605333628298E-2</v>
      </c>
      <c r="E49" s="94">
        <v>0.35253464189633399</v>
      </c>
      <c r="F49" s="94">
        <v>0.28083331217776097</v>
      </c>
      <c r="G49" s="94">
        <v>0.22090597435826501</v>
      </c>
      <c r="H49" s="95">
        <v>3.0946794966023199E-2</v>
      </c>
      <c r="I49" s="95">
        <v>2.03607338052487E-2</v>
      </c>
    </row>
    <row r="50" spans="1:9" x14ac:dyDescent="0.35">
      <c r="A50" s="113">
        <v>45086</v>
      </c>
      <c r="B50" s="114">
        <v>204</v>
      </c>
      <c r="C50" s="94">
        <v>3.95081502883965E-2</v>
      </c>
      <c r="D50" s="94">
        <v>0.10326274424496799</v>
      </c>
      <c r="E50" s="94">
        <v>0.36058535805228498</v>
      </c>
      <c r="F50" s="94">
        <v>0.27855687437651999</v>
      </c>
      <c r="G50" s="94">
        <v>0.20209314124311401</v>
      </c>
      <c r="H50" s="95">
        <v>2.9689407604925399E-2</v>
      </c>
      <c r="I50" s="95">
        <v>2.0364163231332499E-2</v>
      </c>
    </row>
    <row r="51" spans="1:9" x14ac:dyDescent="0.35">
      <c r="A51" s="113">
        <v>45177</v>
      </c>
      <c r="B51" s="118">
        <v>197</v>
      </c>
      <c r="C51" s="94">
        <v>3.7275057295275603E-2</v>
      </c>
      <c r="D51" s="94">
        <v>9.5917181076122002E-2</v>
      </c>
      <c r="E51" s="94">
        <v>0.37779288237890701</v>
      </c>
      <c r="F51" s="94">
        <v>0.28037919633529501</v>
      </c>
      <c r="G51" s="94">
        <v>0.19099499409156301</v>
      </c>
      <c r="H51" s="95">
        <v>2.9485224000578202E-2</v>
      </c>
      <c r="I51" s="95">
        <v>2.08610716559119E-2</v>
      </c>
    </row>
    <row r="52" spans="1:9" x14ac:dyDescent="0.35">
      <c r="A52" s="119">
        <v>45268</v>
      </c>
      <c r="B52" s="114">
        <v>234</v>
      </c>
      <c r="C52" s="94">
        <v>4.7037589689600701E-2</v>
      </c>
      <c r="D52" s="94">
        <v>0.103036928971972</v>
      </c>
      <c r="E52" s="94">
        <v>0.37402907022246501</v>
      </c>
      <c r="F52" s="94">
        <v>0.26934484036356099</v>
      </c>
      <c r="G52" s="94">
        <v>0.18368995956165399</v>
      </c>
      <c r="H52" s="95">
        <v>2.8335020798899001E-2</v>
      </c>
      <c r="I52" s="95">
        <v>1.9319319607872299E-2</v>
      </c>
    </row>
    <row r="53" spans="1:9" x14ac:dyDescent="0.35">
      <c r="A53" s="117">
        <v>45367</v>
      </c>
      <c r="B53" s="114">
        <v>307</v>
      </c>
      <c r="C53" s="94">
        <v>4.4534961547500203E-2</v>
      </c>
      <c r="D53" s="94">
        <v>0.10930082109719901</v>
      </c>
      <c r="E53" s="94">
        <v>0.36237420896136802</v>
      </c>
      <c r="F53" s="94">
        <v>0.28219120927487901</v>
      </c>
      <c r="G53" s="94">
        <v>0.17962444254933699</v>
      </c>
      <c r="H53" s="95">
        <v>2.84218998722328E-2</v>
      </c>
      <c r="I53" s="95">
        <v>2.0013879438747401E-2</v>
      </c>
    </row>
    <row r="54" spans="1:9" x14ac:dyDescent="0.35">
      <c r="A54" s="117">
        <v>45458</v>
      </c>
      <c r="B54" s="114">
        <v>308</v>
      </c>
      <c r="C54" s="94">
        <v>5.56717001038812E-2</v>
      </c>
      <c r="D54" s="94">
        <v>0.10852079710054401</v>
      </c>
      <c r="E54" s="94">
        <v>0.35036070645184397</v>
      </c>
      <c r="F54" s="94">
        <v>0.260359774099164</v>
      </c>
      <c r="G54" s="94">
        <v>0.18861606433824901</v>
      </c>
      <c r="H54" s="95">
        <v>2.7625134951220699E-2</v>
      </c>
      <c r="I54" s="95">
        <v>1.7528257618040902E-2</v>
      </c>
    </row>
    <row r="55" spans="1:9" x14ac:dyDescent="0.35">
      <c r="A55" s="117">
        <v>45549</v>
      </c>
      <c r="B55" s="114">
        <v>388</v>
      </c>
      <c r="C55" s="94">
        <v>4.5469802659499001E-2</v>
      </c>
      <c r="D55" s="94">
        <v>0.145064731600098</v>
      </c>
      <c r="E55" s="94">
        <v>0.36479858324644299</v>
      </c>
      <c r="F55" s="94">
        <v>0.26422741889818402</v>
      </c>
      <c r="G55" s="94">
        <v>0.16293937972011899</v>
      </c>
      <c r="H55" s="95">
        <v>2.6732035150873398E-2</v>
      </c>
      <c r="I55" s="95">
        <v>2.0546726066176101E-2</v>
      </c>
    </row>
  </sheetData>
  <mergeCells count="2">
    <mergeCell ref="A1:Q1"/>
    <mergeCell ref="A2:I2"/>
  </mergeCells>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9A79-22DF-4676-9A1B-AEBA6A8AAE42}">
  <dimension ref="A1:R15"/>
  <sheetViews>
    <sheetView workbookViewId="0">
      <selection activeCell="I22" sqref="I22"/>
    </sheetView>
  </sheetViews>
  <sheetFormatPr defaultRowHeight="14.5" x14ac:dyDescent="0.35"/>
  <cols>
    <col min="1" max="1" width="17.1640625" customWidth="1"/>
    <col min="2" max="2" width="7.25" customWidth="1"/>
    <col min="3" max="3" width="9.58203125" customWidth="1"/>
    <col min="4" max="4" width="9.75" customWidth="1"/>
    <col min="5" max="5" width="9.58203125" customWidth="1"/>
    <col min="6" max="6" width="9.4140625" customWidth="1"/>
    <col min="7" max="7" width="4.6640625" customWidth="1"/>
    <col min="8" max="8" width="9.75" customWidth="1"/>
    <col min="9" max="9" width="9.58203125" customWidth="1"/>
    <col min="10" max="10" width="9.4140625" customWidth="1"/>
    <col min="11" max="11" width="9.6640625" customWidth="1"/>
  </cols>
  <sheetData>
    <row r="1" spans="1:18" ht="53.5" customHeight="1" x14ac:dyDescent="0.35">
      <c r="A1" s="134" t="s">
        <v>55</v>
      </c>
      <c r="B1" s="134"/>
      <c r="C1" s="135"/>
      <c r="D1" s="135"/>
      <c r="E1" s="135"/>
      <c r="F1" s="135"/>
      <c r="G1" s="135"/>
      <c r="H1" s="135"/>
      <c r="I1" s="135"/>
      <c r="J1" s="135"/>
      <c r="K1" s="135"/>
      <c r="L1" s="135"/>
      <c r="M1" s="135"/>
      <c r="N1" s="135"/>
      <c r="O1" s="135"/>
      <c r="P1" s="135"/>
      <c r="Q1" s="135"/>
      <c r="R1" s="135"/>
    </row>
    <row r="2" spans="1:18" ht="27.5" customHeight="1" x14ac:dyDescent="0.35">
      <c r="A2" s="136" t="s">
        <v>59</v>
      </c>
      <c r="B2" s="136"/>
      <c r="C2" s="137"/>
      <c r="D2" s="137"/>
      <c r="E2" s="137"/>
      <c r="F2" s="137"/>
      <c r="G2" s="137"/>
      <c r="H2" s="137"/>
      <c r="I2" s="137"/>
      <c r="J2" s="137"/>
      <c r="K2" s="137"/>
      <c r="L2" s="137"/>
      <c r="M2" s="137"/>
      <c r="N2" s="137"/>
      <c r="O2" s="137"/>
      <c r="P2" s="137"/>
      <c r="Q2" s="137"/>
      <c r="R2" s="137"/>
    </row>
    <row r="3" spans="1:18" ht="40.5" customHeight="1" x14ac:dyDescent="0.35">
      <c r="A3" s="120"/>
      <c r="B3" s="120"/>
      <c r="C3" s="138" t="s">
        <v>57</v>
      </c>
      <c r="D3" s="138"/>
      <c r="E3" s="138"/>
      <c r="F3" s="138"/>
      <c r="G3" s="124"/>
      <c r="H3" s="138" t="s">
        <v>58</v>
      </c>
      <c r="I3" s="138"/>
      <c r="J3" s="138"/>
      <c r="K3" s="138"/>
    </row>
    <row r="4" spans="1:18" x14ac:dyDescent="0.35">
      <c r="A4" s="122" t="s">
        <v>56</v>
      </c>
      <c r="B4" s="123" t="s">
        <v>3</v>
      </c>
      <c r="C4" s="123" t="s">
        <v>8</v>
      </c>
      <c r="D4" s="123" t="s">
        <v>9</v>
      </c>
      <c r="E4" s="123" t="s">
        <v>11</v>
      </c>
      <c r="F4" s="123" t="s">
        <v>10</v>
      </c>
      <c r="G4" s="123"/>
      <c r="H4" s="123" t="s">
        <v>8</v>
      </c>
      <c r="I4" s="123" t="s">
        <v>9</v>
      </c>
      <c r="J4" s="123" t="s">
        <v>11</v>
      </c>
      <c r="K4" s="123" t="s">
        <v>10</v>
      </c>
    </row>
    <row r="5" spans="1:18" x14ac:dyDescent="0.35">
      <c r="A5" s="45">
        <v>44176</v>
      </c>
      <c r="B5" s="96">
        <v>204</v>
      </c>
      <c r="C5" s="96">
        <v>5.0999999999999996</v>
      </c>
      <c r="D5" s="96">
        <v>2</v>
      </c>
      <c r="E5" s="96"/>
      <c r="F5" s="96"/>
      <c r="G5" s="96"/>
      <c r="H5" s="96">
        <v>1.6</v>
      </c>
      <c r="I5" s="121">
        <v>0</v>
      </c>
      <c r="J5" s="96"/>
      <c r="K5" s="96"/>
    </row>
    <row r="6" spans="1:18" x14ac:dyDescent="0.35">
      <c r="A6" s="45">
        <v>44295</v>
      </c>
      <c r="B6" s="11">
        <v>199</v>
      </c>
      <c r="C6" s="96">
        <v>4.5</v>
      </c>
      <c r="D6" s="96">
        <v>3</v>
      </c>
      <c r="E6" s="125"/>
      <c r="F6" s="96"/>
      <c r="G6" s="96"/>
      <c r="H6" s="96">
        <v>2.83</v>
      </c>
      <c r="I6" s="96">
        <v>3</v>
      </c>
      <c r="J6" s="125"/>
      <c r="K6" s="96"/>
    </row>
    <row r="7" spans="1:18" x14ac:dyDescent="0.35">
      <c r="A7" s="45">
        <v>44386</v>
      </c>
      <c r="B7" s="11">
        <v>175</v>
      </c>
      <c r="C7" s="96">
        <v>9.6</v>
      </c>
      <c r="D7" s="96">
        <v>3</v>
      </c>
      <c r="E7" s="96"/>
      <c r="F7" s="96"/>
      <c r="G7" s="96"/>
      <c r="H7" s="96">
        <v>2.8</v>
      </c>
      <c r="I7" s="96">
        <v>4</v>
      </c>
      <c r="J7" s="96"/>
      <c r="K7" s="96"/>
    </row>
    <row r="8" spans="1:18" x14ac:dyDescent="0.35">
      <c r="A8" s="45">
        <v>44505</v>
      </c>
      <c r="B8" s="11">
        <v>190</v>
      </c>
      <c r="C8" s="96">
        <v>9.4</v>
      </c>
      <c r="D8" s="96">
        <v>5</v>
      </c>
      <c r="E8" s="96"/>
      <c r="F8" s="96"/>
      <c r="G8" s="96"/>
      <c r="H8" s="96">
        <v>5.4</v>
      </c>
      <c r="I8" s="96">
        <v>5</v>
      </c>
      <c r="J8" s="96"/>
      <c r="K8" s="96"/>
    </row>
    <row r="9" spans="1:18" x14ac:dyDescent="0.35">
      <c r="A9" s="45">
        <v>44631</v>
      </c>
      <c r="B9" s="11">
        <v>183</v>
      </c>
      <c r="C9" s="96">
        <v>9.8000000000000007</v>
      </c>
      <c r="D9" s="96">
        <v>6</v>
      </c>
      <c r="E9" s="96"/>
      <c r="F9" s="96"/>
      <c r="G9" s="96"/>
      <c r="H9" s="96">
        <v>7</v>
      </c>
      <c r="I9" s="96">
        <v>5</v>
      </c>
      <c r="J9" s="96"/>
      <c r="K9" s="96"/>
    </row>
    <row r="10" spans="1:18" x14ac:dyDescent="0.35">
      <c r="A10" s="113">
        <v>44904</v>
      </c>
      <c r="B10" s="96">
        <v>184</v>
      </c>
      <c r="C10" s="96">
        <v>12.3</v>
      </c>
      <c r="D10" s="96">
        <v>5</v>
      </c>
      <c r="E10" s="96"/>
      <c r="F10" s="96"/>
      <c r="G10" s="96"/>
      <c r="H10" s="96">
        <v>6.4</v>
      </c>
      <c r="I10" s="96">
        <v>5</v>
      </c>
      <c r="J10" s="96"/>
      <c r="K10" s="96"/>
    </row>
    <row r="11" spans="1:18" x14ac:dyDescent="0.35">
      <c r="A11" s="113">
        <v>45051</v>
      </c>
      <c r="B11" s="96">
        <v>185</v>
      </c>
      <c r="C11" s="96">
        <v>7.5</v>
      </c>
      <c r="D11" s="96">
        <v>5</v>
      </c>
      <c r="E11" s="96"/>
      <c r="F11" s="96"/>
      <c r="G11" s="96"/>
      <c r="H11" s="96">
        <v>3.8</v>
      </c>
      <c r="I11" s="96">
        <v>3</v>
      </c>
      <c r="J11" s="96"/>
      <c r="K11" s="96"/>
    </row>
    <row r="12" spans="1:18" x14ac:dyDescent="0.35">
      <c r="A12" s="117">
        <v>45205</v>
      </c>
      <c r="B12" s="96">
        <v>209</v>
      </c>
      <c r="C12" s="96">
        <v>7.8</v>
      </c>
      <c r="D12" s="96">
        <v>5</v>
      </c>
      <c r="E12" s="96"/>
      <c r="F12" s="96"/>
      <c r="G12" s="96"/>
      <c r="H12" s="96">
        <v>3.4</v>
      </c>
      <c r="I12" s="96">
        <v>3</v>
      </c>
      <c r="J12" s="96"/>
      <c r="K12" s="96"/>
    </row>
    <row r="13" spans="1:18" x14ac:dyDescent="0.35">
      <c r="A13" s="117">
        <v>45339</v>
      </c>
      <c r="B13" s="96">
        <v>295</v>
      </c>
      <c r="C13" s="121">
        <v>6.0370524907478504</v>
      </c>
      <c r="D13" s="121">
        <v>5</v>
      </c>
      <c r="E13" s="121">
        <v>60.466332047516197</v>
      </c>
      <c r="F13" s="121">
        <v>5</v>
      </c>
      <c r="G13" s="121"/>
      <c r="H13" s="121">
        <v>3.8479599194005298</v>
      </c>
      <c r="I13" s="121">
        <v>4</v>
      </c>
      <c r="J13" s="121">
        <v>15.3276732102065</v>
      </c>
      <c r="K13" s="121">
        <v>5</v>
      </c>
    </row>
    <row r="14" spans="1:18" x14ac:dyDescent="0.35">
      <c r="A14" s="117">
        <v>45430</v>
      </c>
      <c r="B14" s="96">
        <v>310</v>
      </c>
      <c r="C14" s="121">
        <v>4.4891312897664299</v>
      </c>
      <c r="D14" s="121">
        <v>5</v>
      </c>
      <c r="E14" s="121">
        <v>38.658373599343797</v>
      </c>
      <c r="F14" s="121">
        <v>5</v>
      </c>
      <c r="H14" s="121">
        <v>3.4447238234769602</v>
      </c>
      <c r="I14" s="121">
        <v>3</v>
      </c>
      <c r="J14" s="121">
        <v>15.099663480100601</v>
      </c>
      <c r="K14" s="121">
        <v>3</v>
      </c>
    </row>
    <row r="15" spans="1:18" x14ac:dyDescent="0.35">
      <c r="A15" s="117">
        <v>45521</v>
      </c>
      <c r="B15" s="96">
        <v>330</v>
      </c>
      <c r="C15" s="121">
        <v>5.5531803928640198</v>
      </c>
      <c r="D15" s="121">
        <v>5</v>
      </c>
      <c r="E15" s="121">
        <v>69.678781943116903</v>
      </c>
      <c r="F15" s="121">
        <v>5</v>
      </c>
      <c r="H15" s="121">
        <v>3.9669895352567002</v>
      </c>
      <c r="I15" s="121">
        <v>4</v>
      </c>
      <c r="J15" s="121">
        <v>20.054073898453701</v>
      </c>
      <c r="K15" s="121">
        <v>5</v>
      </c>
    </row>
  </sheetData>
  <mergeCells count="4">
    <mergeCell ref="A1:R1"/>
    <mergeCell ref="A2:R2"/>
    <mergeCell ref="C3:F3"/>
    <mergeCell ref="H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3"/>
  <sheetViews>
    <sheetView topLeftCell="A26" workbookViewId="0">
      <selection activeCell="A54" sqref="A54"/>
    </sheetView>
  </sheetViews>
  <sheetFormatPr defaultColWidth="8.58203125" defaultRowHeight="14.5" x14ac:dyDescent="0.35"/>
  <cols>
    <col min="1" max="1" width="19.08203125" bestFit="1" customWidth="1"/>
    <col min="2" max="3" width="15.33203125" customWidth="1"/>
    <col min="4" max="4" width="17.33203125" customWidth="1"/>
    <col min="5" max="5" width="19.33203125" customWidth="1"/>
    <col min="6" max="6" width="13.33203125" customWidth="1"/>
    <col min="7" max="7" width="9.33203125" customWidth="1"/>
    <col min="8" max="8" width="42.33203125" bestFit="1" customWidth="1"/>
  </cols>
  <sheetData>
    <row r="1" spans="1:8" ht="39.75" customHeight="1" x14ac:dyDescent="0.35">
      <c r="A1" s="139" t="s">
        <v>29</v>
      </c>
      <c r="B1" s="139"/>
      <c r="C1" s="139"/>
      <c r="D1" s="139"/>
      <c r="E1" s="139"/>
      <c r="F1" s="139"/>
      <c r="G1" s="139"/>
      <c r="H1" s="139"/>
    </row>
    <row r="2" spans="1:8" ht="54" customHeight="1" x14ac:dyDescent="0.35">
      <c r="A2" s="141" t="s">
        <v>54</v>
      </c>
      <c r="B2" s="141"/>
      <c r="C2" s="141"/>
      <c r="D2" s="141"/>
      <c r="E2" s="141"/>
    </row>
    <row r="3" spans="1:8" ht="30.75" customHeight="1" x14ac:dyDescent="0.35">
      <c r="A3" s="51"/>
      <c r="B3" s="140" t="s">
        <v>49</v>
      </c>
      <c r="C3" s="140"/>
      <c r="D3" s="140"/>
      <c r="E3" s="140"/>
    </row>
    <row r="4" spans="1:8" ht="36.5" x14ac:dyDescent="0.35">
      <c r="A4" s="51"/>
      <c r="B4" s="50" t="s">
        <v>31</v>
      </c>
      <c r="C4" s="50" t="s">
        <v>51</v>
      </c>
      <c r="D4" s="50" t="s">
        <v>32</v>
      </c>
      <c r="E4" s="50" t="s">
        <v>50</v>
      </c>
      <c r="F4" s="38"/>
    </row>
    <row r="5" spans="1:8" x14ac:dyDescent="0.35">
      <c r="A5" s="52">
        <v>41166</v>
      </c>
      <c r="B5" s="48">
        <v>-9.6000000000000002E-2</v>
      </c>
      <c r="C5" s="48">
        <v>-9.6000000000000002E-2</v>
      </c>
      <c r="D5" s="48">
        <v>-4.9000000000000002E-2</v>
      </c>
      <c r="E5" s="77">
        <v>-7.5999999999999998E-2</v>
      </c>
    </row>
    <row r="6" spans="1:8" x14ac:dyDescent="0.35">
      <c r="A6" s="52">
        <v>41257</v>
      </c>
      <c r="B6" s="48">
        <v>-0.10299999999999999</v>
      </c>
      <c r="C6" s="48">
        <v>-0.111</v>
      </c>
      <c r="D6" s="48">
        <v>-2.1000000000000001E-2</v>
      </c>
      <c r="E6" s="77">
        <v>-7.6999999999999999E-2</v>
      </c>
    </row>
    <row r="7" spans="1:8" x14ac:dyDescent="0.35">
      <c r="A7" s="52">
        <v>41348</v>
      </c>
      <c r="B7" s="48">
        <v>-0.122</v>
      </c>
      <c r="C7" s="48">
        <v>-6.8000000000000005E-2</v>
      </c>
      <c r="D7" s="48">
        <v>-3.3000000000000002E-2</v>
      </c>
      <c r="E7" s="77">
        <v>-7.6999999999999999E-2</v>
      </c>
    </row>
    <row r="8" spans="1:8" x14ac:dyDescent="0.35">
      <c r="A8" s="52">
        <v>41439</v>
      </c>
      <c r="B8" s="48">
        <v>-7.2999999999999995E-2</v>
      </c>
      <c r="C8" s="48">
        <v>-1.4999999999999999E-2</v>
      </c>
      <c r="D8" s="48">
        <v>-2.1999999999999999E-2</v>
      </c>
      <c r="E8" s="77">
        <v>-4.2999999999999997E-2</v>
      </c>
      <c r="G8" s="76"/>
    </row>
    <row r="9" spans="1:8" x14ac:dyDescent="0.35">
      <c r="A9" s="52">
        <v>41530</v>
      </c>
      <c r="B9" s="48">
        <v>-7.3999999999999996E-2</v>
      </c>
      <c r="C9" s="48">
        <v>-6.6000000000000003E-2</v>
      </c>
      <c r="D9" s="48">
        <v>-2.5000000000000001E-2</v>
      </c>
      <c r="E9" s="77">
        <v>-5.5999999999999994E-2</v>
      </c>
    </row>
    <row r="10" spans="1:8" x14ac:dyDescent="0.35">
      <c r="A10" s="52">
        <v>41617</v>
      </c>
      <c r="B10" s="48">
        <v>-8.5999999999999993E-2</v>
      </c>
      <c r="C10" s="48">
        <v>-2.1999999999999999E-2</v>
      </c>
      <c r="D10" s="48">
        <v>-3.7999999999999999E-2</v>
      </c>
      <c r="E10" s="77">
        <v>-4.8000000000000001E-2</v>
      </c>
    </row>
    <row r="11" spans="1:8" x14ac:dyDescent="0.35">
      <c r="A11" s="52">
        <v>41712</v>
      </c>
      <c r="B11" s="48">
        <v>-9.0999999999999998E-2</v>
      </c>
      <c r="C11" s="48">
        <v>-5.6000000000000001E-2</v>
      </c>
      <c r="D11" s="48">
        <v>-0.03</v>
      </c>
      <c r="E11" s="77">
        <v>-5.681521045549931E-2</v>
      </c>
    </row>
    <row r="12" spans="1:8" x14ac:dyDescent="0.35">
      <c r="A12" s="52">
        <v>41803</v>
      </c>
      <c r="B12" s="48">
        <v>-7.8E-2</v>
      </c>
      <c r="C12" s="48">
        <v>-2.5000000000000001E-2</v>
      </c>
      <c r="D12" s="48">
        <v>-1.7000000000000001E-2</v>
      </c>
      <c r="E12" s="77">
        <v>-3.6999999999999998E-2</v>
      </c>
    </row>
    <row r="13" spans="1:8" x14ac:dyDescent="0.35">
      <c r="A13" s="52">
        <v>41859</v>
      </c>
      <c r="B13" s="48">
        <v>-6.0999999999999999E-2</v>
      </c>
      <c r="C13" s="48">
        <v>-2.5000000000000001E-2</v>
      </c>
      <c r="D13" s="48">
        <v>-1.2E-2</v>
      </c>
      <c r="E13" s="77">
        <v>-3.4000000000000002E-2</v>
      </c>
    </row>
    <row r="14" spans="1:8" x14ac:dyDescent="0.35">
      <c r="A14" s="52">
        <v>41894</v>
      </c>
      <c r="B14" s="48">
        <v>-7.5999999999999998E-2</v>
      </c>
      <c r="C14" s="48">
        <v>-1E-3</v>
      </c>
      <c r="D14" s="48">
        <v>-2.1999999999999999E-2</v>
      </c>
      <c r="E14" s="77">
        <v>-3.5999999999999997E-2</v>
      </c>
    </row>
    <row r="15" spans="1:8" x14ac:dyDescent="0.35">
      <c r="A15" s="52">
        <v>41985</v>
      </c>
      <c r="B15" s="48">
        <v>-4.5999999999999999E-2</v>
      </c>
      <c r="C15" s="48">
        <v>6.0000000000000001E-3</v>
      </c>
      <c r="D15" s="48">
        <v>-1.2E-2</v>
      </c>
      <c r="E15" s="77">
        <v>-2.7E-2</v>
      </c>
    </row>
    <row r="16" spans="1:8" x14ac:dyDescent="0.35">
      <c r="A16" s="52">
        <v>42076</v>
      </c>
      <c r="B16" s="48">
        <v>-4.8000000000000001E-2</v>
      </c>
      <c r="C16" s="48">
        <v>-1.4999999999999999E-2</v>
      </c>
      <c r="D16" s="48">
        <v>-1.4999999999999999E-2</v>
      </c>
      <c r="E16" s="77">
        <v>-2.1000000000000001E-2</v>
      </c>
    </row>
    <row r="17" spans="1:7" x14ac:dyDescent="0.35">
      <c r="A17" s="52">
        <v>42167</v>
      </c>
      <c r="B17" s="48">
        <v>-4.2000000000000003E-2</v>
      </c>
      <c r="C17" s="48">
        <v>-6.0000000000000001E-3</v>
      </c>
      <c r="D17" s="48">
        <v>-8.9999999999999993E-3</v>
      </c>
      <c r="E17" s="77">
        <v>-1.9E-2</v>
      </c>
    </row>
    <row r="18" spans="1:7" x14ac:dyDescent="0.35">
      <c r="A18" s="52">
        <v>42258</v>
      </c>
      <c r="B18" s="48">
        <v>-5.0999999999999997E-2</v>
      </c>
      <c r="C18" s="48">
        <v>-2.7000000000000003E-2</v>
      </c>
      <c r="D18" s="48">
        <v>-7.0000000000000001E-3</v>
      </c>
      <c r="E18" s="77">
        <v>-0.02</v>
      </c>
    </row>
    <row r="19" spans="1:7" x14ac:dyDescent="0.35">
      <c r="A19" s="52">
        <v>42349</v>
      </c>
      <c r="B19" s="48">
        <v>-5.5E-2</v>
      </c>
      <c r="C19" s="48">
        <v>-1.1000000000000001E-2</v>
      </c>
      <c r="D19" s="48">
        <v>-2.3E-2</v>
      </c>
      <c r="E19" s="77">
        <v>-2.7999999999999997E-2</v>
      </c>
    </row>
    <row r="20" spans="1:7" x14ac:dyDescent="0.35">
      <c r="A20" s="52">
        <v>42440</v>
      </c>
      <c r="B20" s="48">
        <v>-6.4000000000000001E-2</v>
      </c>
      <c r="C20" s="48">
        <v>-1.1000000000000001E-2</v>
      </c>
      <c r="D20" s="48">
        <v>-1.8000000000000002E-2</v>
      </c>
      <c r="E20" s="77">
        <v>-0.03</v>
      </c>
    </row>
    <row r="21" spans="1:7" x14ac:dyDescent="0.35">
      <c r="A21" s="52">
        <v>42531</v>
      </c>
      <c r="B21" s="48">
        <v>-9.1999999999999998E-2</v>
      </c>
      <c r="C21" s="48">
        <v>-0.03</v>
      </c>
      <c r="D21" s="48">
        <v>-1.9E-2</v>
      </c>
      <c r="E21" s="77">
        <v>-3.5000000000000003E-2</v>
      </c>
    </row>
    <row r="22" spans="1:7" x14ac:dyDescent="0.35">
      <c r="A22" s="52">
        <v>42629</v>
      </c>
      <c r="B22" s="48">
        <v>-6.3E-2</v>
      </c>
      <c r="C22" s="48">
        <v>-0.05</v>
      </c>
      <c r="D22" s="48">
        <v>-1.3000000000000001E-2</v>
      </c>
      <c r="E22" s="77">
        <v>-0.04</v>
      </c>
    </row>
    <row r="23" spans="1:7" x14ac:dyDescent="0.35">
      <c r="A23" s="52">
        <v>42713</v>
      </c>
      <c r="B23" s="48">
        <v>-4.5999999999999999E-2</v>
      </c>
      <c r="C23" s="48">
        <v>-1.9E-2</v>
      </c>
      <c r="D23" s="48">
        <v>-1.6E-2</v>
      </c>
      <c r="E23" s="77">
        <v>-3.4000000000000002E-2</v>
      </c>
    </row>
    <row r="24" spans="1:7" x14ac:dyDescent="0.35">
      <c r="A24" s="52">
        <v>42804</v>
      </c>
      <c r="B24" s="48">
        <v>-6.0999999999999999E-2</v>
      </c>
      <c r="C24" s="48">
        <v>2.7E-2</v>
      </c>
      <c r="D24" s="48">
        <v>-1.7000000000000001E-2</v>
      </c>
      <c r="E24" s="77">
        <v>-1.8000000000000002E-2</v>
      </c>
    </row>
    <row r="25" spans="1:7" x14ac:dyDescent="0.35">
      <c r="A25" s="52">
        <v>42895</v>
      </c>
      <c r="B25" s="48">
        <v>-3.7000000000000005E-2</v>
      </c>
      <c r="C25" s="48">
        <v>1.2E-2</v>
      </c>
      <c r="D25" s="48">
        <v>-1.1000000000000001E-2</v>
      </c>
      <c r="E25" s="77">
        <v>-1.6E-2</v>
      </c>
      <c r="G25" s="93"/>
    </row>
    <row r="26" spans="1:7" x14ac:dyDescent="0.35">
      <c r="A26" s="52">
        <v>42993</v>
      </c>
      <c r="B26" s="48">
        <v>-5.6000000000000001E-2</v>
      </c>
      <c r="C26" s="48">
        <v>-2.4E-2</v>
      </c>
      <c r="D26" s="48">
        <v>-0.01</v>
      </c>
      <c r="E26" s="77">
        <v>-2.3E-2</v>
      </c>
    </row>
    <row r="27" spans="1:7" x14ac:dyDescent="0.35">
      <c r="A27" s="52">
        <v>43077</v>
      </c>
      <c r="B27" s="48">
        <v>-5.7000000000000002E-2</v>
      </c>
      <c r="C27" s="48">
        <v>-1.0999999999999999E-2</v>
      </c>
      <c r="D27" s="48">
        <v>3.0000000000000001E-3</v>
      </c>
      <c r="E27" s="77">
        <v>-0.03</v>
      </c>
    </row>
    <row r="28" spans="1:7" x14ac:dyDescent="0.35">
      <c r="A28" s="52">
        <v>43168</v>
      </c>
      <c r="B28" s="48">
        <v>-3.1E-2</v>
      </c>
      <c r="C28" s="48">
        <v>1.0999999999999999E-2</v>
      </c>
      <c r="D28" s="48">
        <v>0.03</v>
      </c>
      <c r="E28" s="77">
        <v>0</v>
      </c>
    </row>
    <row r="29" spans="1:7" x14ac:dyDescent="0.35">
      <c r="A29" s="52">
        <v>43259</v>
      </c>
      <c r="B29" s="48">
        <v>-2.7E-2</v>
      </c>
      <c r="C29" s="48">
        <v>1.4E-2</v>
      </c>
      <c r="D29" s="48">
        <v>1.6E-2</v>
      </c>
      <c r="E29" s="77">
        <v>-5.0000000000000001E-3</v>
      </c>
    </row>
    <row r="30" spans="1:7" x14ac:dyDescent="0.35">
      <c r="A30" s="52">
        <v>43350</v>
      </c>
      <c r="B30" s="48">
        <v>-6.9000000000000006E-2</v>
      </c>
      <c r="C30" s="48">
        <v>-4.0000000000000001E-3</v>
      </c>
      <c r="D30" s="48">
        <v>3.4000000000000002E-2</v>
      </c>
      <c r="E30" s="77">
        <v>-2.4E-2</v>
      </c>
    </row>
    <row r="31" spans="1:7" x14ac:dyDescent="0.35">
      <c r="A31" s="52">
        <v>43476</v>
      </c>
      <c r="B31" s="48">
        <v>-4.8000000000000001E-2</v>
      </c>
      <c r="C31" s="48">
        <v>-1.8000000000000002E-2</v>
      </c>
      <c r="D31" s="48">
        <v>-1.4999999999999999E-2</v>
      </c>
      <c r="E31" s="77">
        <v>-3.6000000000000004E-2</v>
      </c>
    </row>
    <row r="32" spans="1:7" x14ac:dyDescent="0.35">
      <c r="A32" s="52">
        <v>43560</v>
      </c>
      <c r="B32" s="48">
        <v>-5.2000000000000005E-2</v>
      </c>
      <c r="C32" s="48">
        <v>-1.3000000000000001E-2</v>
      </c>
      <c r="D32" s="48">
        <v>-5.5E-2</v>
      </c>
      <c r="E32" s="77">
        <v>-0.05</v>
      </c>
    </row>
    <row r="33" spans="1:6" x14ac:dyDescent="0.35">
      <c r="A33" s="52">
        <v>43651</v>
      </c>
      <c r="B33" s="48">
        <v>-3.7000000000000005E-2</v>
      </c>
      <c r="C33" s="48">
        <v>2.3E-2</v>
      </c>
      <c r="D33" s="48">
        <v>1.1000000000000001E-2</v>
      </c>
      <c r="E33" s="77">
        <v>-1E-3</v>
      </c>
    </row>
    <row r="34" spans="1:6" x14ac:dyDescent="0.35">
      <c r="A34" s="52">
        <v>43749</v>
      </c>
      <c r="B34" s="48">
        <v>-5.2999999999999999E-2</v>
      </c>
      <c r="C34" s="48">
        <v>2.2000000000000002E-2</v>
      </c>
      <c r="D34" s="48">
        <v>-8.0000000000000002E-3</v>
      </c>
      <c r="E34" s="77">
        <v>-8.9999999999999993E-3</v>
      </c>
    </row>
    <row r="35" spans="1:6" x14ac:dyDescent="0.35">
      <c r="A35" s="52">
        <v>43840</v>
      </c>
      <c r="B35" s="48">
        <v>-3.1E-2</v>
      </c>
      <c r="C35" s="48">
        <v>-4.4000000000000004E-2</v>
      </c>
      <c r="D35" s="48">
        <v>-0.02</v>
      </c>
      <c r="E35" s="77">
        <v>-2.5000000000000001E-2</v>
      </c>
    </row>
    <row r="36" spans="1:6" x14ac:dyDescent="0.35">
      <c r="A36" s="52">
        <v>43931</v>
      </c>
      <c r="B36" s="48">
        <v>-0.35600000000000004</v>
      </c>
      <c r="C36" s="48">
        <v>-0.223</v>
      </c>
      <c r="D36" s="48">
        <v>-0.22899999999999998</v>
      </c>
      <c r="E36" s="77">
        <v>-0.316</v>
      </c>
    </row>
    <row r="37" spans="1:6" x14ac:dyDescent="0.35">
      <c r="A37" s="52">
        <v>44022</v>
      </c>
      <c r="B37" s="48">
        <v>-0.14899999999999999</v>
      </c>
      <c r="C37" s="48">
        <v>-0.13500000000000001</v>
      </c>
      <c r="D37" s="48">
        <v>-7.5999999999999998E-2</v>
      </c>
      <c r="E37" s="77">
        <v>-0.14299999999999999</v>
      </c>
    </row>
    <row r="38" spans="1:6" x14ac:dyDescent="0.35">
      <c r="A38" s="52">
        <v>44113</v>
      </c>
      <c r="B38" s="99">
        <f>-10.8295454545455/(100)</f>
        <v>-0.10829545454545456</v>
      </c>
      <c r="C38" s="99">
        <f>-8.76190476190476/(100)</f>
        <v>-8.7619047619047624E-2</v>
      </c>
      <c r="D38" s="99">
        <f>-5.70689655172414/(100)</f>
        <v>-5.7068965517241381E-2</v>
      </c>
      <c r="E38" s="100">
        <f>-9.81926975805533/(100)</f>
        <v>-9.8192697580553323E-2</v>
      </c>
    </row>
    <row r="39" spans="1:6" x14ac:dyDescent="0.35">
      <c r="A39" s="52">
        <v>44204</v>
      </c>
      <c r="B39" s="99">
        <v>-4.8829787234042549E-2</v>
      </c>
      <c r="C39" s="99">
        <v>-6.4918032786885252E-2</v>
      </c>
      <c r="D39" s="99">
        <v>-3.5200000000000002E-2</v>
      </c>
      <c r="E39" s="100">
        <v>-5.9943753518773783E-2</v>
      </c>
    </row>
    <row r="40" spans="1:6" x14ac:dyDescent="0.35">
      <c r="A40" s="52">
        <v>44295</v>
      </c>
      <c r="B40" s="99">
        <v>2.7272727272727271E-3</v>
      </c>
      <c r="C40" s="99">
        <v>-2.4193548387096775E-3</v>
      </c>
      <c r="D40" s="99">
        <v>3.7499999999999999E-3</v>
      </c>
      <c r="E40" s="100">
        <v>-1.0877281410328314E-2</v>
      </c>
    </row>
    <row r="41" spans="1:6" x14ac:dyDescent="0.35">
      <c r="A41" s="52">
        <v>44386</v>
      </c>
      <c r="B41" s="99">
        <v>-1.4285714285714286E-3</v>
      </c>
      <c r="C41" s="99">
        <v>1.8846153846153846E-2</v>
      </c>
      <c r="D41" s="99">
        <v>2.3617021276595748E-2</v>
      </c>
      <c r="E41" s="100">
        <v>5.2052987699196182E-3</v>
      </c>
      <c r="F41" s="76"/>
    </row>
    <row r="42" spans="1:6" x14ac:dyDescent="0.35">
      <c r="A42" s="52">
        <v>44477</v>
      </c>
      <c r="B42" s="100">
        <v>8.8571428571428568E-3</v>
      </c>
      <c r="C42" s="100">
        <v>2.1666666666666664E-2</v>
      </c>
      <c r="D42" s="100">
        <v>1.127659574468085E-2</v>
      </c>
      <c r="E42" s="100">
        <v>1.8147316584681316E-3</v>
      </c>
    </row>
    <row r="43" spans="1:6" x14ac:dyDescent="0.35">
      <c r="A43" s="52">
        <v>44570</v>
      </c>
      <c r="B43" s="100">
        <v>3.272727272727273E-2</v>
      </c>
      <c r="C43" s="100">
        <v>1.2807017543859649E-2</v>
      </c>
      <c r="D43" s="100">
        <v>3.7906976744186048E-2</v>
      </c>
      <c r="E43" s="100">
        <v>9.9691724700185121E-3</v>
      </c>
    </row>
    <row r="44" spans="1:6" x14ac:dyDescent="0.35">
      <c r="A44" s="52">
        <v>44659</v>
      </c>
      <c r="B44" s="99">
        <v>8.4057971014492756E-3</v>
      </c>
      <c r="C44" s="99">
        <v>1.673469387755102E-2</v>
      </c>
      <c r="D44" s="99">
        <v>7.6315789473684215E-3</v>
      </c>
      <c r="E44" s="100">
        <v>1.2989361937115577E-2</v>
      </c>
    </row>
    <row r="45" spans="1:6" x14ac:dyDescent="0.35">
      <c r="A45" s="111">
        <v>44750</v>
      </c>
      <c r="B45" s="115">
        <v>-5.1363640000000002E-2</v>
      </c>
      <c r="C45" s="115">
        <v>-2.5999999999999999E-2</v>
      </c>
      <c r="D45" s="115">
        <v>1.9090909999999999E-2</v>
      </c>
      <c r="E45" s="109">
        <v>-2.1689185608060099E-2</v>
      </c>
    </row>
    <row r="46" spans="1:6" x14ac:dyDescent="0.35">
      <c r="A46" s="113">
        <v>44841</v>
      </c>
      <c r="B46" s="115">
        <v>-3.5000000000000003E-2</v>
      </c>
      <c r="C46" s="115">
        <v>-0.01</v>
      </c>
      <c r="D46" s="115">
        <v>2.9000000000000001E-2</v>
      </c>
      <c r="E46" s="109">
        <v>-2.1000000000000001E-2</v>
      </c>
    </row>
    <row r="47" spans="1:6" x14ac:dyDescent="0.35">
      <c r="A47" s="113">
        <v>44933</v>
      </c>
      <c r="B47" s="115">
        <v>-5.210526E-2</v>
      </c>
      <c r="C47" s="115">
        <v>-3.5400000000000001E-2</v>
      </c>
      <c r="D47" s="115">
        <v>-4.4285709999999999E-2</v>
      </c>
      <c r="E47" s="109">
        <v>-4.6037752105519698E-2</v>
      </c>
    </row>
    <row r="48" spans="1:6" x14ac:dyDescent="0.35">
      <c r="A48" s="113">
        <v>45024</v>
      </c>
      <c r="B48" s="115">
        <v>-6.6933329999999999E-2</v>
      </c>
      <c r="C48" s="115">
        <v>-2.927273E-2</v>
      </c>
      <c r="D48" s="115">
        <v>-2.268293E-2</v>
      </c>
      <c r="E48" s="109">
        <v>-3.9504785217683497E-2</v>
      </c>
    </row>
    <row r="49" spans="1:5" x14ac:dyDescent="0.35">
      <c r="A49" s="117">
        <v>45114</v>
      </c>
      <c r="B49" s="115">
        <v>-8.4854369999999998E-2</v>
      </c>
      <c r="C49" s="115">
        <v>-3.9056599999999997E-2</v>
      </c>
      <c r="D49" s="115">
        <v>-2.5945949999999999E-2</v>
      </c>
      <c r="E49" s="109">
        <v>-4.79350096588936E-2</v>
      </c>
    </row>
    <row r="50" spans="1:5" x14ac:dyDescent="0.35">
      <c r="A50" s="117">
        <v>45205</v>
      </c>
      <c r="B50" s="115">
        <v>-6.4567899999999998E-2</v>
      </c>
      <c r="C50" s="115">
        <v>-5.3396230000000003E-2</v>
      </c>
      <c r="D50" s="115">
        <v>-1.4999999999999999E-2</v>
      </c>
      <c r="E50" s="109">
        <v>-5.0995224875061897E-2</v>
      </c>
    </row>
    <row r="51" spans="1:5" x14ac:dyDescent="0.35">
      <c r="A51" s="117">
        <v>45303</v>
      </c>
      <c r="B51" s="115">
        <v>-7.8691590000000006E-2</v>
      </c>
      <c r="C51" s="115">
        <v>-3.8870969999999998E-2</v>
      </c>
      <c r="D51" s="115">
        <v>-2.8863639999999999E-2</v>
      </c>
      <c r="E51" s="109">
        <v>-5.2690003736582502E-2</v>
      </c>
    </row>
    <row r="52" spans="1:5" x14ac:dyDescent="0.35">
      <c r="A52" s="117">
        <v>45395</v>
      </c>
      <c r="B52" s="126">
        <v>-5.2925170000000001E-2</v>
      </c>
      <c r="C52" s="126">
        <v>-3.7808219999999997E-2</v>
      </c>
      <c r="D52" s="126">
        <v>-2.8653850000000002E-2</v>
      </c>
      <c r="E52" s="126">
        <v>-4.8558089961744301E-2</v>
      </c>
    </row>
    <row r="53" spans="1:5" x14ac:dyDescent="0.35">
      <c r="A53" s="117">
        <v>45486</v>
      </c>
      <c r="B53" s="127">
        <v>-0.10160714</v>
      </c>
      <c r="C53" s="127">
        <v>-6.2209300000000002E-2</v>
      </c>
      <c r="D53" s="127">
        <v>-2.4146339999999999E-2</v>
      </c>
      <c r="E53" s="127">
        <v>-8.9256844443034403E-2</v>
      </c>
    </row>
  </sheetData>
  <mergeCells count="3">
    <mergeCell ref="A1:H1"/>
    <mergeCell ref="B3:E3"/>
    <mergeCell ref="A2:E2"/>
  </mergeCells>
  <pageMargins left="0.5" right="0.5" top="0.4" bottom="0.4" header="0.3" footer="0.3"/>
  <pageSetup scale="84" orientation="portrait" r:id="rId1"/>
  <colBreaks count="1" manualBreakCount="1">
    <brk id="7" max="1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J52"/>
  <sheetViews>
    <sheetView topLeftCell="A14" zoomScale="90" zoomScaleNormal="90" workbookViewId="0">
      <selection activeCell="AI52" sqref="AI52"/>
    </sheetView>
  </sheetViews>
  <sheetFormatPr defaultColWidth="8.58203125" defaultRowHeight="14.5" x14ac:dyDescent="0.35"/>
  <cols>
    <col min="1" max="1" width="17.33203125" customWidth="1"/>
    <col min="2" max="2" width="12.25" style="1" bestFit="1" customWidth="1"/>
    <col min="3" max="3" width="11.83203125" style="1" bestFit="1" customWidth="1"/>
    <col min="4" max="4" width="11.58203125" style="1" bestFit="1" customWidth="1"/>
    <col min="5" max="6" width="11.83203125" style="1" bestFit="1" customWidth="1"/>
    <col min="7" max="7" width="12.83203125" style="11" bestFit="1" customWidth="1"/>
    <col min="8" max="8" width="8.58203125" style="17"/>
    <col min="9" max="9" width="10.08203125" style="15" customWidth="1"/>
    <col min="10" max="13" width="10.08203125" style="1" customWidth="1"/>
    <col min="14" max="14" width="10.08203125" style="11" customWidth="1"/>
    <col min="15" max="15" width="8.58203125" style="17"/>
    <col min="16" max="17" width="11.83203125" style="15" bestFit="1" customWidth="1"/>
    <col min="18" max="18" width="11.58203125" style="15" bestFit="1" customWidth="1"/>
    <col min="19" max="19" width="11.83203125" style="15" bestFit="1" customWidth="1"/>
    <col min="20" max="20" width="11.58203125" style="15" bestFit="1" customWidth="1"/>
    <col min="21" max="21" width="12.08203125" style="11" bestFit="1" customWidth="1"/>
    <col min="22" max="22" width="8.58203125" style="17"/>
    <col min="23" max="23" width="11.58203125" style="15" bestFit="1" customWidth="1"/>
    <col min="24" max="24" width="11.83203125" style="15" bestFit="1" customWidth="1"/>
    <col min="25" max="25" width="11.58203125" style="15" bestFit="1" customWidth="1"/>
    <col min="26" max="26" width="12.25" style="15" bestFit="1" customWidth="1"/>
    <col min="27" max="27" width="11.83203125" style="15" bestFit="1" customWidth="1"/>
    <col min="28" max="28" width="12.83203125" style="11" bestFit="1" customWidth="1"/>
    <col min="29" max="29" width="8.58203125" style="17"/>
    <col min="30" max="30" width="11.83203125" style="15" bestFit="1" customWidth="1"/>
    <col min="31" max="31" width="12.25" style="15" bestFit="1" customWidth="1"/>
    <col min="32" max="32" width="11.83203125" style="15" bestFit="1" customWidth="1"/>
    <col min="33" max="33" width="12.25" style="15" bestFit="1" customWidth="1"/>
    <col min="34" max="34" width="11.58203125" style="15" bestFit="1" customWidth="1"/>
    <col min="35" max="35" width="11.58203125" style="11" bestFit="1" customWidth="1"/>
    <col min="36" max="36" width="10.58203125" style="17" bestFit="1" customWidth="1"/>
  </cols>
  <sheetData>
    <row r="1" spans="1:36" ht="54.75" customHeight="1" x14ac:dyDescent="0.35">
      <c r="A1" s="142" t="s">
        <v>30</v>
      </c>
      <c r="B1" s="142"/>
      <c r="C1" s="142"/>
      <c r="D1" s="142"/>
      <c r="E1" s="142"/>
      <c r="F1" s="142"/>
      <c r="G1" s="142"/>
      <c r="H1" s="142"/>
      <c r="I1" s="142"/>
      <c r="J1" s="142"/>
      <c r="K1" s="142"/>
      <c r="L1" s="142"/>
      <c r="M1" s="142"/>
      <c r="N1" s="142"/>
      <c r="O1" s="142"/>
      <c r="P1" s="142"/>
      <c r="Q1"/>
      <c r="R1"/>
    </row>
    <row r="2" spans="1:36" x14ac:dyDescent="0.35">
      <c r="A2" s="51" t="s">
        <v>52</v>
      </c>
      <c r="B2" s="43"/>
      <c r="C2" s="43"/>
      <c r="D2" s="43"/>
      <c r="E2" s="43"/>
      <c r="F2" s="43"/>
      <c r="G2" s="43"/>
      <c r="H2" s="43"/>
      <c r="I2" s="43"/>
      <c r="J2" s="43"/>
      <c r="K2" s="43"/>
      <c r="L2" s="43"/>
      <c r="M2" s="43"/>
      <c r="N2" s="43"/>
      <c r="O2" s="43"/>
      <c r="P2" s="43"/>
      <c r="Q2" s="43"/>
    </row>
    <row r="3" spans="1:36" x14ac:dyDescent="0.35">
      <c r="B3" s="128" t="s">
        <v>45</v>
      </c>
      <c r="C3" s="129"/>
      <c r="D3" s="129"/>
      <c r="E3" s="129"/>
      <c r="F3" s="129"/>
      <c r="G3" s="130"/>
      <c r="H3" s="22"/>
      <c r="I3" s="128" t="s">
        <v>0</v>
      </c>
      <c r="J3" s="129"/>
      <c r="K3" s="129"/>
      <c r="L3" s="129"/>
      <c r="M3" s="129"/>
      <c r="N3" s="130"/>
      <c r="O3" s="22"/>
      <c r="P3" s="128" t="s">
        <v>1</v>
      </c>
      <c r="Q3" s="129"/>
      <c r="R3" s="129"/>
      <c r="S3" s="129"/>
      <c r="T3" s="129"/>
      <c r="U3" s="130"/>
      <c r="V3" s="22"/>
      <c r="W3" s="128" t="s">
        <v>46</v>
      </c>
      <c r="X3" s="129"/>
      <c r="Y3" s="129"/>
      <c r="Z3" s="129"/>
      <c r="AA3" s="129"/>
      <c r="AB3" s="130"/>
      <c r="AC3" s="22"/>
      <c r="AD3" s="128" t="s">
        <v>2</v>
      </c>
      <c r="AE3" s="129"/>
      <c r="AF3" s="129"/>
      <c r="AG3" s="129"/>
      <c r="AH3" s="129"/>
      <c r="AI3" s="130"/>
      <c r="AJ3" s="22"/>
    </row>
    <row r="4" spans="1:36" ht="36" x14ac:dyDescent="0.35">
      <c r="B4" s="4" t="s">
        <v>12</v>
      </c>
      <c r="C4" s="4" t="s">
        <v>13</v>
      </c>
      <c r="D4" s="4" t="s">
        <v>14</v>
      </c>
      <c r="E4" s="4" t="s">
        <v>15</v>
      </c>
      <c r="F4" s="4" t="s">
        <v>16</v>
      </c>
      <c r="G4" s="6" t="s">
        <v>17</v>
      </c>
      <c r="H4" s="7"/>
      <c r="I4" s="8" t="s">
        <v>18</v>
      </c>
      <c r="J4" s="4" t="s">
        <v>19</v>
      </c>
      <c r="K4" s="4" t="s">
        <v>14</v>
      </c>
      <c r="L4" s="4" t="s">
        <v>15</v>
      </c>
      <c r="M4" s="4" t="s">
        <v>16</v>
      </c>
      <c r="N4" s="6" t="s">
        <v>17</v>
      </c>
      <c r="O4" s="7"/>
      <c r="P4" s="8" t="s">
        <v>18</v>
      </c>
      <c r="Q4" s="8" t="s">
        <v>19</v>
      </c>
      <c r="R4" s="8" t="s">
        <v>14</v>
      </c>
      <c r="S4" s="8" t="s">
        <v>15</v>
      </c>
      <c r="T4" s="8" t="s">
        <v>16</v>
      </c>
      <c r="U4" s="6" t="s">
        <v>17</v>
      </c>
      <c r="V4" s="7"/>
      <c r="W4" s="8" t="s">
        <v>18</v>
      </c>
      <c r="X4" s="8" t="s">
        <v>19</v>
      </c>
      <c r="Y4" s="8" t="s">
        <v>14</v>
      </c>
      <c r="Z4" s="8" t="s">
        <v>15</v>
      </c>
      <c r="AA4" s="8" t="s">
        <v>16</v>
      </c>
      <c r="AB4" s="6" t="s">
        <v>17</v>
      </c>
      <c r="AC4" s="7"/>
      <c r="AD4" s="8" t="s">
        <v>18</v>
      </c>
      <c r="AE4" s="8" t="s">
        <v>19</v>
      </c>
      <c r="AF4" s="8" t="s">
        <v>14</v>
      </c>
      <c r="AG4" s="8" t="s">
        <v>15</v>
      </c>
      <c r="AH4" s="8" t="s">
        <v>16</v>
      </c>
      <c r="AI4" s="6" t="s">
        <v>17</v>
      </c>
      <c r="AJ4" s="7"/>
    </row>
    <row r="5" spans="1:36" x14ac:dyDescent="0.35">
      <c r="A5" s="52">
        <v>40865</v>
      </c>
      <c r="B5" s="23">
        <v>0</v>
      </c>
      <c r="C5" s="23">
        <v>2.5836438101462647E-2</v>
      </c>
      <c r="D5" s="23">
        <v>0.41469857692886686</v>
      </c>
      <c r="E5" s="23">
        <v>0.51155217383912532</v>
      </c>
      <c r="F5" s="23">
        <v>4.7912811130545699E-2</v>
      </c>
      <c r="G5" s="25">
        <v>29.077067899937703</v>
      </c>
      <c r="H5" s="62"/>
      <c r="I5" s="28">
        <v>3.3543915700660086E-2</v>
      </c>
      <c r="J5" s="28">
        <v>0.17733862229846672</v>
      </c>
      <c r="K5" s="28">
        <v>0.46613972527356107</v>
      </c>
      <c r="L5" s="28">
        <v>0.31014477273508778</v>
      </c>
      <c r="M5" s="28">
        <v>1.2832963992224328E-2</v>
      </c>
      <c r="N5" s="25">
        <v>4.5692123509874776</v>
      </c>
      <c r="O5" s="27"/>
      <c r="P5" s="23">
        <v>1.0358538542683675E-2</v>
      </c>
      <c r="Q5" s="23">
        <v>0.16229653158875268</v>
      </c>
      <c r="R5" s="23">
        <v>0.68765504281008971</v>
      </c>
      <c r="S5" s="23">
        <v>0.12608311262645208</v>
      </c>
      <c r="T5" s="23">
        <v>1.3606774432022082E-2</v>
      </c>
      <c r="U5" s="25">
        <v>-1.4858473591811903</v>
      </c>
      <c r="V5" s="27"/>
      <c r="W5" s="23">
        <v>0</v>
      </c>
      <c r="X5" s="23">
        <v>2.441074090227521E-2</v>
      </c>
      <c r="Y5" s="23">
        <v>0.30207597569683076</v>
      </c>
      <c r="Z5" s="23">
        <v>0.52495901691516356</v>
      </c>
      <c r="AA5" s="23">
        <v>0.14855426648573059</v>
      </c>
      <c r="AB5" s="25">
        <v>39.882840449217476</v>
      </c>
      <c r="AC5" s="27"/>
      <c r="AD5" s="23">
        <v>2.609411177902542E-2</v>
      </c>
      <c r="AE5" s="23">
        <v>0.18528332342572576</v>
      </c>
      <c r="AF5" s="23">
        <v>0.63231258884489772</v>
      </c>
      <c r="AG5" s="23">
        <v>0.15630997595035148</v>
      </c>
      <c r="AH5" s="23">
        <v>0</v>
      </c>
      <c r="AI5" s="25">
        <v>-4.0580785516712554</v>
      </c>
      <c r="AJ5" s="27">
        <v>1.0000000000000004</v>
      </c>
    </row>
    <row r="6" spans="1:36" x14ac:dyDescent="0.35">
      <c r="A6" s="52">
        <v>40956</v>
      </c>
      <c r="B6" s="23">
        <v>0</v>
      </c>
      <c r="C6" s="23">
        <v>1.0241931592201416E-2</v>
      </c>
      <c r="D6" s="23">
        <v>0.48120718333664042</v>
      </c>
      <c r="E6" s="23">
        <v>0.48999269329001754</v>
      </c>
      <c r="F6" s="23">
        <v>1.8558191781140862E-2</v>
      </c>
      <c r="G6" s="24">
        <v>25.843357263004894</v>
      </c>
      <c r="H6" s="62"/>
      <c r="I6" s="28">
        <v>1.8083146728211697E-2</v>
      </c>
      <c r="J6" s="28">
        <v>0.17527703414054127</v>
      </c>
      <c r="K6" s="28">
        <v>0.44773614010213642</v>
      </c>
      <c r="L6" s="28">
        <v>0.32212511439273656</v>
      </c>
      <c r="M6" s="28">
        <v>3.6778564636374099E-2</v>
      </c>
      <c r="N6" s="26">
        <v>9.2119458034260031</v>
      </c>
      <c r="O6" s="27"/>
      <c r="P6" s="23">
        <v>0</v>
      </c>
      <c r="Q6" s="23">
        <v>0.15137300611891327</v>
      </c>
      <c r="R6" s="23">
        <v>0.6652382014051037</v>
      </c>
      <c r="S6" s="23">
        <v>0.17578537548059731</v>
      </c>
      <c r="T6" s="23">
        <v>7.6034169953861086E-3</v>
      </c>
      <c r="U6" s="24">
        <v>1.9809601676228135</v>
      </c>
      <c r="V6" s="27"/>
      <c r="W6" s="23">
        <v>0</v>
      </c>
      <c r="X6" s="23">
        <v>2.4895552488418154E-2</v>
      </c>
      <c r="Y6" s="23">
        <v>0.237832984408507</v>
      </c>
      <c r="Z6" s="23">
        <v>0.61820620652466962</v>
      </c>
      <c r="AA6" s="23">
        <v>0.11906525657840553</v>
      </c>
      <c r="AB6" s="24">
        <v>41.572058359653127</v>
      </c>
      <c r="AC6" s="27"/>
      <c r="AD6" s="23">
        <v>4.4881398674843009E-3</v>
      </c>
      <c r="AE6" s="23">
        <v>0.16590536158663419</v>
      </c>
      <c r="AF6" s="23">
        <v>0.56111454088557666</v>
      </c>
      <c r="AG6" s="23">
        <v>0.26849195766030498</v>
      </c>
      <c r="AH6" s="23">
        <v>0</v>
      </c>
      <c r="AI6" s="24">
        <v>4.6805158169351095</v>
      </c>
      <c r="AJ6" s="27"/>
    </row>
    <row r="7" spans="1:36" x14ac:dyDescent="0.35">
      <c r="A7" s="52">
        <v>41047</v>
      </c>
      <c r="B7" s="23">
        <v>0</v>
      </c>
      <c r="C7" s="23">
        <v>9.032106284814977E-3</v>
      </c>
      <c r="D7" s="23">
        <v>0.41660410814583648</v>
      </c>
      <c r="E7" s="23">
        <v>0.49178825028454154</v>
      </c>
      <c r="F7" s="23">
        <v>8.2575535284806725E-2</v>
      </c>
      <c r="G7" s="24">
        <v>32.395360728467004</v>
      </c>
      <c r="H7" s="62"/>
      <c r="I7" s="28">
        <v>2.886071184384054E-2</v>
      </c>
      <c r="J7" s="28">
        <v>0.13471432873798656</v>
      </c>
      <c r="K7" s="28">
        <v>0.41294545655440723</v>
      </c>
      <c r="L7" s="28">
        <v>0.38171551356881162</v>
      </c>
      <c r="M7" s="28">
        <v>4.1763989294953605E-2</v>
      </c>
      <c r="N7" s="26">
        <v>13.640386986652558</v>
      </c>
      <c r="O7" s="27"/>
      <c r="P7" s="23">
        <v>9.032106284814977E-3</v>
      </c>
      <c r="Q7" s="23">
        <v>0.17933589688456331</v>
      </c>
      <c r="R7" s="23">
        <v>0.64204659420741494</v>
      </c>
      <c r="S7" s="23">
        <v>0.16285319282198057</v>
      </c>
      <c r="T7" s="23">
        <v>6.7322098012264518E-3</v>
      </c>
      <c r="U7" s="24">
        <v>-1.0541248514879891</v>
      </c>
      <c r="V7" s="27"/>
      <c r="W7" s="23">
        <v>0</v>
      </c>
      <c r="X7" s="23">
        <v>2.77551074167613E-2</v>
      </c>
      <c r="Y7" s="23">
        <v>0.28535185868417906</v>
      </c>
      <c r="Z7" s="23">
        <v>0.59592086731787686</v>
      </c>
      <c r="AA7" s="23">
        <v>9.0972166581182831E-2</v>
      </c>
      <c r="AB7" s="24">
        <v>37.505504653174064</v>
      </c>
      <c r="AC7" s="27"/>
      <c r="AD7" s="23">
        <v>1.2792009205960145E-2</v>
      </c>
      <c r="AE7" s="23">
        <v>0.15567622672688444</v>
      </c>
      <c r="AF7" s="23">
        <v>0.51672018875658621</v>
      </c>
      <c r="AG7" s="23">
        <v>0.30570920684054281</v>
      </c>
      <c r="AH7" s="23">
        <v>9.1023684700261825E-3</v>
      </c>
      <c r="AI7" s="24">
        <v>7.1326849320895231</v>
      </c>
      <c r="AJ7" s="27"/>
    </row>
    <row r="8" spans="1:36" x14ac:dyDescent="0.35">
      <c r="A8" s="52">
        <v>41138</v>
      </c>
      <c r="B8" s="15">
        <v>1.7099761012709651E-2</v>
      </c>
      <c r="C8" s="15">
        <v>0</v>
      </c>
      <c r="D8" s="15">
        <v>0.40170799778764738</v>
      </c>
      <c r="E8" s="15">
        <v>0.54184408492300395</v>
      </c>
      <c r="F8" s="15">
        <v>3.9348156276638714E-2</v>
      </c>
      <c r="G8" s="11">
        <v>29.317043772543101</v>
      </c>
      <c r="H8" s="62"/>
      <c r="I8" s="12">
        <v>3.5757942107292356E-2</v>
      </c>
      <c r="J8" s="12">
        <v>0.21018646922678322</v>
      </c>
      <c r="K8" s="12">
        <v>0.42054218026289125</v>
      </c>
      <c r="L8" s="12">
        <v>0.29107935200264179</v>
      </c>
      <c r="M8" s="12">
        <v>4.2434056400391051E-2</v>
      </c>
      <c r="N8" s="16">
        <v>4.7122555681027993</v>
      </c>
      <c r="O8" s="32"/>
      <c r="P8" s="15">
        <v>0</v>
      </c>
      <c r="Q8" s="15">
        <v>0.19149072208138879</v>
      </c>
      <c r="R8" s="15">
        <v>0.63820361132553605</v>
      </c>
      <c r="S8" s="15">
        <v>0.16224810658710656</v>
      </c>
      <c r="T8" s="15">
        <v>8.0575600059689129E-3</v>
      </c>
      <c r="U8" s="11">
        <v>-0.65637477411722034</v>
      </c>
      <c r="V8" s="32"/>
      <c r="W8" s="15">
        <v>0</v>
      </c>
      <c r="X8" s="15">
        <v>2.1265374783208123E-2</v>
      </c>
      <c r="Y8" s="15">
        <v>0.25861340066826449</v>
      </c>
      <c r="Z8" s="15">
        <v>0.58052290729118694</v>
      </c>
      <c r="AA8" s="15">
        <v>0.13959831725734037</v>
      </c>
      <c r="AB8" s="11">
        <v>41.922708351132982</v>
      </c>
      <c r="AC8" s="32"/>
      <c r="AD8" s="15">
        <v>2.2914657978383008E-2</v>
      </c>
      <c r="AE8" s="15">
        <v>0.15215009140327251</v>
      </c>
      <c r="AF8" s="15">
        <v>0.54918751289373857</v>
      </c>
      <c r="AG8" s="15">
        <v>0.26144795624753064</v>
      </c>
      <c r="AH8" s="15">
        <v>1.4299781477075304E-2</v>
      </c>
      <c r="AI8" s="11">
        <v>4.6034055920821366</v>
      </c>
      <c r="AJ8" s="32"/>
    </row>
    <row r="9" spans="1:36" x14ac:dyDescent="0.35">
      <c r="A9" s="52">
        <v>41229</v>
      </c>
      <c r="B9" s="15">
        <v>0</v>
      </c>
      <c r="C9" s="15">
        <v>2.09922336772531E-2</v>
      </c>
      <c r="D9" s="15">
        <v>0.35924863991133454</v>
      </c>
      <c r="E9" s="15">
        <v>0.5291770632144891</v>
      </c>
      <c r="F9" s="15">
        <v>9.0582063196923079E-2</v>
      </c>
      <c r="G9" s="11">
        <v>34.467447796554112</v>
      </c>
      <c r="H9" s="62"/>
      <c r="I9" s="12">
        <v>2.819533693294312E-2</v>
      </c>
      <c r="J9" s="12">
        <v>0.2409670383135013</v>
      </c>
      <c r="K9" s="12">
        <v>0.45264342969115384</v>
      </c>
      <c r="L9" s="12">
        <v>0.24354664289079239</v>
      </c>
      <c r="M9" s="12">
        <v>3.4647552171609121E-2</v>
      </c>
      <c r="N9" s="16">
        <v>0.77420175273115399</v>
      </c>
      <c r="O9" s="14"/>
      <c r="P9" s="15">
        <v>3.0628202022203528E-3</v>
      </c>
      <c r="Q9" s="15">
        <v>0.17348737920616347</v>
      </c>
      <c r="R9" s="15">
        <v>0.6427054666803671</v>
      </c>
      <c r="S9" s="15">
        <v>0.16852902345303819</v>
      </c>
      <c r="T9" s="15">
        <v>1.2215310458210711E-2</v>
      </c>
      <c r="U9" s="11">
        <v>0.66733123794277116</v>
      </c>
      <c r="V9" s="14"/>
      <c r="W9" s="15">
        <v>0</v>
      </c>
      <c r="X9" s="15">
        <v>2.1143074268941586E-2</v>
      </c>
      <c r="Y9" s="15">
        <v>0.22449606243973019</v>
      </c>
      <c r="Z9" s="15">
        <v>0.62602085287751419</v>
      </c>
      <c r="AA9" s="15">
        <v>0.12834001041381427</v>
      </c>
      <c r="AB9" s="11">
        <v>43.077889971810059</v>
      </c>
      <c r="AC9" s="14"/>
      <c r="AD9" s="15">
        <v>1.733368989834801E-2</v>
      </c>
      <c r="AE9" s="15">
        <v>0.13066678258691411</v>
      </c>
      <c r="AF9" s="15">
        <v>0.54164932650177544</v>
      </c>
      <c r="AG9" s="15">
        <v>0.28324638393882429</v>
      </c>
      <c r="AH9" s="15">
        <v>2.7103817074138052E-2</v>
      </c>
      <c r="AI9" s="11">
        <v>8.6059927851745126</v>
      </c>
      <c r="AJ9" s="14"/>
    </row>
    <row r="10" spans="1:36" x14ac:dyDescent="0.35">
      <c r="A10" s="52">
        <v>41313</v>
      </c>
      <c r="B10" s="36">
        <v>0</v>
      </c>
      <c r="C10" s="36">
        <v>9.1056068429522033E-3</v>
      </c>
      <c r="D10" s="36">
        <v>0.38361335419500187</v>
      </c>
      <c r="E10" s="36">
        <v>0.55360254240017026</v>
      </c>
      <c r="F10" s="36">
        <v>5.3678496561875594E-2</v>
      </c>
      <c r="G10" s="37">
        <v>32.592696434048463</v>
      </c>
      <c r="H10" s="62"/>
      <c r="I10" s="36">
        <v>2.2569456323438004E-2</v>
      </c>
      <c r="J10" s="36">
        <v>8.2094642512773847E-2</v>
      </c>
      <c r="K10" s="36">
        <v>0.48087597289541323</v>
      </c>
      <c r="L10" s="36">
        <v>0.38237646975879047</v>
      </c>
      <c r="M10" s="36">
        <v>3.2083458509585085E-2</v>
      </c>
      <c r="N10" s="37">
        <v>15.965491580915538</v>
      </c>
      <c r="O10" s="34"/>
      <c r="P10" s="36">
        <v>3.3291523937177747E-3</v>
      </c>
      <c r="Q10" s="36">
        <v>0.11198509870041268</v>
      </c>
      <c r="R10" s="36">
        <v>0.7372791582586713</v>
      </c>
      <c r="S10" s="36">
        <v>0.13093209798907446</v>
      </c>
      <c r="T10" s="36">
        <v>1.6474492658123382E-2</v>
      </c>
      <c r="U10" s="37">
        <v>2.2618839908736499</v>
      </c>
      <c r="V10" s="34"/>
      <c r="W10" s="36">
        <v>0</v>
      </c>
      <c r="X10" s="36">
        <v>1.863367833620419E-2</v>
      </c>
      <c r="Y10" s="36">
        <v>0.20632696144898219</v>
      </c>
      <c r="Z10" s="36">
        <v>0.68932473300349084</v>
      </c>
      <c r="AA10" s="36">
        <v>8.5714627211322392E-2</v>
      </c>
      <c r="AB10" s="37">
        <v>42.106015454496571</v>
      </c>
      <c r="AC10" s="34"/>
      <c r="AD10" s="36">
        <v>3.5412521847907545E-2</v>
      </c>
      <c r="AE10" s="36">
        <v>0.11348785445922792</v>
      </c>
      <c r="AF10" s="36">
        <v>0.55582418240969955</v>
      </c>
      <c r="AG10" s="36">
        <v>0.29527544128316546</v>
      </c>
      <c r="AH10" s="36">
        <v>0</v>
      </c>
      <c r="AI10" s="37">
        <v>5.5481271564061228</v>
      </c>
      <c r="AJ10" s="34"/>
    </row>
    <row r="11" spans="1:36" x14ac:dyDescent="0.35">
      <c r="A11" s="52">
        <v>41404</v>
      </c>
      <c r="B11" s="39">
        <v>0</v>
      </c>
      <c r="C11" s="39">
        <v>5.9534157428282383E-3</v>
      </c>
      <c r="D11" s="39">
        <v>0.34782669585847942</v>
      </c>
      <c r="E11" s="39">
        <v>0.5558538408680449</v>
      </c>
      <c r="F11" s="39">
        <v>9.0366047530647434E-2</v>
      </c>
      <c r="G11" s="56">
        <v>36.531626009325578</v>
      </c>
      <c r="H11" s="62"/>
      <c r="I11" s="39">
        <v>1.087006851707225E-2</v>
      </c>
      <c r="J11" s="39">
        <v>0.11096875274422305</v>
      </c>
      <c r="K11" s="39">
        <v>0.53141932266521352</v>
      </c>
      <c r="L11" s="39">
        <v>0.3260474237074974</v>
      </c>
      <c r="M11" s="39">
        <v>2.0694432365993918E-2</v>
      </c>
      <c r="N11" s="56">
        <v>11.736369933055885</v>
      </c>
      <c r="O11" s="63"/>
      <c r="P11" s="39">
        <v>5.4017879680034074E-3</v>
      </c>
      <c r="Q11" s="39">
        <v>0.16264738415771801</v>
      </c>
      <c r="R11" s="39">
        <v>0.69739202368868958</v>
      </c>
      <c r="S11" s="39">
        <v>0.1300837670477</v>
      </c>
      <c r="T11" s="39">
        <v>4.4750371378889202E-3</v>
      </c>
      <c r="U11" s="56">
        <v>-1.7208559385123492</v>
      </c>
      <c r="V11" s="42"/>
      <c r="W11" s="39">
        <v>0</v>
      </c>
      <c r="X11" s="39">
        <v>8.7982504760782138E-3</v>
      </c>
      <c r="Y11" s="39">
        <v>0.24670656307676886</v>
      </c>
      <c r="Z11" s="39">
        <v>0.63244054316827247</v>
      </c>
      <c r="AA11" s="39">
        <v>0.11205464327888057</v>
      </c>
      <c r="AB11" s="56">
        <v>42.38757896249777</v>
      </c>
      <c r="AC11" s="64"/>
      <c r="AD11" s="39">
        <v>1.6575546072955818E-2</v>
      </c>
      <c r="AE11" s="39">
        <v>0.12354250452823543</v>
      </c>
      <c r="AF11" s="39">
        <v>0.57693113171904709</v>
      </c>
      <c r="AG11" s="39">
        <v>0.25234330993075071</v>
      </c>
      <c r="AH11" s="39">
        <v>3.0607507749010915E-2</v>
      </c>
      <c r="AI11" s="56">
        <v>7.8432364377312744</v>
      </c>
      <c r="AJ11" s="33"/>
    </row>
    <row r="12" spans="1:36" x14ac:dyDescent="0.35">
      <c r="A12" s="52">
        <v>41495</v>
      </c>
      <c r="B12" s="60">
        <v>0</v>
      </c>
      <c r="C12" s="60">
        <v>1.120488940628638E-2</v>
      </c>
      <c r="D12" s="60">
        <v>0.33748037706961959</v>
      </c>
      <c r="E12" s="60">
        <v>0.56698928602295218</v>
      </c>
      <c r="F12" s="60">
        <v>8.4325447501141945E-2</v>
      </c>
      <c r="G12" s="11">
        <v>36.221764580947486</v>
      </c>
      <c r="H12" s="62"/>
      <c r="I12" s="12">
        <v>7.4015072605845235E-3</v>
      </c>
      <c r="J12" s="29">
        <v>0.16200750665934938</v>
      </c>
      <c r="K12" s="29">
        <v>0.46056959144960252</v>
      </c>
      <c r="L12" s="29">
        <v>0.33518292191492505</v>
      </c>
      <c r="M12" s="29">
        <v>3.4838472715538825E-2</v>
      </c>
      <c r="N12" s="16">
        <v>11.402467308274215</v>
      </c>
      <c r="O12" s="63"/>
      <c r="P12" s="15">
        <v>2.8655861019074051E-3</v>
      </c>
      <c r="Q12" s="15">
        <v>0.19424788343225011</v>
      </c>
      <c r="R12" s="15">
        <v>0.62644296783166209</v>
      </c>
      <c r="S12" s="15">
        <v>0.15742192440132097</v>
      </c>
      <c r="T12" s="15">
        <v>1.9021638232859447E-2</v>
      </c>
      <c r="U12" s="11">
        <v>-0.22569273845125193</v>
      </c>
      <c r="V12" s="61"/>
      <c r="W12" s="15">
        <v>3.3504642380533232E-3</v>
      </c>
      <c r="X12" s="15">
        <v>1.2492306856638359E-2</v>
      </c>
      <c r="Y12" s="15">
        <v>0.28778119392425794</v>
      </c>
      <c r="Z12" s="15">
        <v>0.57852143740679529</v>
      </c>
      <c r="AA12" s="15">
        <v>0.11785459757425526</v>
      </c>
      <c r="AB12" s="11">
        <v>39.751869861128043</v>
      </c>
      <c r="AC12" s="64"/>
      <c r="AD12" s="15">
        <v>1.2631201896565539E-2</v>
      </c>
      <c r="AE12" s="15">
        <v>0.11093623579829702</v>
      </c>
      <c r="AF12" s="15">
        <v>0.5969192990974892</v>
      </c>
      <c r="AG12" s="15">
        <v>0.26284761772023962</v>
      </c>
      <c r="AH12" s="15">
        <v>1.6665645487408863E-2</v>
      </c>
      <c r="AI12" s="11">
        <v>7.9990134551814638</v>
      </c>
      <c r="AJ12" s="33"/>
    </row>
    <row r="13" spans="1:36" x14ac:dyDescent="0.35">
      <c r="A13" s="52">
        <v>41586</v>
      </c>
      <c r="B13" s="60">
        <v>3.6786961583236324E-3</v>
      </c>
      <c r="C13" s="60">
        <v>2.2337959113279252E-2</v>
      </c>
      <c r="D13" s="60">
        <v>0.33284676690963055</v>
      </c>
      <c r="E13" s="60">
        <v>0.54508101694364763</v>
      </c>
      <c r="F13" s="60">
        <v>9.605556087511849E-2</v>
      </c>
      <c r="G13" s="11">
        <v>35.3748393631979</v>
      </c>
      <c r="H13" s="62"/>
      <c r="I13" s="12">
        <v>3.9913520705138856E-3</v>
      </c>
      <c r="J13" s="29">
        <v>0.13243168033622049</v>
      </c>
      <c r="K13" s="29">
        <v>0.46582132651981295</v>
      </c>
      <c r="L13" s="29">
        <v>0.36373346870436485</v>
      </c>
      <c r="M13" s="29">
        <v>3.4022172369087382E-2</v>
      </c>
      <c r="N13" s="16">
        <v>14.568171448264566</v>
      </c>
      <c r="O13" s="64"/>
      <c r="P13" s="15">
        <v>0</v>
      </c>
      <c r="Q13" s="15">
        <v>0.19486706412201169</v>
      </c>
      <c r="R13" s="15">
        <v>0.62107090081478888</v>
      </c>
      <c r="S13" s="15">
        <v>0.16351564315475842</v>
      </c>
      <c r="T13" s="15">
        <v>2.0546391908440799E-2</v>
      </c>
      <c r="U13" s="11">
        <v>0.48706814248141583</v>
      </c>
      <c r="V13" s="61"/>
      <c r="W13" s="15">
        <v>0</v>
      </c>
      <c r="X13" s="15">
        <v>5.5140937620565086E-2</v>
      </c>
      <c r="Y13" s="15">
        <v>0.27852155346916679</v>
      </c>
      <c r="Z13" s="15">
        <v>0.59419992373426578</v>
      </c>
      <c r="AA13" s="15">
        <v>7.2137585176001925E-2</v>
      </c>
      <c r="AB13" s="11">
        <v>34.166707823285229</v>
      </c>
      <c r="AC13" s="64"/>
      <c r="AD13" s="15">
        <v>9.0251368947527263E-3</v>
      </c>
      <c r="AE13" s="15">
        <v>0.18448652410296915</v>
      </c>
      <c r="AF13" s="15">
        <v>0.5192509964012938</v>
      </c>
      <c r="AG13" s="15">
        <v>0.27208118572557022</v>
      </c>
      <c r="AH13" s="15">
        <v>1.5156156875414275E-2</v>
      </c>
      <c r="AI13" s="11">
        <v>4.9928350791962091</v>
      </c>
      <c r="AJ13" s="33"/>
    </row>
    <row r="14" spans="1:36" x14ac:dyDescent="0.35">
      <c r="A14" s="52">
        <v>41677</v>
      </c>
      <c r="B14" s="60">
        <v>4.6565774155995342E-3</v>
      </c>
      <c r="C14" s="60">
        <v>3.4846685457861237E-2</v>
      </c>
      <c r="D14" s="60">
        <v>0.30087960829413551</v>
      </c>
      <c r="E14" s="60">
        <v>0.56485170816017527</v>
      </c>
      <c r="F14" s="60">
        <v>9.476542067222786E-2</v>
      </c>
      <c r="G14" s="11">
        <v>35.511135460778533</v>
      </c>
      <c r="H14" s="62"/>
      <c r="I14" s="12">
        <v>1.2526727403266831E-2</v>
      </c>
      <c r="J14" s="29">
        <v>0.17326989977256502</v>
      </c>
      <c r="K14" s="29">
        <v>0.40738755241926</v>
      </c>
      <c r="L14" s="29">
        <v>0.37026189784522584</v>
      </c>
      <c r="M14" s="29">
        <v>3.6553922559682012E-2</v>
      </c>
      <c r="N14" s="16">
        <v>12.25231941927456</v>
      </c>
      <c r="O14" s="64"/>
      <c r="P14" s="15">
        <v>1.1066031226773722E-2</v>
      </c>
      <c r="Q14" s="15">
        <v>0.21351575401106143</v>
      </c>
      <c r="R14" s="15">
        <v>0.60820881752253819</v>
      </c>
      <c r="S14" s="15">
        <v>0.15834319068715672</v>
      </c>
      <c r="T14" s="15">
        <v>8.8662065524696479E-3</v>
      </c>
      <c r="U14" s="11">
        <v>-2.9786106336256424</v>
      </c>
      <c r="V14" s="61"/>
      <c r="W14" s="15">
        <v>8.7865180996729315E-3</v>
      </c>
      <c r="X14" s="15">
        <v>4.3775361877806576E-2</v>
      </c>
      <c r="Y14" s="15">
        <v>0.29390415228828926</v>
      </c>
      <c r="Z14" s="15">
        <v>0.56847056571338117</v>
      </c>
      <c r="AA14" s="15">
        <v>8.5063402020849471E-2</v>
      </c>
      <c r="AB14" s="11">
        <v>33.862448583896381</v>
      </c>
      <c r="AC14" s="64"/>
      <c r="AD14" s="15">
        <v>0</v>
      </c>
      <c r="AE14" s="15">
        <v>0.13744713714078338</v>
      </c>
      <c r="AF14" s="15">
        <v>0.58925493481050695</v>
      </c>
      <c r="AG14" s="15">
        <v>0.26864135063310968</v>
      </c>
      <c r="AH14" s="15">
        <v>4.6565774155995342E-3</v>
      </c>
      <c r="AI14" s="11">
        <v>7.0253684161762679</v>
      </c>
    </row>
    <row r="15" spans="1:36" x14ac:dyDescent="0.35">
      <c r="A15" s="52">
        <v>41768</v>
      </c>
      <c r="B15" s="60">
        <v>0</v>
      </c>
      <c r="C15" s="60">
        <v>1.3213038416763679E-2</v>
      </c>
      <c r="D15" s="60">
        <v>0.34101807830974062</v>
      </c>
      <c r="E15" s="60">
        <v>0.54180195548369225</v>
      </c>
      <c r="F15" s="60">
        <v>0.10396692778980315</v>
      </c>
      <c r="G15" s="11">
        <v>36.826138632326746</v>
      </c>
      <c r="H15" s="62"/>
      <c r="I15" s="12">
        <v>2.5611175785797439E-3</v>
      </c>
      <c r="J15" s="29">
        <v>0.11430401376906657</v>
      </c>
      <c r="K15" s="29">
        <v>0.51570165511675803</v>
      </c>
      <c r="L15" s="29">
        <v>0.34566157271500969</v>
      </c>
      <c r="M15" s="29">
        <v>2.1771640820585497E-2</v>
      </c>
      <c r="N15" s="16">
        <v>13.488930271497733</v>
      </c>
      <c r="O15" s="64"/>
      <c r="P15" s="15">
        <v>4.59837019790454E-3</v>
      </c>
      <c r="Q15" s="15">
        <v>0.14076570028074353</v>
      </c>
      <c r="R15" s="15">
        <v>0.68950283497669274</v>
      </c>
      <c r="S15" s="15">
        <v>0.15351189699442341</v>
      </c>
      <c r="T15" s="15">
        <v>1.1621197550235359E-2</v>
      </c>
      <c r="U15" s="11">
        <v>1.339592570917076</v>
      </c>
      <c r="V15" s="61"/>
      <c r="W15" s="15">
        <v>8.6146682188591381E-3</v>
      </c>
      <c r="X15" s="15">
        <v>1.169318328806105E-2</v>
      </c>
      <c r="Y15" s="15">
        <v>0.23972238429519385</v>
      </c>
      <c r="Z15" s="15">
        <v>0.64119567627628049</v>
      </c>
      <c r="AA15" s="15">
        <v>9.8774087921605261E-2</v>
      </c>
      <c r="AB15" s="11">
        <v>40.491066619685583</v>
      </c>
      <c r="AC15" s="64"/>
      <c r="AD15" s="15">
        <v>4.59837019790454E-3</v>
      </c>
      <c r="AE15" s="15">
        <v>0.11390017860033798</v>
      </c>
      <c r="AF15" s="15">
        <v>0.58881801673925516</v>
      </c>
      <c r="AG15" s="15">
        <v>0.27186549651645719</v>
      </c>
      <c r="AH15" s="15">
        <v>2.0817937946044439E-2</v>
      </c>
      <c r="AI15" s="11">
        <v>9.5202226706199511</v>
      </c>
    </row>
    <row r="16" spans="1:36" x14ac:dyDescent="0.35">
      <c r="A16" s="52">
        <v>41950</v>
      </c>
      <c r="B16" s="60">
        <v>5.3356616220411324E-3</v>
      </c>
      <c r="C16" s="60">
        <v>1.3408203793741011E-2</v>
      </c>
      <c r="D16" s="60">
        <v>0.2691715094409205</v>
      </c>
      <c r="E16" s="60">
        <v>0.6296628925264719</v>
      </c>
      <c r="F16" s="60">
        <v>8.2421732616825893E-2</v>
      </c>
      <c r="G16" s="11">
        <v>38.521341536115017</v>
      </c>
      <c r="H16" s="62"/>
      <c r="I16" s="12">
        <v>1.1738059601023178E-2</v>
      </c>
      <c r="J16" s="29">
        <v>0.13388367773932797</v>
      </c>
      <c r="K16" s="29">
        <v>0.42994976253494016</v>
      </c>
      <c r="L16" s="29">
        <v>0.39128217049835812</v>
      </c>
      <c r="M16" s="29">
        <v>3.3146329626350474E-2</v>
      </c>
      <c r="N16" s="16">
        <v>15.010751640484237</v>
      </c>
      <c r="O16" s="64"/>
      <c r="P16" s="15">
        <v>5.8207217694994174E-3</v>
      </c>
      <c r="Q16" s="15">
        <v>0.15762107827573826</v>
      </c>
      <c r="R16" s="15">
        <v>0.60349992243770456</v>
      </c>
      <c r="S16" s="15">
        <v>0.22199662351902144</v>
      </c>
      <c r="T16" s="15">
        <v>1.1061653998036934E-2</v>
      </c>
      <c r="U16" s="11">
        <v>3.7428704850179102</v>
      </c>
      <c r="V16" s="61"/>
      <c r="W16" s="15">
        <v>5.3356616220411324E-3</v>
      </c>
      <c r="X16" s="15">
        <v>4.1982469355611861E-2</v>
      </c>
      <c r="Y16" s="15">
        <v>0.33452916773744851</v>
      </c>
      <c r="Z16" s="15">
        <v>0.53049117812158597</v>
      </c>
      <c r="AA16" s="15">
        <v>8.7661523163312619E-2</v>
      </c>
      <c r="AB16" s="11">
        <v>32.658021592425854</v>
      </c>
      <c r="AC16" s="64"/>
      <c r="AD16" s="15">
        <v>6.1339824320033867E-3</v>
      </c>
      <c r="AE16" s="15">
        <v>0.1371311907354249</v>
      </c>
      <c r="AF16" s="15">
        <v>0.58290917551588628</v>
      </c>
      <c r="AG16" s="15">
        <v>0.25795220065586266</v>
      </c>
      <c r="AH16" s="15">
        <v>1.5873450660823119E-2</v>
      </c>
      <c r="AI16" s="11">
        <v>7.0149973189038626</v>
      </c>
    </row>
    <row r="17" spans="1:35" x14ac:dyDescent="0.35">
      <c r="A17" s="52">
        <v>42048</v>
      </c>
      <c r="B17" s="60">
        <v>3.219992365543899E-3</v>
      </c>
      <c r="C17" s="60">
        <v>2.7262065075206877E-2</v>
      </c>
      <c r="D17" s="60">
        <v>0.31911900334302246</v>
      </c>
      <c r="E17" s="60">
        <v>0.56083189062470573</v>
      </c>
      <c r="F17" s="60">
        <v>8.956704859152137E-2</v>
      </c>
      <c r="G17" s="11">
        <v>35.31319690007269</v>
      </c>
      <c r="H17" s="62"/>
      <c r="I17" s="12">
        <v>1.167301468493292E-2</v>
      </c>
      <c r="J17" s="29">
        <v>0.14495048325174742</v>
      </c>
      <c r="K17" s="29">
        <v>0.43088306523664971</v>
      </c>
      <c r="L17" s="29">
        <v>0.39567853508957085</v>
      </c>
      <c r="M17" s="29">
        <v>1.6814901737099801E-2</v>
      </c>
      <c r="N17" s="16">
        <v>13.050591297107859</v>
      </c>
      <c r="P17" s="15">
        <v>4.9544368944142566E-3</v>
      </c>
      <c r="Q17" s="15">
        <v>0.13578320562975402</v>
      </c>
      <c r="R17" s="15">
        <v>0.63942440698959968</v>
      </c>
      <c r="S17" s="15">
        <v>0.20219903376543885</v>
      </c>
      <c r="T17" s="15">
        <v>1.7638916720793117E-2</v>
      </c>
      <c r="U17" s="11">
        <v>4.5892393894221284</v>
      </c>
      <c r="W17" s="15">
        <v>1.2293353753631902E-2</v>
      </c>
      <c r="X17" s="15">
        <v>0.10559034409741976</v>
      </c>
      <c r="Y17" s="15">
        <v>0.34397882131652346</v>
      </c>
      <c r="Z17" s="15">
        <v>0.51775253804826926</v>
      </c>
      <c r="AA17" s="15">
        <v>2.0384942784155105E-2</v>
      </c>
      <c r="AB17" s="11">
        <v>21.417268600594792</v>
      </c>
      <c r="AD17" s="15">
        <v>2.018091401909608E-2</v>
      </c>
      <c r="AE17" s="15">
        <v>0.12460275179937559</v>
      </c>
      <c r="AF17" s="15">
        <v>0.56673606789303255</v>
      </c>
      <c r="AG17" s="15">
        <v>0.28593549000642438</v>
      </c>
      <c r="AH17" s="15">
        <v>2.5447762820707807E-3</v>
      </c>
      <c r="AI17" s="11">
        <v>6.3030231366499079</v>
      </c>
    </row>
    <row r="18" spans="1:35" x14ac:dyDescent="0.35">
      <c r="A18" s="52">
        <v>42132</v>
      </c>
      <c r="B18" s="60">
        <v>0</v>
      </c>
      <c r="C18" s="60">
        <v>7.7260259607917665E-3</v>
      </c>
      <c r="D18" s="60">
        <v>0.30673200230552183</v>
      </c>
      <c r="E18" s="60">
        <v>0.62012941431829904</v>
      </c>
      <c r="F18" s="60">
        <v>6.5412557415387873E-2</v>
      </c>
      <c r="G18" s="11">
        <v>37.161425159414151</v>
      </c>
      <c r="H18" s="62"/>
      <c r="I18" s="12">
        <v>1.0512334922612856E-2</v>
      </c>
      <c r="J18" s="29">
        <v>0.10637721852944095</v>
      </c>
      <c r="K18" s="29">
        <v>0.43146455279185958</v>
      </c>
      <c r="L18" s="29">
        <v>0.42458898477990098</v>
      </c>
      <c r="M18" s="29">
        <v>2.7056908976186119E-2</v>
      </c>
      <c r="N18" s="16">
        <v>17.565045717880327</v>
      </c>
      <c r="P18" s="15">
        <v>4.6853109695011554E-3</v>
      </c>
      <c r="Q18" s="15">
        <v>0.13586595512651548</v>
      </c>
      <c r="R18" s="15">
        <v>0.70417026811680772</v>
      </c>
      <c r="S18" s="15">
        <v>0.12635415672446274</v>
      </c>
      <c r="T18" s="15">
        <v>2.8924309062713243E-2</v>
      </c>
      <c r="U18" s="11">
        <v>1.9483098892185722</v>
      </c>
      <c r="W18" s="15">
        <v>0</v>
      </c>
      <c r="X18" s="15">
        <v>3.5442484234138129E-2</v>
      </c>
      <c r="Y18" s="15">
        <v>0.33156592370166338</v>
      </c>
      <c r="Z18" s="15">
        <v>0.60421639072195465</v>
      </c>
      <c r="AA18" s="15">
        <v>2.8775201342244584E-2</v>
      </c>
      <c r="AB18" s="11">
        <v>31.316215458615286</v>
      </c>
      <c r="AD18" s="15">
        <v>1.0197543476831222E-2</v>
      </c>
      <c r="AE18" s="15">
        <v>7.7372540023976713E-2</v>
      </c>
      <c r="AF18" s="15">
        <v>0.62027456239935708</v>
      </c>
      <c r="AG18" s="15">
        <v>0.28195781062300457</v>
      </c>
      <c r="AH18" s="15">
        <v>1.0197543476831222E-2</v>
      </c>
      <c r="AI18" s="11">
        <v>10.229263529951393</v>
      </c>
    </row>
    <row r="19" spans="1:35" x14ac:dyDescent="0.35">
      <c r="A19" s="52">
        <v>42223</v>
      </c>
      <c r="B19" s="60">
        <v>0</v>
      </c>
      <c r="C19" s="60">
        <v>3.5260267093710065E-2</v>
      </c>
      <c r="D19" s="60">
        <v>0.26029190966754923</v>
      </c>
      <c r="E19" s="60">
        <v>0.60298763515743636</v>
      </c>
      <c r="F19" s="60">
        <v>0.10146018808130546</v>
      </c>
      <c r="G19" s="11">
        <v>38.532387211316859</v>
      </c>
      <c r="H19" s="62"/>
      <c r="I19" s="12">
        <v>8.1265127235596313E-3</v>
      </c>
      <c r="J19" s="29">
        <v>0.1375089662684969</v>
      </c>
      <c r="K19" s="29">
        <v>0.40207144874858725</v>
      </c>
      <c r="L19" s="29">
        <v>0.43172542702802574</v>
      </c>
      <c r="M19" s="29">
        <v>2.0567645231330971E-2</v>
      </c>
      <c r="N19" s="16">
        <v>15.954936288753576</v>
      </c>
      <c r="P19" s="15">
        <v>4.6791904002801317E-3</v>
      </c>
      <c r="Q19" s="15">
        <v>0.16634672369933665</v>
      </c>
      <c r="R19" s="15">
        <v>0.62698703618591356</v>
      </c>
      <c r="S19" s="15">
        <v>0.19743323952550151</v>
      </c>
      <c r="T19" s="15">
        <v>4.5538101889687653E-3</v>
      </c>
      <c r="U19" s="11">
        <v>1.5417877701771077</v>
      </c>
      <c r="W19" s="15">
        <v>5.626871734701798E-3</v>
      </c>
      <c r="X19" s="15">
        <v>7.1149543096621151E-2</v>
      </c>
      <c r="Y19" s="15">
        <v>0.29554172916062055</v>
      </c>
      <c r="Z19" s="15">
        <v>0.57657627962359992</v>
      </c>
      <c r="AA19" s="15">
        <v>5.1105576384457417E-2</v>
      </c>
      <c r="AB19" s="11">
        <v>29.819207291324496</v>
      </c>
      <c r="AD19" s="15">
        <v>4.3729569048677449E-3</v>
      </c>
      <c r="AE19" s="15">
        <v>0.14673722519183122</v>
      </c>
      <c r="AF19" s="15">
        <v>0.58196707914039658</v>
      </c>
      <c r="AG19" s="15">
        <v>0.25344137672168165</v>
      </c>
      <c r="AH19" s="15">
        <v>1.3481362041223362E-2</v>
      </c>
      <c r="AI19" s="11">
        <v>6.2460480901280846</v>
      </c>
    </row>
    <row r="20" spans="1:35" x14ac:dyDescent="0.35">
      <c r="A20" s="52">
        <v>42321</v>
      </c>
      <c r="B20" s="60">
        <v>0</v>
      </c>
      <c r="C20" s="60">
        <v>1.6870114058480393E-2</v>
      </c>
      <c r="D20" s="60">
        <v>0.24978395295910794</v>
      </c>
      <c r="E20" s="60">
        <v>0.62573535077655895</v>
      </c>
      <c r="F20" s="60">
        <v>0.10761058220585147</v>
      </c>
      <c r="G20" s="11">
        <v>41.204320056489074</v>
      </c>
      <c r="H20" s="62"/>
      <c r="I20" s="12">
        <v>3.1008332566456128E-2</v>
      </c>
      <c r="J20" s="29">
        <v>9.1875796263339471E-2</v>
      </c>
      <c r="K20" s="29">
        <v>0.43057308156943386</v>
      </c>
      <c r="L20" s="29">
        <v>0.42158303531204977</v>
      </c>
      <c r="M20" s="29">
        <v>2.4959754288719639E-2</v>
      </c>
      <c r="N20" s="16">
        <v>15.880504124661867</v>
      </c>
      <c r="P20" s="15">
        <v>2.4484626457452947E-3</v>
      </c>
      <c r="Q20" s="15">
        <v>0.16968174588840945</v>
      </c>
      <c r="R20" s="15">
        <v>0.66216960272156056</v>
      </c>
      <c r="S20" s="15">
        <v>0.16313451868038278</v>
      </c>
      <c r="T20" s="15">
        <v>2.5656700639010935E-3</v>
      </c>
      <c r="U20" s="11">
        <v>-0.31564061858575426</v>
      </c>
      <c r="W20" s="15">
        <v>1.4567554626372416E-2</v>
      </c>
      <c r="X20" s="15">
        <v>7.6929882173668182E-2</v>
      </c>
      <c r="Y20" s="15">
        <v>0.33147011104463947</v>
      </c>
      <c r="Z20" s="15">
        <v>0.5320257394972685</v>
      </c>
      <c r="AA20" s="15">
        <v>4.5006712658050695E-2</v>
      </c>
      <c r="AB20" s="11">
        <v>25.798708669347839</v>
      </c>
      <c r="AD20" s="15">
        <v>5.1904477397156932E-3</v>
      </c>
      <c r="AE20" s="15">
        <v>0.12067642531069271</v>
      </c>
      <c r="AF20" s="15">
        <v>0.56995785657076281</v>
      </c>
      <c r="AG20" s="15">
        <v>0.28802223052319825</v>
      </c>
      <c r="AH20" s="15">
        <v>1.6153039855629582E-2</v>
      </c>
      <c r="AI20" s="11">
        <v>9.4635494722166662</v>
      </c>
    </row>
    <row r="21" spans="1:35" x14ac:dyDescent="0.35">
      <c r="A21" s="52">
        <v>42412</v>
      </c>
      <c r="B21" s="60">
        <v>7.0647609517853153E-3</v>
      </c>
      <c r="C21" s="60">
        <v>6.0200794048279717E-3</v>
      </c>
      <c r="D21" s="60">
        <v>0.28834328654387009</v>
      </c>
      <c r="E21" s="60">
        <v>0.61878090988487455</v>
      </c>
      <c r="F21" s="60">
        <v>7.979096321464145E-2</v>
      </c>
      <c r="G21" s="11">
        <v>37.910661750287943</v>
      </c>
      <c r="H21" s="62"/>
      <c r="I21" s="12">
        <v>1.5562846218268488E-2</v>
      </c>
      <c r="J21" s="29">
        <v>0.1931927020148925</v>
      </c>
      <c r="K21" s="29">
        <v>0.46254740568404551</v>
      </c>
      <c r="L21" s="29">
        <v>0.28339464536285836</v>
      </c>
      <c r="M21" s="29">
        <v>4.5302400719934618E-2</v>
      </c>
      <c r="N21" s="16">
        <v>7.4840526175649051</v>
      </c>
      <c r="P21" s="15">
        <v>7.1613225050175108E-3</v>
      </c>
      <c r="Q21" s="15">
        <v>0.13132519407583229</v>
      </c>
      <c r="R21" s="15">
        <v>0.6667435372094882</v>
      </c>
      <c r="S21" s="15">
        <v>0.17784979709018953</v>
      </c>
      <c r="T21" s="15">
        <v>1.6920149119472091E-2</v>
      </c>
      <c r="U21" s="11">
        <v>3.302112812163319</v>
      </c>
      <c r="W21" s="15">
        <v>8.6566035336456629E-3</v>
      </c>
      <c r="X21" s="15">
        <v>0.11366936349474066</v>
      </c>
      <c r="Y21" s="15">
        <v>0.34023732107067572</v>
      </c>
      <c r="Z21" s="15">
        <v>0.4873249391117857</v>
      </c>
      <c r="AA21" s="15">
        <v>5.0111772789151507E-2</v>
      </c>
      <c r="AB21" s="11">
        <v>22.828295706402834</v>
      </c>
      <c r="AD21" s="15">
        <v>1.1426447045376037E-2</v>
      </c>
      <c r="AE21" s="15">
        <v>0.11667753630381371</v>
      </c>
      <c r="AF21" s="15">
        <v>0.64764645922968322</v>
      </c>
      <c r="AG21" s="15">
        <v>0.18729062316899231</v>
      </c>
      <c r="AH21" s="15">
        <v>3.6958934252133722E-2</v>
      </c>
      <c r="AI21" s="11">
        <v>6.0839030639346987</v>
      </c>
    </row>
    <row r="22" spans="1:35" x14ac:dyDescent="0.35">
      <c r="A22" s="52">
        <v>42503</v>
      </c>
      <c r="B22" s="60">
        <v>0</v>
      </c>
      <c r="C22" s="60">
        <v>9.3201812317020641E-3</v>
      </c>
      <c r="D22" s="60">
        <v>0.2624656113000538</v>
      </c>
      <c r="E22" s="60">
        <v>0.58499296072345597</v>
      </c>
      <c r="F22" s="60">
        <v>0.11747551927314276</v>
      </c>
      <c r="G22" s="11">
        <v>40.531190901901965</v>
      </c>
      <c r="H22" s="62"/>
      <c r="I22" s="12">
        <v>1.8747301112041228E-2</v>
      </c>
      <c r="J22" s="29">
        <v>0.15358172524359426</v>
      </c>
      <c r="K22" s="29">
        <v>0.41959709542007756</v>
      </c>
      <c r="L22" s="29">
        <v>0.36180449064217174</v>
      </c>
      <c r="M22" s="29">
        <v>2.0523660110469848E-2</v>
      </c>
      <c r="N22" s="16">
        <v>10.588774169771735</v>
      </c>
      <c r="P22" s="15">
        <v>0</v>
      </c>
      <c r="Q22" s="15">
        <v>0.16209715350597811</v>
      </c>
      <c r="R22" s="15">
        <v>0.68385250792446073</v>
      </c>
      <c r="S22" s="15">
        <v>0.10471374075410321</v>
      </c>
      <c r="T22" s="15">
        <v>2.359087034381278E-2</v>
      </c>
      <c r="U22" s="11">
        <v>-0.51008360321246737</v>
      </c>
      <c r="W22" s="15">
        <v>0</v>
      </c>
      <c r="X22" s="15">
        <v>5.9241502452044778E-2</v>
      </c>
      <c r="Y22" s="15">
        <v>0.32085639892988971</v>
      </c>
      <c r="Z22" s="15">
        <v>0.54083854102525419</v>
      </c>
      <c r="AA22" s="15">
        <v>5.3317830121166095E-2</v>
      </c>
      <c r="AB22" s="11">
        <v>29.411634940777081</v>
      </c>
      <c r="AD22" s="15">
        <v>7.1613225050175108E-3</v>
      </c>
      <c r="AE22" s="15">
        <v>0.13772482598242081</v>
      </c>
      <c r="AF22" s="15">
        <v>0.55352920381588011</v>
      </c>
      <c r="AG22" s="15">
        <v>0.24230015555907125</v>
      </c>
      <c r="AH22" s="15">
        <v>3.353876466596508E-2</v>
      </c>
      <c r="AI22" s="11">
        <v>7.8665106949272801</v>
      </c>
    </row>
    <row r="23" spans="1:35" x14ac:dyDescent="0.35">
      <c r="A23" s="52">
        <v>42594</v>
      </c>
      <c r="B23" s="60">
        <v>1.2855352374796991E-2</v>
      </c>
      <c r="C23" s="60">
        <v>8.6381794203505054E-3</v>
      </c>
      <c r="D23" s="60">
        <v>0.25442005165684128</v>
      </c>
      <c r="E23" s="60">
        <v>0.64944774577320474</v>
      </c>
      <c r="F23" s="60">
        <v>7.463867077480707E-2</v>
      </c>
      <c r="G23" s="11">
        <v>38.218810157643716</v>
      </c>
      <c r="H23" s="91"/>
      <c r="I23" s="12">
        <v>5.8386416937003197E-3</v>
      </c>
      <c r="J23" s="29">
        <v>0.2086962170189782</v>
      </c>
      <c r="K23" s="29">
        <v>0.40331615782600688</v>
      </c>
      <c r="L23" s="29">
        <v>0.34296791368226254</v>
      </c>
      <c r="M23" s="29">
        <v>3.9181069779051836E-2</v>
      </c>
      <c r="N23" s="16">
        <v>10.047827641699367</v>
      </c>
      <c r="O23" s="61"/>
      <c r="P23" s="15">
        <v>0</v>
      </c>
      <c r="Q23" s="15">
        <v>0.20018771446496242</v>
      </c>
      <c r="R23" s="15">
        <v>0.65344911489658031</v>
      </c>
      <c r="S23" s="15">
        <v>0.1357553872167937</v>
      </c>
      <c r="T23" s="15">
        <v>1.06077834216646E-2</v>
      </c>
      <c r="U23" s="11">
        <v>-2.1608380202419757</v>
      </c>
      <c r="V23" s="61"/>
      <c r="W23" s="15">
        <v>1.5653296348236173E-2</v>
      </c>
      <c r="X23" s="15">
        <v>4.4890539440625737E-2</v>
      </c>
      <c r="Y23" s="15">
        <v>0.32731813936498932</v>
      </c>
      <c r="Z23" s="15">
        <v>0.57749082621288483</v>
      </c>
      <c r="AA23" s="15">
        <v>3.4647198633264431E-2</v>
      </c>
      <c r="AB23" s="11">
        <v>28.52940456711578</v>
      </c>
      <c r="AC23" s="92"/>
      <c r="AD23" s="15">
        <v>1.012741640578688E-2</v>
      </c>
      <c r="AE23" s="15">
        <v>0.13468456565641318</v>
      </c>
      <c r="AF23" s="15">
        <v>0.60981273058859953</v>
      </c>
      <c r="AG23" s="15">
        <v>0.23975654657136161</v>
      </c>
      <c r="AH23" s="15">
        <v>5.6187407778394401E-3</v>
      </c>
      <c r="AI23" s="11">
        <v>4.8027314829526775</v>
      </c>
    </row>
    <row r="24" spans="1:35" x14ac:dyDescent="0.35">
      <c r="A24" s="52">
        <v>42685</v>
      </c>
      <c r="B24" s="60">
        <v>2.4231328381288104E-3</v>
      </c>
      <c r="C24" s="60">
        <v>2.2615774600274866E-2</v>
      </c>
      <c r="D24" s="60">
        <v>0.23062472184146871</v>
      </c>
      <c r="E24" s="60">
        <v>0.5835378095480529</v>
      </c>
      <c r="F24" s="60">
        <v>0.16079856117207519</v>
      </c>
      <c r="G24" s="11">
        <v>43.883644580783539</v>
      </c>
      <c r="H24" s="91"/>
      <c r="I24" s="12">
        <v>8.4996515513615818E-3</v>
      </c>
      <c r="J24" s="29">
        <v>0.12358190296613056</v>
      </c>
      <c r="K24" s="29">
        <v>0.49242856818246061</v>
      </c>
      <c r="L24" s="29">
        <v>0.3554706331179226</v>
      </c>
      <c r="M24" s="29">
        <v>2.0019244182124991E-2</v>
      </c>
      <c r="N24" s="16">
        <v>12.746395770665941</v>
      </c>
      <c r="O24" s="61"/>
      <c r="P24" s="15">
        <v>5.4613921947451963E-3</v>
      </c>
      <c r="Q24" s="15">
        <v>0.16850611324510389</v>
      </c>
      <c r="R24" s="15">
        <v>0.68197021784290712</v>
      </c>
      <c r="S24" s="15">
        <v>0.1298043680869686</v>
      </c>
      <c r="T24" s="15">
        <v>1.4257908630276045E-2</v>
      </c>
      <c r="U24" s="11">
        <v>-1.0554356143536789</v>
      </c>
      <c r="V24" s="61"/>
      <c r="W24" s="15">
        <v>5.4035514185314173E-3</v>
      </c>
      <c r="X24" s="15">
        <v>2.854536718771369E-2</v>
      </c>
      <c r="Y24" s="15">
        <v>0.32794101588816127</v>
      </c>
      <c r="Z24" s="15">
        <v>0.58997520585054875</v>
      </c>
      <c r="AA24" s="15">
        <v>4.813485965504561E-2</v>
      </c>
      <c r="AB24" s="11">
        <v>32.344622756793171</v>
      </c>
      <c r="AC24" s="92"/>
      <c r="AD24" s="15">
        <v>5.4613921947451963E-3</v>
      </c>
      <c r="AE24" s="15">
        <v>0.11222445565301875</v>
      </c>
      <c r="AF24" s="15">
        <v>0.63806942557267721</v>
      </c>
      <c r="AG24" s="15">
        <v>0.22208166074358701</v>
      </c>
      <c r="AH24" s="15">
        <v>2.2163065835972745E-2</v>
      </c>
      <c r="AI24" s="11">
        <v>7.1630276186511672</v>
      </c>
    </row>
    <row r="25" spans="1:35" x14ac:dyDescent="0.35">
      <c r="A25" s="52">
        <v>42772</v>
      </c>
      <c r="B25" s="60">
        <v>0</v>
      </c>
      <c r="C25" s="60">
        <v>1.4846769886929029E-2</v>
      </c>
      <c r="D25" s="60">
        <v>0.3239978910527882</v>
      </c>
      <c r="E25" s="60">
        <v>0.58526828510360951</v>
      </c>
      <c r="F25" s="60">
        <v>7.588705395667332E-2</v>
      </c>
      <c r="G25" s="11">
        <v>36.109781156501356</v>
      </c>
      <c r="H25" s="91"/>
      <c r="I25" s="12">
        <v>2.0923288600161804E-2</v>
      </c>
      <c r="J25" s="29">
        <v>0.10807427528045309</v>
      </c>
      <c r="K25" s="29">
        <v>0.45723750590825879</v>
      </c>
      <c r="L25" s="29">
        <v>0.40524859323965789</v>
      </c>
      <c r="M25" s="29">
        <v>8.5163369714683652E-3</v>
      </c>
      <c r="N25" s="16">
        <v>13.618020735090896</v>
      </c>
      <c r="O25" s="61"/>
      <c r="P25" s="15">
        <v>0</v>
      </c>
      <c r="Q25" s="15">
        <v>0.14535034018236928</v>
      </c>
      <c r="R25" s="15">
        <v>0.70282940356776447</v>
      </c>
      <c r="S25" s="15">
        <v>0.14583744824690331</v>
      </c>
      <c r="T25" s="15">
        <v>5.9828080029635843E-3</v>
      </c>
      <c r="U25" s="11">
        <v>0.62263620352306015</v>
      </c>
      <c r="V25" s="61"/>
      <c r="W25" s="15">
        <v>0</v>
      </c>
      <c r="X25" s="15">
        <v>2.6642030140597163E-2</v>
      </c>
      <c r="Y25" s="15">
        <v>0.31802294405722953</v>
      </c>
      <c r="Z25" s="15">
        <v>0.57384139469757767</v>
      </c>
      <c r="AA25" s="15">
        <v>8.1493631104596037E-2</v>
      </c>
      <c r="AB25" s="11">
        <v>35.509331338308627</v>
      </c>
      <c r="AC25" s="92"/>
      <c r="AD25" s="15">
        <v>6.076518713232771E-3</v>
      </c>
      <c r="AE25" s="15">
        <v>0.1112502713558802</v>
      </c>
      <c r="AF25" s="15">
        <v>0.55049323321618893</v>
      </c>
      <c r="AG25" s="15">
        <v>0.32744816199237553</v>
      </c>
      <c r="AH25" s="15">
        <v>4.7318147223226279E-3</v>
      </c>
      <c r="AI25" s="11">
        <v>10.675424132733752</v>
      </c>
    </row>
    <row r="26" spans="1:35" x14ac:dyDescent="0.35">
      <c r="A26" s="52">
        <v>42860</v>
      </c>
      <c r="B26" s="60">
        <v>6.3471017405307903E-3</v>
      </c>
      <c r="C26" s="60">
        <v>1.9580947269956683E-2</v>
      </c>
      <c r="D26" s="60">
        <v>0.27175229145894592</v>
      </c>
      <c r="E26" s="60">
        <v>0.57464320454595319</v>
      </c>
      <c r="F26" s="60">
        <v>0.1276764549846133</v>
      </c>
      <c r="G26" s="11">
        <v>39.886048188208079</v>
      </c>
      <c r="H26" s="91"/>
      <c r="I26" s="12">
        <v>2.2682056983809974E-2</v>
      </c>
      <c r="J26" s="29">
        <v>0.11485776871311078</v>
      </c>
      <c r="K26" s="29">
        <v>0.4886676666815854</v>
      </c>
      <c r="L26" s="29">
        <v>0.34136063275424466</v>
      </c>
      <c r="M26" s="29">
        <v>3.243187486724896E-2</v>
      </c>
      <c r="N26" s="16">
        <v>12.300124990400594</v>
      </c>
      <c r="O26" s="61"/>
      <c r="P26" s="15">
        <v>7.0892718321048983E-3</v>
      </c>
      <c r="Q26" s="15">
        <v>0.16360321529420083</v>
      </c>
      <c r="R26" s="15">
        <v>0.68661556654352185</v>
      </c>
      <c r="S26" s="15">
        <v>0.13646103331784126</v>
      </c>
      <c r="T26" s="15">
        <v>6.2309130123312266E-3</v>
      </c>
      <c r="U26" s="11">
        <v>-1.4429449807953461</v>
      </c>
      <c r="W26" s="15">
        <v>6.1621066105771675E-3</v>
      </c>
      <c r="X26" s="15">
        <v>1.5480122766424374E-2</v>
      </c>
      <c r="Y26" s="15">
        <v>0.26413540365275795</v>
      </c>
      <c r="Z26" s="15">
        <v>0.62335259780324426</v>
      </c>
      <c r="AA26" s="15">
        <v>9.0869769166995878E-2</v>
      </c>
      <c r="AB26" s="11">
        <v>38.864390007482868</v>
      </c>
      <c r="AD26" s="15">
        <v>1.1333907060312889E-2</v>
      </c>
      <c r="AE26" s="15">
        <v>0.11264575811905103</v>
      </c>
      <c r="AF26" s="15">
        <v>0.6462763552576466</v>
      </c>
      <c r="AG26" s="15">
        <v>0.22265235476719675</v>
      </c>
      <c r="AH26" s="15">
        <v>7.0916247957925303E-3</v>
      </c>
      <c r="AI26" s="11">
        <v>5.0761016059552491</v>
      </c>
    </row>
    <row r="27" spans="1:35" x14ac:dyDescent="0.35">
      <c r="A27" s="52">
        <v>42958</v>
      </c>
      <c r="B27" s="60">
        <v>0</v>
      </c>
      <c r="C27" s="60">
        <v>8.3006224497101429E-3</v>
      </c>
      <c r="D27" s="60">
        <v>0.283767231172318</v>
      </c>
      <c r="E27" s="60">
        <v>0.57282697503918423</v>
      </c>
      <c r="F27" s="60">
        <v>0.10935944386714218</v>
      </c>
      <c r="G27" s="11">
        <v>39.162262016187917</v>
      </c>
      <c r="H27" s="91"/>
      <c r="I27" s="12">
        <v>2.2298887743526306E-2</v>
      </c>
      <c r="J27" s="29">
        <v>0.10516997365234554</v>
      </c>
      <c r="K27" s="29">
        <v>0.41536797748047571</v>
      </c>
      <c r="L27" s="29">
        <v>0.4059651160093275</v>
      </c>
      <c r="M27" s="29">
        <v>2.5452317642679408E-2</v>
      </c>
      <c r="N27" s="16">
        <v>15.355100107764409</v>
      </c>
      <c r="O27" s="61"/>
      <c r="P27" s="15">
        <v>0</v>
      </c>
      <c r="Q27" s="15">
        <v>0.11078221063104793</v>
      </c>
      <c r="R27" s="15">
        <v>0.71722808985921971</v>
      </c>
      <c r="S27" s="15">
        <v>0.12817256184814893</v>
      </c>
      <c r="T27" s="15">
        <v>1.8071410189938079E-2</v>
      </c>
      <c r="U27" s="11">
        <v>2.6766585798488576</v>
      </c>
      <c r="W27" s="15">
        <v>0</v>
      </c>
      <c r="X27" s="15">
        <v>2.3442531156525278E-2</v>
      </c>
      <c r="Y27" s="15">
        <v>0.26857150973443528</v>
      </c>
      <c r="Z27" s="15">
        <v>0.60817040013060675</v>
      </c>
      <c r="AA27" s="15">
        <v>7.4069831506787309E-2</v>
      </c>
      <c r="AB27" s="11">
        <v>36.643376599382805</v>
      </c>
      <c r="AD27" s="15">
        <v>3.9877154055590058E-3</v>
      </c>
      <c r="AE27" s="15">
        <v>7.0070180137646945E-2</v>
      </c>
      <c r="AF27" s="15">
        <v>0.56144771017153383</v>
      </c>
      <c r="AG27" s="15">
        <v>0.3306477800321993</v>
      </c>
      <c r="AH27" s="15">
        <v>8.1008867814154912E-3</v>
      </c>
      <c r="AI27" s="11">
        <v>13.440197132313264</v>
      </c>
    </row>
    <row r="28" spans="1:35" x14ac:dyDescent="0.35">
      <c r="A28" s="45">
        <v>43049</v>
      </c>
      <c r="B28" s="60">
        <v>0</v>
      </c>
      <c r="C28" s="60">
        <v>9.1102489384757741E-3</v>
      </c>
      <c r="D28" s="60">
        <v>0.31580739456195317</v>
      </c>
      <c r="E28" s="60">
        <v>0.60748859642591602</v>
      </c>
      <c r="F28" s="60">
        <v>6.7593760073654585E-2</v>
      </c>
      <c r="G28" s="11">
        <v>36.678293381737475</v>
      </c>
      <c r="H28" s="91"/>
      <c r="I28" s="12">
        <v>2.5927433250412038E-2</v>
      </c>
      <c r="J28" s="29">
        <v>0.13605161525089027</v>
      </c>
      <c r="K28" s="29">
        <v>0.49591919363626724</v>
      </c>
      <c r="L28" s="29">
        <v>0.33690863048676944</v>
      </c>
      <c r="M28" s="29">
        <v>5.1931273756609187E-3</v>
      </c>
      <c r="N28" s="16">
        <v>7.9694201743188477</v>
      </c>
      <c r="O28" s="61"/>
      <c r="P28" s="15">
        <v>0</v>
      </c>
      <c r="Q28" s="15">
        <v>9.2390952032516543E-2</v>
      </c>
      <c r="R28" s="15">
        <v>0.70672421886722314</v>
      </c>
      <c r="S28" s="15">
        <v>0.19300258107505261</v>
      </c>
      <c r="T28" s="15">
        <v>7.8822480252074539E-3</v>
      </c>
      <c r="U28" s="11">
        <v>5.8188062546475487</v>
      </c>
      <c r="W28" s="15">
        <v>3.9651264623925993E-3</v>
      </c>
      <c r="X28" s="15">
        <v>2.3547855733569423E-2</v>
      </c>
      <c r="Y28" s="15">
        <v>0.35418746377271115</v>
      </c>
      <c r="Z28" s="15">
        <v>0.55699887527176417</v>
      </c>
      <c r="AA28" s="15">
        <v>6.1300678759562709E-2</v>
      </c>
      <c r="AB28" s="11">
        <v>32.406106206626745</v>
      </c>
      <c r="AD28" s="15">
        <v>1.8532838320927808E-2</v>
      </c>
      <c r="AE28" s="15">
        <v>0.10874634638680357</v>
      </c>
      <c r="AF28" s="15">
        <v>0.53143406762151235</v>
      </c>
      <c r="AG28" s="15">
        <v>0.31884513401843434</v>
      </c>
      <c r="AH28" s="15">
        <v>2.2441613652321776E-2</v>
      </c>
      <c r="AI28" s="11">
        <v>10.895816914720935</v>
      </c>
    </row>
    <row r="29" spans="1:35" x14ac:dyDescent="0.35">
      <c r="A29" s="45">
        <v>43140</v>
      </c>
      <c r="B29" s="60">
        <v>0</v>
      </c>
      <c r="C29" s="60">
        <v>3.7583927299221272E-3</v>
      </c>
      <c r="D29" s="60">
        <v>0.26000711935490139</v>
      </c>
      <c r="E29" s="60">
        <v>0.57352821277349919</v>
      </c>
      <c r="F29" s="60">
        <v>0.13696054767003252</v>
      </c>
      <c r="G29" s="11">
        <v>42.184545769182108</v>
      </c>
      <c r="I29" s="60">
        <v>5.6085775657137927E-3</v>
      </c>
      <c r="J29" s="60">
        <v>7.219477956137052E-2</v>
      </c>
      <c r="K29" s="60">
        <v>0.51060351678693838</v>
      </c>
      <c r="L29" s="60">
        <v>0.36396305271516355</v>
      </c>
      <c r="M29" s="60">
        <v>2.1884345899169103E-2</v>
      </c>
      <c r="N29" s="11">
        <v>16.215990491035182</v>
      </c>
      <c r="P29" s="15">
        <v>0</v>
      </c>
      <c r="Q29" s="15">
        <v>0.13405052469527898</v>
      </c>
      <c r="R29" s="15">
        <v>0.70318929292469923</v>
      </c>
      <c r="S29" s="15">
        <v>0.1305312924724088</v>
      </c>
      <c r="T29" s="15">
        <v>6.4831624359685848E-3</v>
      </c>
      <c r="U29" s="11">
        <v>0.47235463245335019</v>
      </c>
      <c r="W29" s="15">
        <v>1.0093596750926128E-2</v>
      </c>
      <c r="X29" s="15">
        <v>3.8083126305144422E-3</v>
      </c>
      <c r="Y29" s="15">
        <v>0.26407214537194568</v>
      </c>
      <c r="Z29" s="15">
        <v>0.61537821936832782</v>
      </c>
      <c r="AA29" s="15">
        <v>8.0901998406640863E-2</v>
      </c>
      <c r="AB29" s="11">
        <v>37.659335502462142</v>
      </c>
      <c r="AD29" s="15">
        <v>0</v>
      </c>
      <c r="AE29" s="15">
        <v>5.2505638376728322E-2</v>
      </c>
      <c r="AF29" s="15">
        <v>0.60970444333711371</v>
      </c>
      <c r="AG29" s="15">
        <v>0.30202925130346941</v>
      </c>
      <c r="AH29" s="15">
        <v>1.0014939511043978E-2</v>
      </c>
      <c r="AI29" s="11">
        <v>13.477674597441453</v>
      </c>
    </row>
    <row r="30" spans="1:35" x14ac:dyDescent="0.35">
      <c r="A30" s="45">
        <v>43231</v>
      </c>
      <c r="B30" s="60">
        <v>0</v>
      </c>
      <c r="C30" s="60">
        <v>2.3356951257260544E-2</v>
      </c>
      <c r="D30" s="60">
        <v>0.29307029182785693</v>
      </c>
      <c r="E30" s="60">
        <v>0.46581550856886694</v>
      </c>
      <c r="F30" s="60">
        <v>0.19201152087437079</v>
      </c>
      <c r="G30" s="11">
        <v>41.324079953017403</v>
      </c>
      <c r="I30" s="60">
        <v>6.2317843044781777E-3</v>
      </c>
      <c r="J30" s="60">
        <v>8.9113013907690136E-2</v>
      </c>
      <c r="K30" s="60">
        <v>0.46346367072771832</v>
      </c>
      <c r="L30" s="60">
        <v>0.39248264148438372</v>
      </c>
      <c r="M30" s="60">
        <v>2.2963162104084958E-2</v>
      </c>
      <c r="N30" s="11">
        <v>16.841619158795357</v>
      </c>
      <c r="P30" s="15">
        <v>1.0311577311614396E-2</v>
      </c>
      <c r="Q30" s="15">
        <v>0.11272158664592787</v>
      </c>
      <c r="R30" s="15">
        <v>0.71222670131485255</v>
      </c>
      <c r="S30" s="15">
        <v>0.12887654556279809</v>
      </c>
      <c r="T30" s="15">
        <v>1.0117861693161801E-2</v>
      </c>
      <c r="U30" s="11">
        <v>0.78837638399825183</v>
      </c>
      <c r="W30" s="15">
        <v>6.6768780544211818E-3</v>
      </c>
      <c r="X30" s="15">
        <v>2.4736953672914789E-2</v>
      </c>
      <c r="Y30" s="15">
        <v>0.25368190328763257</v>
      </c>
      <c r="Z30" s="15">
        <v>0.54750858962066629</v>
      </c>
      <c r="AA30" s="15">
        <v>0.14164994789272012</v>
      </c>
      <c r="AB30" s="11">
        <v>39.635888781217474</v>
      </c>
      <c r="AD30" s="15">
        <v>1.5929540752528237E-2</v>
      </c>
      <c r="AE30" s="15">
        <v>7.6935545786267517E-2</v>
      </c>
      <c r="AF30" s="15">
        <v>0.60473970832475576</v>
      </c>
      <c r="AG30" s="15">
        <v>0.25275178624953015</v>
      </c>
      <c r="AH30" s="15">
        <v>2.3897691415273172E-2</v>
      </c>
      <c r="AI30" s="11">
        <v>9.5876270894376248</v>
      </c>
    </row>
    <row r="31" spans="1:35" x14ac:dyDescent="0.35">
      <c r="A31" s="45">
        <v>43322</v>
      </c>
      <c r="B31" s="60">
        <v>5.6085775657137927E-3</v>
      </c>
      <c r="C31" s="60">
        <v>6.4831624359685848E-3</v>
      </c>
      <c r="D31" s="60">
        <v>0.25500745273054831</v>
      </c>
      <c r="E31" s="60">
        <v>0.54556160032005974</v>
      </c>
      <c r="F31" s="60">
        <v>0.18733920694770967</v>
      </c>
      <c r="G31" s="11">
        <v>45.126984832404148</v>
      </c>
      <c r="I31" s="60">
        <v>2.416920770039379E-2</v>
      </c>
      <c r="J31" s="60">
        <v>9.4124281773455415E-2</v>
      </c>
      <c r="K31" s="60">
        <v>0.54130677109025138</v>
      </c>
      <c r="L31" s="60">
        <v>0.30360055211484677</v>
      </c>
      <c r="M31" s="60">
        <v>3.6799187321052716E-2</v>
      </c>
      <c r="N31" s="11">
        <v>11.736811479135461</v>
      </c>
      <c r="P31" s="15">
        <v>0</v>
      </c>
      <c r="Q31" s="15">
        <v>0.10449760710056558</v>
      </c>
      <c r="R31" s="15">
        <v>0.68501107443767983</v>
      </c>
      <c r="S31" s="15">
        <v>0.19500952422759826</v>
      </c>
      <c r="T31" s="15">
        <v>1.5481794234156816E-2</v>
      </c>
      <c r="U31" s="11">
        <v>6.0737752797673163</v>
      </c>
      <c r="W31" s="15">
        <v>3.264267969012379E-3</v>
      </c>
      <c r="X31" s="15">
        <v>3.1347133466166105E-2</v>
      </c>
      <c r="Y31" s="15">
        <v>0.29783664750781152</v>
      </c>
      <c r="Z31" s="15">
        <v>0.49699083244231618</v>
      </c>
      <c r="AA31" s="15">
        <v>0.17056111861469386</v>
      </c>
      <c r="AB31" s="11">
        <v>40.011870013375656</v>
      </c>
      <c r="AD31" s="15">
        <v>1.2379046038861535E-2</v>
      </c>
      <c r="AE31" s="15">
        <v>8.9728865696003912E-2</v>
      </c>
      <c r="AF31" s="15">
        <v>0.60565074134374863</v>
      </c>
      <c r="AG31" s="15">
        <v>0.28280505157760616</v>
      </c>
      <c r="AH31" s="15">
        <v>9.4362953437793287E-3</v>
      </c>
      <c r="AI31" s="11">
        <v>9.3595342245718918</v>
      </c>
    </row>
    <row r="32" spans="1:35" x14ac:dyDescent="0.35">
      <c r="A32" s="45">
        <v>43413</v>
      </c>
      <c r="B32" s="60">
        <v>0</v>
      </c>
      <c r="C32" s="60">
        <v>1.4732520636517839E-2</v>
      </c>
      <c r="D32" s="60">
        <v>0.2100988472315781</v>
      </c>
      <c r="E32" s="60">
        <v>0.58131201785259667</v>
      </c>
      <c r="F32" s="60">
        <v>0.19385661427930728</v>
      </c>
      <c r="G32" s="11">
        <v>47.714636288734667</v>
      </c>
      <c r="I32" s="60">
        <v>3.076563120579694E-2</v>
      </c>
      <c r="J32" s="60">
        <v>0.15159293909686544</v>
      </c>
      <c r="K32" s="60">
        <v>0.50624118827660536</v>
      </c>
      <c r="L32" s="60">
        <v>0.29819323366130851</v>
      </c>
      <c r="M32" s="60">
        <v>1.3207007759423676E-2</v>
      </c>
      <c r="N32" s="11">
        <v>5.5741523835848286</v>
      </c>
      <c r="P32" s="15">
        <v>0</v>
      </c>
      <c r="Q32" s="15">
        <v>9.5300585125286719E-2</v>
      </c>
      <c r="R32" s="15">
        <v>0.7994947364207331</v>
      </c>
      <c r="S32" s="15">
        <v>0.10278154561585039</v>
      </c>
      <c r="T32" s="15">
        <v>2.4231328381288104E-3</v>
      </c>
      <c r="U32" s="11">
        <v>0.61636130834106417</v>
      </c>
      <c r="W32" s="15">
        <v>7.0307310101805085E-3</v>
      </c>
      <c r="X32" s="15">
        <v>2.7433752517651983E-2</v>
      </c>
      <c r="Y32" s="15">
        <v>0.25595035980479119</v>
      </c>
      <c r="Z32" s="15">
        <v>0.55016210931883691</v>
      </c>
      <c r="AA32" s="15">
        <v>0.15942304734853929</v>
      </c>
      <c r="AB32" s="11">
        <v>41.375649473895123</v>
      </c>
      <c r="AD32" s="15">
        <v>0</v>
      </c>
      <c r="AE32" s="15">
        <v>9.2669898945487703E-2</v>
      </c>
      <c r="AF32" s="15">
        <v>0.64171467792579395</v>
      </c>
      <c r="AG32" s="15">
        <v>0.22389182039826125</v>
      </c>
      <c r="AH32" s="15">
        <v>4.172360273045702E-2</v>
      </c>
      <c r="AI32" s="11">
        <v>10.733456345684379</v>
      </c>
    </row>
    <row r="33" spans="1:35" x14ac:dyDescent="0.35">
      <c r="A33" s="45">
        <v>43504</v>
      </c>
      <c r="B33" s="60">
        <v>0</v>
      </c>
      <c r="C33" s="60">
        <v>9.0002133855793896E-3</v>
      </c>
      <c r="D33" s="60">
        <v>0.26457584211460977</v>
      </c>
      <c r="E33" s="60">
        <v>0.59163726812356499</v>
      </c>
      <c r="F33" s="60">
        <v>0.13478667637624686</v>
      </c>
      <c r="G33" s="11">
        <v>42.610520374523965</v>
      </c>
      <c r="I33" s="60">
        <v>2.5223468493496694E-2</v>
      </c>
      <c r="J33" s="60">
        <v>0.14302336984185401</v>
      </c>
      <c r="K33" s="60">
        <v>0.50265068960624215</v>
      </c>
      <c r="L33" s="60">
        <v>0.32370960901445178</v>
      </c>
      <c r="M33" s="60">
        <v>5.3928630439555696E-3</v>
      </c>
      <c r="N33" s="11">
        <v>7.0512514136757751</v>
      </c>
      <c r="P33" s="15">
        <v>4.2281918211623925E-3</v>
      </c>
      <c r="Q33" s="15">
        <v>0.14975230638400178</v>
      </c>
      <c r="R33" s="15">
        <v>0.68282474154142692</v>
      </c>
      <c r="S33" s="15">
        <v>0.15639491685183093</v>
      </c>
      <c r="T33" s="15">
        <v>6.7998434015787493E-3</v>
      </c>
      <c r="U33" s="11">
        <v>0.5892956814330943</v>
      </c>
      <c r="W33" s="15">
        <v>0</v>
      </c>
      <c r="X33" s="15">
        <v>2.1373267302174492E-2</v>
      </c>
      <c r="Y33" s="15">
        <v>0.30547307862967443</v>
      </c>
      <c r="Z33" s="15">
        <v>0.55279331185126712</v>
      </c>
      <c r="AA33" s="15">
        <v>0.1203603422168843</v>
      </c>
      <c r="AB33" s="11">
        <v>38.607036449143067</v>
      </c>
      <c r="AD33" s="15">
        <v>1.767589601820747E-2</v>
      </c>
      <c r="AE33" s="15">
        <v>8.5648362787489205E-2</v>
      </c>
      <c r="AF33" s="15">
        <v>0.61934123049414425</v>
      </c>
      <c r="AG33" s="15">
        <v>0.26842993467005466</v>
      </c>
      <c r="AH33" s="15">
        <v>8.9045760301052195E-3</v>
      </c>
      <c r="AI33" s="11">
        <v>8.2619465953180473</v>
      </c>
    </row>
    <row r="34" spans="1:35" x14ac:dyDescent="0.35">
      <c r="A34" s="45">
        <v>43595</v>
      </c>
      <c r="B34" s="60">
        <v>9.4566655365758753E-3</v>
      </c>
      <c r="C34" s="60">
        <v>5.8422682976185351E-3</v>
      </c>
      <c r="D34" s="60">
        <v>0.27548923194349018</v>
      </c>
      <c r="E34" s="60">
        <v>0.55679569772223958</v>
      </c>
      <c r="F34" s="60">
        <v>0.15241613650007588</v>
      </c>
      <c r="G34" s="11">
        <v>41.843618567581053</v>
      </c>
      <c r="I34" s="60">
        <v>9.7928039070371356E-3</v>
      </c>
      <c r="J34" s="60">
        <v>0.14387615676597831</v>
      </c>
      <c r="K34" s="60">
        <v>0.50513258098529257</v>
      </c>
      <c r="L34" s="60">
        <v>0.31087037411541912</v>
      </c>
      <c r="M34" s="60">
        <v>3.0328084226272912E-2</v>
      </c>
      <c r="N34" s="11">
        <v>10.403238899395618</v>
      </c>
      <c r="P34" s="15">
        <v>0</v>
      </c>
      <c r="Q34" s="15">
        <v>0.18846949191415327</v>
      </c>
      <c r="R34" s="15">
        <v>0.6431273782595609</v>
      </c>
      <c r="S34" s="15">
        <v>0.16840312982628575</v>
      </c>
      <c r="T34" s="15">
        <v>0</v>
      </c>
      <c r="U34" s="11">
        <v>-1.0033181043933759</v>
      </c>
      <c r="W34" s="15">
        <v>5.8422682976185351E-3</v>
      </c>
      <c r="X34" s="15">
        <v>1.9599598713557972E-2</v>
      </c>
      <c r="Y34" s="15">
        <v>0.37773216234098667</v>
      </c>
      <c r="Z34" s="15">
        <v>0.51922455693178049</v>
      </c>
      <c r="AA34" s="15">
        <v>7.7601413716056569E-2</v>
      </c>
      <c r="AB34" s="11">
        <v>32.157162452754932</v>
      </c>
      <c r="AD34" s="15">
        <v>0</v>
      </c>
      <c r="AE34" s="15">
        <v>6.3212276473951903E-2</v>
      </c>
      <c r="AF34" s="15">
        <v>0.62352053550616238</v>
      </c>
      <c r="AG34" s="15">
        <v>0.30624376204758635</v>
      </c>
      <c r="AH34" s="15">
        <v>7.0234259722992999E-3</v>
      </c>
      <c r="AI34" s="11">
        <v>12.853916875911652</v>
      </c>
    </row>
    <row r="35" spans="1:35" x14ac:dyDescent="0.35">
      <c r="A35" s="45">
        <v>43686</v>
      </c>
      <c r="B35" s="60">
        <v>2.7979439734391819E-3</v>
      </c>
      <c r="C35" s="60">
        <v>9.6446867202720377E-3</v>
      </c>
      <c r="D35" s="60">
        <v>0.25082396403104051</v>
      </c>
      <c r="E35" s="60">
        <v>0.56338997758902198</v>
      </c>
      <c r="F35" s="60">
        <v>0.17334342768622651</v>
      </c>
      <c r="G35" s="11">
        <v>44.741812914716228</v>
      </c>
      <c r="I35" s="60">
        <v>1.9296848297219827E-2</v>
      </c>
      <c r="J35" s="60">
        <v>0.11451553975889693</v>
      </c>
      <c r="K35" s="60">
        <v>0.5053964257163337</v>
      </c>
      <c r="L35" s="60">
        <v>0.33418270269516726</v>
      </c>
      <c r="M35" s="60">
        <v>2.6608483532382224E-2</v>
      </c>
      <c r="N35" s="11">
        <v>11.714521670329756</v>
      </c>
      <c r="P35" s="15">
        <v>5.4885003994297396E-3</v>
      </c>
      <c r="Q35" s="15">
        <v>0.16892266182798146</v>
      </c>
      <c r="R35" s="15">
        <v>0.66420942648550652</v>
      </c>
      <c r="S35" s="15">
        <v>0.15112445862639456</v>
      </c>
      <c r="T35" s="15">
        <v>1.0254952660687751E-2</v>
      </c>
      <c r="U35" s="11">
        <v>-0.41326493395354302</v>
      </c>
      <c r="W35" s="15">
        <v>6.0980458003132756E-3</v>
      </c>
      <c r="X35" s="15">
        <v>5.2588123941985324E-2</v>
      </c>
      <c r="Y35" s="15">
        <v>0.30850407485914066</v>
      </c>
      <c r="Z35" s="15">
        <v>0.5488095720572832</v>
      </c>
      <c r="AA35" s="15">
        <v>8.400018334127772E-2</v>
      </c>
      <c r="AB35" s="11">
        <v>32.601286159861338</v>
      </c>
      <c r="AD35" s="15">
        <v>3.0100397024139859E-3</v>
      </c>
      <c r="AE35" s="15">
        <v>9.9189847792101049E-2</v>
      </c>
      <c r="AF35" s="15">
        <v>0.59983786241153969</v>
      </c>
      <c r="AG35" s="15">
        <v>0.27726655087411572</v>
      </c>
      <c r="AH35" s="15">
        <v>2.06956992198296E-2</v>
      </c>
      <c r="AI35" s="11">
        <v>10.672401105842296</v>
      </c>
    </row>
    <row r="36" spans="1:35" x14ac:dyDescent="0.35">
      <c r="A36" s="45">
        <v>43777</v>
      </c>
      <c r="B36" s="60">
        <v>2.917005419117445E-3</v>
      </c>
      <c r="C36" s="60">
        <v>2.9951742284118371E-2</v>
      </c>
      <c r="D36" s="60">
        <v>0.26905351393219867</v>
      </c>
      <c r="E36" s="60">
        <v>0.59194378203319598</v>
      </c>
      <c r="F36" s="60">
        <v>0.10613395633136971</v>
      </c>
      <c r="G36" s="11">
        <v>38.421297078679103</v>
      </c>
      <c r="I36" s="60">
        <v>1.4353069693075871E-2</v>
      </c>
      <c r="J36" s="60">
        <v>0.12401873628575405</v>
      </c>
      <c r="K36" s="60">
        <v>0.49206457907589946</v>
      </c>
      <c r="L36" s="60">
        <v>0.34256606409529183</v>
      </c>
      <c r="M36" s="60">
        <v>2.6997550849978978E-2</v>
      </c>
      <c r="N36" s="11">
        <v>12.1918145061672</v>
      </c>
      <c r="P36" s="15">
        <v>0</v>
      </c>
      <c r="Q36" s="15">
        <v>0.17884624552949874</v>
      </c>
      <c r="R36" s="15">
        <v>0.65173785193372991</v>
      </c>
      <c r="S36" s="15">
        <v>0.15581487594403096</v>
      </c>
      <c r="T36" s="15">
        <v>1.3601026592740303E-2</v>
      </c>
      <c r="U36" s="11">
        <v>0.20853418000064128</v>
      </c>
      <c r="W36" s="15">
        <v>2.917005419117445E-3</v>
      </c>
      <c r="X36" s="15">
        <v>4.531389994151204E-2</v>
      </c>
      <c r="Y36" s="15">
        <v>0.31807272740891585</v>
      </c>
      <c r="Z36" s="15">
        <v>0.57844992433632891</v>
      </c>
      <c r="AA36" s="15">
        <v>5.5246442894125607E-2</v>
      </c>
      <c r="AB36" s="11">
        <v>31.889744967241658</v>
      </c>
      <c r="AD36" s="15">
        <v>2.900156658588368E-3</v>
      </c>
      <c r="AE36" s="15">
        <v>9.9016450144580298E-2</v>
      </c>
      <c r="AF36" s="15">
        <v>0.6204509168892266</v>
      </c>
      <c r="AG36" s="15">
        <v>0.25404075893001155</v>
      </c>
      <c r="AH36" s="15">
        <v>2.3591717377593118E-2</v>
      </c>
      <c r="AI36" s="11">
        <v>9.8203715111720378</v>
      </c>
    </row>
    <row r="37" spans="1:35" x14ac:dyDescent="0.35">
      <c r="A37" s="45">
        <v>43868</v>
      </c>
      <c r="B37" s="60">
        <v>7.7291116171361515E-3</v>
      </c>
      <c r="C37" s="60">
        <v>3.2461806625613453E-2</v>
      </c>
      <c r="D37" s="60">
        <v>0.272694717100879</v>
      </c>
      <c r="E37" s="60">
        <v>0.59630746336445961</v>
      </c>
      <c r="F37" s="60">
        <v>9.0806901291911657E-2</v>
      </c>
      <c r="G37" s="11">
        <v>36.500061804419857</v>
      </c>
      <c r="I37" s="60">
        <v>1.0798308195376104E-2</v>
      </c>
      <c r="J37" s="60">
        <v>0.12478263451493332</v>
      </c>
      <c r="K37" s="60">
        <v>0.52909016781199769</v>
      </c>
      <c r="L37" s="60">
        <v>0.32215009393269939</v>
      </c>
      <c r="M37" s="60">
        <v>1.3178795544993918E-2</v>
      </c>
      <c r="N37" s="11">
        <v>10.106421705850085</v>
      </c>
      <c r="P37" s="15">
        <v>1.0661884793512497E-2</v>
      </c>
      <c r="Q37" s="15">
        <v>0.15668606624809811</v>
      </c>
      <c r="R37" s="15">
        <v>0.66483951614643688</v>
      </c>
      <c r="S37" s="15">
        <v>0.16591616798211284</v>
      </c>
      <c r="T37" s="15">
        <v>1.8963648298399387E-3</v>
      </c>
      <c r="U37" s="11">
        <v>-0.41504690966652052</v>
      </c>
      <c r="W37" s="15">
        <v>5.1612338895361187E-3</v>
      </c>
      <c r="X37" s="15">
        <v>2.4225327294420385E-2</v>
      </c>
      <c r="Y37" s="15">
        <v>0.38740274650383505</v>
      </c>
      <c r="Z37" s="15">
        <v>0.51256016232287893</v>
      </c>
      <c r="AA37" s="15">
        <v>7.0650529989329552E-2</v>
      </c>
      <c r="AB37" s="11">
        <v>30.965671361402269</v>
      </c>
      <c r="AD37" s="15">
        <v>0</v>
      </c>
      <c r="AE37" s="15">
        <v>9.3223966310517561E-2</v>
      </c>
      <c r="AF37" s="15">
        <v>0.57004593315466112</v>
      </c>
      <c r="AG37" s="15">
        <v>0.314883607365464</v>
      </c>
      <c r="AH37" s="15">
        <v>2.1846493169357464E-2</v>
      </c>
      <c r="AI37" s="11">
        <v>13.26763136968307</v>
      </c>
    </row>
    <row r="38" spans="1:35" x14ac:dyDescent="0.35">
      <c r="A38" s="45">
        <v>43959</v>
      </c>
      <c r="B38" s="60">
        <v>4.6565774155995342E-3</v>
      </c>
      <c r="C38" s="60">
        <v>3.4846685457861237E-2</v>
      </c>
      <c r="D38" s="60">
        <v>0.30087960829413551</v>
      </c>
      <c r="E38" s="60">
        <v>0.56485170816017527</v>
      </c>
      <c r="F38" s="60">
        <v>9.476542067222786E-2</v>
      </c>
      <c r="G38" s="11">
        <v>35.511135460778533</v>
      </c>
      <c r="I38" s="60">
        <v>1.2526727403266831E-2</v>
      </c>
      <c r="J38" s="60">
        <v>0.17326989977256502</v>
      </c>
      <c r="K38" s="60">
        <v>0.40738755241926</v>
      </c>
      <c r="L38" s="60">
        <v>0.37026189784522584</v>
      </c>
      <c r="M38" s="60">
        <v>3.6553922559682012E-2</v>
      </c>
      <c r="N38" s="11">
        <v>12.25231941927456</v>
      </c>
      <c r="P38" s="15">
        <v>1.1066031226773722E-2</v>
      </c>
      <c r="Q38" s="15">
        <v>0.21351575401106143</v>
      </c>
      <c r="R38" s="15">
        <v>0.60820881752253819</v>
      </c>
      <c r="S38" s="15">
        <v>0.15834319068715672</v>
      </c>
      <c r="T38" s="15">
        <v>8.8662065524696479E-3</v>
      </c>
      <c r="U38" s="11">
        <v>-2.9786106336256424</v>
      </c>
      <c r="W38" s="15">
        <v>8.7865180996729315E-3</v>
      </c>
      <c r="X38" s="15">
        <v>4.3775361877806576E-2</v>
      </c>
      <c r="Y38" s="15">
        <v>0.29390415228828926</v>
      </c>
      <c r="Z38" s="15">
        <v>0.56847056571338117</v>
      </c>
      <c r="AA38" s="15">
        <v>8.5063402020849471E-2</v>
      </c>
      <c r="AB38" s="11">
        <v>33.862448583896381</v>
      </c>
      <c r="AD38" s="15">
        <v>0</v>
      </c>
      <c r="AE38" s="15">
        <v>0.13744713714078338</v>
      </c>
      <c r="AF38" s="15">
        <v>0.58925493481050695</v>
      </c>
      <c r="AG38" s="15">
        <v>0.26864135063310968</v>
      </c>
      <c r="AH38" s="15">
        <v>4.6565774155995342E-3</v>
      </c>
      <c r="AI38" s="11">
        <v>7.0253684161762679</v>
      </c>
    </row>
    <row r="39" spans="1:35" x14ac:dyDescent="0.35">
      <c r="A39" s="45">
        <v>44050</v>
      </c>
      <c r="B39" s="60">
        <v>5.6085775657137927E-3</v>
      </c>
      <c r="C39" s="60">
        <v>9.0934026452845554E-2</v>
      </c>
      <c r="D39" s="60">
        <v>0.39992281809573926</v>
      </c>
      <c r="E39" s="60">
        <v>0.46332129420436829</v>
      </c>
      <c r="F39" s="60">
        <v>4.0213283681332923E-2</v>
      </c>
      <c r="G39" s="11">
        <v>22.079833999138049</v>
      </c>
      <c r="I39" s="15">
        <v>0.10553811305183373</v>
      </c>
      <c r="J39" s="60">
        <v>0.29147184594565756</v>
      </c>
      <c r="K39" s="60">
        <v>0.34977508367611498</v>
      </c>
      <c r="L39" s="60">
        <v>0.21081967410700492</v>
      </c>
      <c r="M39" s="60">
        <v>4.2395283219388707E-2</v>
      </c>
      <c r="N39" s="11">
        <v>-10.346891575177136</v>
      </c>
      <c r="P39" s="15">
        <v>2.7588716180880164E-2</v>
      </c>
      <c r="Q39" s="15">
        <v>0.19644774208602925</v>
      </c>
      <c r="R39" s="15">
        <v>0.61814543981458825</v>
      </c>
      <c r="S39" s="15">
        <v>0.14968995278418404</v>
      </c>
      <c r="T39" s="15">
        <v>8.1281491343181168E-3</v>
      </c>
      <c r="U39" s="11">
        <v>-4.2839461697484644</v>
      </c>
      <c r="W39" s="15">
        <v>3.1158921522390888E-3</v>
      </c>
      <c r="X39" s="15">
        <v>9.0529708899861644E-2</v>
      </c>
      <c r="Y39" s="15">
        <v>0.33300323024168654</v>
      </c>
      <c r="Z39" s="15">
        <v>0.50032732269660196</v>
      </c>
      <c r="AA39" s="15">
        <v>7.3023846009610732E-2</v>
      </c>
      <c r="AB39" s="11">
        <v>27.480676075574177</v>
      </c>
      <c r="AD39" s="15">
        <v>3.4127398306427158E-2</v>
      </c>
      <c r="AE39" s="15">
        <v>0.19006697413628731</v>
      </c>
      <c r="AF39" s="15">
        <v>0.55008332085280875</v>
      </c>
      <c r="AG39" s="15">
        <v>0.2238259418746367</v>
      </c>
      <c r="AH39" s="15">
        <v>1.8963648298399387E-3</v>
      </c>
      <c r="AI39" s="11">
        <v>-1.5351549607412527</v>
      </c>
    </row>
    <row r="40" spans="1:35" x14ac:dyDescent="0.35">
      <c r="A40" s="45">
        <v>44141</v>
      </c>
      <c r="B40" s="29">
        <v>5.3691743147466255E-3</v>
      </c>
      <c r="C40" s="29">
        <v>5.0378476427281355E-2</v>
      </c>
      <c r="D40" s="29">
        <v>0.32557677590182921</v>
      </c>
      <c r="E40" s="29">
        <v>0.52145913688163636</v>
      </c>
      <c r="F40" s="29">
        <v>9.7216436474506868E-2</v>
      </c>
      <c r="G40" s="16">
        <v>32.738759238693774</v>
      </c>
      <c r="H40" s="16"/>
      <c r="I40" s="29">
        <v>5.4168358628735633E-2</v>
      </c>
      <c r="J40" s="29">
        <v>0.23384156854464888</v>
      </c>
      <c r="K40" s="29">
        <v>0.39838540379366078</v>
      </c>
      <c r="L40" s="29">
        <v>0.29689934062582679</v>
      </c>
      <c r="M40" s="29">
        <v>1.6705328407127698E-2</v>
      </c>
      <c r="N40" s="16">
        <v>-0.59341441810189766</v>
      </c>
      <c r="O40" s="16"/>
      <c r="P40" s="29">
        <v>0</v>
      </c>
      <c r="Q40" s="29">
        <v>0.21580550527541484</v>
      </c>
      <c r="R40" s="29">
        <v>0.65700672259097093</v>
      </c>
      <c r="S40" s="29">
        <v>0.10115536291798571</v>
      </c>
      <c r="T40" s="29">
        <v>2.6032409215628691E-2</v>
      </c>
      <c r="U40" s="16">
        <v>-3.1292661963085866</v>
      </c>
      <c r="V40" s="16"/>
      <c r="W40" s="29">
        <v>5.3928630439555696E-3</v>
      </c>
      <c r="X40" s="29">
        <v>1.833555572855082E-2</v>
      </c>
      <c r="Y40" s="29">
        <v>0.31151687586890253</v>
      </c>
      <c r="Z40" s="29">
        <v>0.57624791784013774</v>
      </c>
      <c r="AA40" s="29">
        <v>8.8506787518453714E-2</v>
      </c>
      <c r="AB40" s="16">
        <v>36.207010553029164</v>
      </c>
      <c r="AC40" s="16"/>
      <c r="AD40" s="29">
        <v>2.5067359250198842E-2</v>
      </c>
      <c r="AE40" s="29">
        <v>8.955939626508487E-2</v>
      </c>
      <c r="AF40" s="29">
        <v>0.65302093959958596</v>
      </c>
      <c r="AG40" s="29">
        <v>0.20991578861971177</v>
      </c>
      <c r="AH40" s="29">
        <v>2.2436516265418677E-2</v>
      </c>
      <c r="AI40" s="16">
        <v>5.7547353192533279</v>
      </c>
    </row>
    <row r="41" spans="1:35" x14ac:dyDescent="0.35">
      <c r="A41" s="45">
        <v>44232</v>
      </c>
      <c r="B41" s="60">
        <v>0</v>
      </c>
      <c r="C41" s="60">
        <v>6.870472511730146E-3</v>
      </c>
      <c r="D41" s="60">
        <v>0.30825800008455995</v>
      </c>
      <c r="E41" s="60">
        <v>0.52184391916601547</v>
      </c>
      <c r="F41" s="60">
        <v>0.13409478999480509</v>
      </c>
      <c r="G41" s="11">
        <v>39.158151332194777</v>
      </c>
      <c r="H41" s="32"/>
      <c r="I41" s="60">
        <v>3.8678165369654259E-2</v>
      </c>
      <c r="J41" s="60">
        <v>0.17188024107500607</v>
      </c>
      <c r="K41" s="60">
        <v>0.41286155666427171</v>
      </c>
      <c r="L41" s="60">
        <v>0.32378304244455131</v>
      </c>
      <c r="M41" s="60">
        <v>2.4171248505077295E-2</v>
      </c>
      <c r="N41" s="11">
        <v>6.144448382019565</v>
      </c>
      <c r="O41" s="32"/>
      <c r="P41" s="60">
        <v>5.2725931878952068E-2</v>
      </c>
      <c r="Q41" s="60">
        <v>0.13318946370403628</v>
      </c>
      <c r="R41" s="60">
        <v>0.63779689334123402</v>
      </c>
      <c r="S41" s="60">
        <v>0.13917988275756424</v>
      </c>
      <c r="T41" s="60">
        <v>2.1938608652689293E-2</v>
      </c>
      <c r="U41" s="11">
        <v>-2.7792113699498797</v>
      </c>
      <c r="V41" s="32"/>
      <c r="W41" s="60">
        <v>4.2167967787835638E-3</v>
      </c>
      <c r="X41" s="60">
        <v>2.0588708317244436E-2</v>
      </c>
      <c r="Y41" s="60">
        <v>0.25510603750906297</v>
      </c>
      <c r="Z41" s="60">
        <v>0.52923227121308658</v>
      </c>
      <c r="AA41" s="60">
        <v>0.1615123372210234</v>
      </c>
      <c r="AB41" s="11">
        <v>41.161732189016092</v>
      </c>
      <c r="AC41" s="32"/>
      <c r="AD41" s="60">
        <v>1.801178825965187E-2</v>
      </c>
      <c r="AE41" s="60">
        <v>0.10621375135212506</v>
      </c>
      <c r="AF41" s="60">
        <v>0.55502588363219307</v>
      </c>
      <c r="AG41" s="60">
        <v>0.2839409340663378</v>
      </c>
      <c r="AH41" s="60">
        <v>7.3499671128558998E-3</v>
      </c>
      <c r="AI41" s="11">
        <v>7.8201770210310393</v>
      </c>
    </row>
    <row r="42" spans="1:35" x14ac:dyDescent="0.35">
      <c r="A42" s="45">
        <v>44323</v>
      </c>
      <c r="B42" s="60">
        <v>0</v>
      </c>
      <c r="C42" s="60">
        <v>0</v>
      </c>
      <c r="D42" s="60">
        <v>0.24474675323218492</v>
      </c>
      <c r="E42" s="60">
        <v>0.50069293820482164</v>
      </c>
      <c r="F42" s="60">
        <v>0.25118906409628983</v>
      </c>
      <c r="G42" s="11">
        <v>50.15355331987007</v>
      </c>
      <c r="H42" s="61"/>
      <c r="I42" s="60">
        <v>3.2188019501799482E-2</v>
      </c>
      <c r="J42" s="60">
        <v>9.5421837376599997E-2</v>
      </c>
      <c r="K42" s="60">
        <v>0.4326634769255468</v>
      </c>
      <c r="L42" s="60">
        <v>0.37567289499247097</v>
      </c>
      <c r="M42" s="60">
        <v>6.068252673687926E-2</v>
      </c>
      <c r="N42" s="11">
        <v>16.862003604301528</v>
      </c>
      <c r="O42" s="61"/>
      <c r="P42" s="60">
        <v>0</v>
      </c>
      <c r="Q42" s="60">
        <v>0.14684123943537972</v>
      </c>
      <c r="R42" s="60">
        <v>0.6965116989860819</v>
      </c>
      <c r="S42" s="60">
        <v>0.13997585862451176</v>
      </c>
      <c r="T42" s="60">
        <v>1.3299958487322945E-2</v>
      </c>
      <c r="U42" s="11">
        <v>0.98672680818889713</v>
      </c>
      <c r="V42" s="61"/>
      <c r="W42" s="60">
        <v>0</v>
      </c>
      <c r="X42" s="60">
        <v>1.5776854035019959E-2</v>
      </c>
      <c r="Y42" s="60">
        <v>0.18265455341867734</v>
      </c>
      <c r="Z42" s="60">
        <v>0.46122639263600523</v>
      </c>
      <c r="AA42" s="60">
        <v>0.33697095544359384</v>
      </c>
      <c r="AB42" s="11">
        <v>55.96957247440865</v>
      </c>
      <c r="AC42" s="61"/>
      <c r="AD42" s="60">
        <v>2.1275389298440955E-2</v>
      </c>
      <c r="AE42" s="60">
        <v>6.9202804271054477E-2</v>
      </c>
      <c r="AF42" s="60">
        <v>0.64198923663017193</v>
      </c>
      <c r="AG42" s="60">
        <v>0.24175752348927415</v>
      </c>
      <c r="AH42" s="60">
        <v>2.2403801844354639E-2</v>
      </c>
      <c r="AI42" s="11">
        <v>8.740577215502352</v>
      </c>
    </row>
    <row r="43" spans="1:35" x14ac:dyDescent="0.35">
      <c r="A43" s="45">
        <v>44414</v>
      </c>
      <c r="B43" s="60">
        <v>7.3797073233076212E-3</v>
      </c>
      <c r="C43" s="60">
        <v>3.0529375340647712E-2</v>
      </c>
      <c r="D43" s="60">
        <v>0.17097267213013015</v>
      </c>
      <c r="E43" s="60">
        <v>0.48613663796593637</v>
      </c>
      <c r="F43" s="60">
        <v>0.30498160723997836</v>
      </c>
      <c r="G43" s="11">
        <v>52.540553122931506</v>
      </c>
      <c r="H43" s="32"/>
      <c r="I43" s="60">
        <v>3.1787244854541166E-2</v>
      </c>
      <c r="J43" s="60">
        <v>7.6305152017012226E-2</v>
      </c>
      <c r="K43" s="60">
        <v>0.60197890643310137</v>
      </c>
      <c r="L43" s="60">
        <v>0.2397145317865155</v>
      </c>
      <c r="M43" s="60">
        <v>5.0214164908829899E-2</v>
      </c>
      <c r="N43" s="11">
        <v>10.013160993904037</v>
      </c>
      <c r="O43" s="32"/>
      <c r="P43" s="60">
        <v>2.0682501334017847E-2</v>
      </c>
      <c r="Q43" s="60">
        <v>0.12792805090555326</v>
      </c>
      <c r="R43" s="60">
        <v>0.69432161674009008</v>
      </c>
      <c r="S43" s="60">
        <v>0.14794583603588765</v>
      </c>
      <c r="T43" s="60">
        <v>9.121994984451532E-3</v>
      </c>
      <c r="U43" s="11">
        <v>-0.15516137843991162</v>
      </c>
      <c r="V43" s="32"/>
      <c r="W43" s="60">
        <v>1.6765379771202991E-2</v>
      </c>
      <c r="X43" s="60">
        <v>2.4655415878901993E-2</v>
      </c>
      <c r="Y43" s="60">
        <v>0.16026943219183284</v>
      </c>
      <c r="Z43" s="60">
        <v>0.44463953222747832</v>
      </c>
      <c r="AA43" s="60">
        <v>0.35367023993058405</v>
      </c>
      <c r="AB43" s="11">
        <v>54.689691833366922</v>
      </c>
      <c r="AC43" s="32"/>
      <c r="AD43" s="60">
        <v>3.2948130944304953E-2</v>
      </c>
      <c r="AE43" s="60">
        <v>7.0789436572830461E-2</v>
      </c>
      <c r="AF43" s="60">
        <v>0.60247483296123538</v>
      </c>
      <c r="AG43" s="60">
        <v>0.27506046243266041</v>
      </c>
      <c r="AH43" s="60">
        <v>1.872713708896942E-2</v>
      </c>
      <c r="AI43" s="11">
        <v>8.7914519074579438</v>
      </c>
    </row>
    <row r="44" spans="1:35" x14ac:dyDescent="0.35">
      <c r="A44" s="45">
        <v>44505</v>
      </c>
      <c r="B44" s="60">
        <v>1.0737415533186332E-2</v>
      </c>
      <c r="C44" s="60">
        <v>2.079672008282504E-2</v>
      </c>
      <c r="D44" s="60">
        <v>0.17301918976951128</v>
      </c>
      <c r="E44" s="60">
        <v>0.40054456038019376</v>
      </c>
      <c r="F44" s="60">
        <v>0.38450914787291635</v>
      </c>
      <c r="G44" s="11">
        <v>56.364565248841444</v>
      </c>
      <c r="H44" s="32"/>
      <c r="I44" s="60">
        <v>3.1586989101697507E-2</v>
      </c>
      <c r="J44" s="60">
        <v>6.1958042398889725E-2</v>
      </c>
      <c r="K44" s="60">
        <v>0.57197441028386653</v>
      </c>
      <c r="L44" s="60">
        <v>0.27186447919274609</v>
      </c>
      <c r="M44" s="60">
        <v>5.2223112661432633E-2</v>
      </c>
      <c r="N44" s="11">
        <v>12.558934195666332</v>
      </c>
      <c r="O44" s="32"/>
      <c r="P44" s="60">
        <v>6.2725718850625599E-3</v>
      </c>
      <c r="Q44" s="60">
        <v>8.230491192725306E-2</v>
      </c>
      <c r="R44" s="60">
        <v>0.70013989551670675</v>
      </c>
      <c r="S44" s="60">
        <v>0.18313273561032348</v>
      </c>
      <c r="T44" s="60">
        <v>1.7756918699286729E-2</v>
      </c>
      <c r="U44" s="11">
        <v>6.1898258655759371</v>
      </c>
      <c r="V44" s="32"/>
      <c r="W44" s="60">
        <v>2.5305790687626829E-2</v>
      </c>
      <c r="X44" s="60">
        <v>1.1646457789530147E-2</v>
      </c>
      <c r="Y44" s="60">
        <v>0.15343605769620214</v>
      </c>
      <c r="Z44" s="60">
        <v>0.4195034593345367</v>
      </c>
      <c r="AA44" s="60">
        <v>0.37971526813073708</v>
      </c>
      <c r="AB44" s="11">
        <v>55.833797821561355</v>
      </c>
      <c r="AC44" s="32"/>
      <c r="AD44" s="60">
        <v>2.5314417216634948E-2</v>
      </c>
      <c r="AE44" s="60">
        <v>7.3824396122888075E-2</v>
      </c>
      <c r="AF44" s="60">
        <v>0.53005581339475361</v>
      </c>
      <c r="AG44" s="60">
        <v>0.29881341373427628</v>
      </c>
      <c r="AH44" s="60">
        <v>6.1598993170079649E-2</v>
      </c>
      <c r="AI44" s="11">
        <v>14.87790847591388</v>
      </c>
    </row>
    <row r="45" spans="1:35" x14ac:dyDescent="0.35">
      <c r="A45" s="45">
        <v>44603</v>
      </c>
      <c r="B45" s="60">
        <v>5.3169538740786733E-3</v>
      </c>
      <c r="C45" s="60">
        <v>9.1252665045931155E-3</v>
      </c>
      <c r="D45" s="60">
        <v>0.14592342531973099</v>
      </c>
      <c r="E45" s="60">
        <v>0.47362506074387317</v>
      </c>
      <c r="F45" s="60">
        <v>0.36600929355772416</v>
      </c>
      <c r="G45" s="11">
        <v>59.29422368032855</v>
      </c>
      <c r="H45" s="32"/>
      <c r="I45" s="60">
        <v>1.8296081623770707E-2</v>
      </c>
      <c r="J45" s="60">
        <v>5.8212219775434039E-2</v>
      </c>
      <c r="K45" s="60">
        <v>0.61785246075893563</v>
      </c>
      <c r="L45" s="60">
        <v>0.27084921593671113</v>
      </c>
      <c r="M45" s="60">
        <v>3.479002190514828E-2</v>
      </c>
      <c r="N45" s="11">
        <v>12.281243836201611</v>
      </c>
      <c r="O45" s="32"/>
      <c r="P45" s="60">
        <v>4.4358479825048211E-3</v>
      </c>
      <c r="Q45" s="60">
        <v>0.13631746932493338</v>
      </c>
      <c r="R45" s="60">
        <v>0.67822391973986795</v>
      </c>
      <c r="S45" s="60">
        <v>0.17094187843711661</v>
      </c>
      <c r="T45" s="60">
        <v>1.0080884515577003E-2</v>
      </c>
      <c r="U45" s="11">
        <v>2.2957241089163798</v>
      </c>
      <c r="V45" s="32"/>
      <c r="W45" s="60">
        <v>8.9313511130360151E-3</v>
      </c>
      <c r="X45" s="60">
        <v>3.8083126305144422E-3</v>
      </c>
      <c r="Y45" s="60">
        <v>0.16283540860486251</v>
      </c>
      <c r="Z45" s="60">
        <v>0.37045498413862643</v>
      </c>
      <c r="AA45" s="60">
        <v>0.45396994351296049</v>
      </c>
      <c r="AB45" s="11">
        <v>62.83619281539805</v>
      </c>
      <c r="AC45" s="32"/>
      <c r="AD45" s="60">
        <v>6.2725718850625599E-3</v>
      </c>
      <c r="AE45" s="60">
        <v>6.2261032902819577E-2</v>
      </c>
      <c r="AF45" s="60">
        <v>0.49741501137984206</v>
      </c>
      <c r="AG45" s="60">
        <v>0.34810616448440834</v>
      </c>
      <c r="AH45" s="60">
        <v>8.5945219347867655E-2</v>
      </c>
      <c r="AI45" s="11">
        <v>22.259521325359948</v>
      </c>
    </row>
    <row r="46" spans="1:35" x14ac:dyDescent="0.35">
      <c r="A46" s="45">
        <v>44687</v>
      </c>
      <c r="B46" s="60">
        <v>1.0974946984447707E-2</v>
      </c>
      <c r="C46" s="60">
        <v>3.6643961594605041E-3</v>
      </c>
      <c r="D46" s="60">
        <v>0.10256183319638301</v>
      </c>
      <c r="E46" s="60">
        <v>0.3888435851519092</v>
      </c>
      <c r="F46" s="60">
        <v>0.49395523850779893</v>
      </c>
      <c r="G46" s="11">
        <v>67.556988601957556</v>
      </c>
      <c r="I46" s="60">
        <v>3.3225690409337483E-2</v>
      </c>
      <c r="J46" s="60">
        <v>0.10705201545263521</v>
      </c>
      <c r="K46" s="60">
        <v>0.53662994889978766</v>
      </c>
      <c r="L46" s="60">
        <v>0.27786315260580718</v>
      </c>
      <c r="M46" s="60">
        <v>4.5229192632432254E-2</v>
      </c>
      <c r="N46" s="11">
        <v>9.7409070799680748</v>
      </c>
      <c r="P46" s="15">
        <v>8.0365044516768347E-3</v>
      </c>
      <c r="Q46" s="15">
        <v>0.11481318587031074</v>
      </c>
      <c r="R46" s="15">
        <v>0.73431270522278747</v>
      </c>
      <c r="S46" s="15">
        <v>0.12684414408133476</v>
      </c>
      <c r="T46" s="15">
        <v>1.5993460373889885E-2</v>
      </c>
      <c r="U46" s="11">
        <v>1.3972435027725059</v>
      </c>
      <c r="W46" s="15">
        <v>0</v>
      </c>
      <c r="X46" s="15">
        <v>2.3154981715323278E-2</v>
      </c>
      <c r="Y46" s="15">
        <v>0.10208466967523554</v>
      </c>
      <c r="Z46" s="15">
        <v>0.31101018179049966</v>
      </c>
      <c r="AA46" s="15">
        <v>0.56375016681894075</v>
      </c>
      <c r="AB46" s="11">
        <v>70.76777668565289</v>
      </c>
      <c r="AD46" s="15">
        <v>2.1956100378457428E-2</v>
      </c>
      <c r="AE46" s="15">
        <v>0.10024945039755627</v>
      </c>
      <c r="AF46" s="15">
        <v>0.45018866289631804</v>
      </c>
      <c r="AG46" s="15">
        <v>0.34105353007822736</v>
      </c>
      <c r="AH46" s="15">
        <v>8.6552256249440379E-2</v>
      </c>
      <c r="AI46" s="11">
        <v>18.499819571131848</v>
      </c>
    </row>
    <row r="47" spans="1:35" x14ac:dyDescent="0.35">
      <c r="A47" s="110">
        <v>44776</v>
      </c>
      <c r="B47" s="94">
        <v>6.2725718850625599E-3</v>
      </c>
      <c r="C47" s="94">
        <v>2.18081955431593E-3</v>
      </c>
      <c r="D47" s="94">
        <v>0.14649232444576901</v>
      </c>
      <c r="E47" s="94">
        <v>0.439057263699003</v>
      </c>
      <c r="F47" s="94">
        <v>0.40599702041585001</v>
      </c>
      <c r="G47" s="97">
        <v>61.816267060313102</v>
      </c>
      <c r="I47" s="94">
        <v>2.0619928083975999E-2</v>
      </c>
      <c r="J47" s="94">
        <v>7.8033103409395801E-2</v>
      </c>
      <c r="K47" s="94">
        <v>0.63557414920283495</v>
      </c>
      <c r="L47" s="94">
        <v>0.23406713193944001</v>
      </c>
      <c r="M47" s="94">
        <v>3.1705687364353599E-2</v>
      </c>
      <c r="N47" s="97">
        <v>8.9102773545399501</v>
      </c>
      <c r="P47" s="94">
        <v>2.1874701457871199E-2</v>
      </c>
      <c r="Q47" s="94">
        <v>0.103583983516657</v>
      </c>
      <c r="R47" s="94">
        <v>0.73218640117561795</v>
      </c>
      <c r="S47" s="94">
        <v>0.135960038712158</v>
      </c>
      <c r="T47" s="94">
        <v>6.3948751376955099E-3</v>
      </c>
      <c r="U47" s="97">
        <v>7.0820127757493606E-2</v>
      </c>
      <c r="W47" s="94">
        <v>1.4337233926152E-2</v>
      </c>
      <c r="X47" s="94">
        <v>2.7448485406323501E-2</v>
      </c>
      <c r="Y47" s="94">
        <v>0.115033544063185</v>
      </c>
      <c r="Z47" s="94">
        <v>0.438395228796988</v>
      </c>
      <c r="AA47" s="94">
        <v>0.40478550780735101</v>
      </c>
      <c r="AB47" s="97">
        <v>59.592164557653099</v>
      </c>
      <c r="AD47" s="94">
        <v>3.03422666827485E-2</v>
      </c>
      <c r="AE47" s="94">
        <v>8.4098314602386898E-2</v>
      </c>
      <c r="AF47" s="94">
        <v>0.45050845028318498</v>
      </c>
      <c r="AG47" s="94">
        <v>0.40455488148440599</v>
      </c>
      <c r="AH47" s="94">
        <v>3.0496086947273199E-2</v>
      </c>
      <c r="AI47" s="97">
        <v>16.038210370553401</v>
      </c>
    </row>
    <row r="48" spans="1:35" x14ac:dyDescent="0.35">
      <c r="A48" s="113">
        <v>44873</v>
      </c>
      <c r="B48" s="94">
        <v>0</v>
      </c>
      <c r="C48" s="94">
        <v>3.9607743484193998E-2</v>
      </c>
      <c r="D48" s="94">
        <v>0.217714898208241</v>
      </c>
      <c r="E48" s="94">
        <v>0.40941007708527799</v>
      </c>
      <c r="F48" s="94">
        <v>0.33326728122228699</v>
      </c>
      <c r="G48" s="97">
        <v>51.816844802282901</v>
      </c>
      <c r="I48" s="94">
        <v>4.24330957109154E-2</v>
      </c>
      <c r="J48" s="94">
        <v>0.217400575359283</v>
      </c>
      <c r="K48" s="94">
        <v>0.483726614832928</v>
      </c>
      <c r="L48" s="94">
        <v>0.23496470224242899</v>
      </c>
      <c r="M48" s="94">
        <v>2.14750118544451E-2</v>
      </c>
      <c r="N48" s="97">
        <v>-1.2176020414897299</v>
      </c>
      <c r="P48" s="94">
        <v>6.7651069138598297E-3</v>
      </c>
      <c r="Q48" s="94">
        <v>9.55672815289422E-2</v>
      </c>
      <c r="R48" s="94">
        <v>0.74266603004995702</v>
      </c>
      <c r="S48" s="94">
        <v>0.13209301438260601</v>
      </c>
      <c r="T48" s="94">
        <v>2.29085671246348E-2</v>
      </c>
      <c r="U48" s="97">
        <v>3.4406326637607001</v>
      </c>
      <c r="W48" s="94">
        <v>8.0646620410894099E-3</v>
      </c>
      <c r="X48" s="94">
        <v>6.31702583886114E-2</v>
      </c>
      <c r="Y48" s="94">
        <v>0.133200772556923</v>
      </c>
      <c r="Z48" s="94">
        <v>0.46890699212925502</v>
      </c>
      <c r="AA48" s="94">
        <v>0.32665731488412098</v>
      </c>
      <c r="AB48" s="97">
        <v>52.146101971335398</v>
      </c>
      <c r="AD48" s="94">
        <v>2.73449394663875E-2</v>
      </c>
      <c r="AE48" s="94">
        <v>0.110877548436299</v>
      </c>
      <c r="AF48" s="94">
        <v>0.461542383487965</v>
      </c>
      <c r="AG48" s="94">
        <v>0.32241656867004498</v>
      </c>
      <c r="AH48" s="94">
        <v>7.7818559939303006E-2</v>
      </c>
      <c r="AI48" s="97">
        <v>15.6243130589788</v>
      </c>
    </row>
    <row r="49" spans="1:35" x14ac:dyDescent="0.35">
      <c r="A49" s="113">
        <v>44967</v>
      </c>
      <c r="B49" s="94">
        <v>0</v>
      </c>
      <c r="C49" s="94">
        <v>6.6661521356766998E-3</v>
      </c>
      <c r="D49" s="94">
        <v>0.17120830388129199</v>
      </c>
      <c r="E49" s="94">
        <v>0.53911021020034</v>
      </c>
      <c r="F49" s="94">
        <v>0.283015333782692</v>
      </c>
      <c r="G49" s="97">
        <v>54.9237362815024</v>
      </c>
      <c r="I49" s="94">
        <v>2.9341551405208201E-2</v>
      </c>
      <c r="J49" s="94">
        <v>0.229923255850987</v>
      </c>
      <c r="K49" s="94">
        <v>0.51068662899886397</v>
      </c>
      <c r="L49" s="94">
        <v>0.222730563212368</v>
      </c>
      <c r="M49" s="94">
        <v>7.3180005325729899E-3</v>
      </c>
      <c r="N49" s="97">
        <v>-2.5619897191944698</v>
      </c>
      <c r="P49" s="94">
        <v>8.7080727229313093E-3</v>
      </c>
      <c r="Q49" s="94">
        <v>0.14532614379094</v>
      </c>
      <c r="R49" s="94">
        <v>0.70287925930023498</v>
      </c>
      <c r="S49" s="94">
        <v>0.14017876478013899</v>
      </c>
      <c r="T49" s="94">
        <v>2.9077594057545699E-3</v>
      </c>
      <c r="U49" s="97">
        <v>-0.83740028225776098</v>
      </c>
      <c r="W49" s="94">
        <v>1.35409454154659E-2</v>
      </c>
      <c r="X49" s="94">
        <v>5.0260257255646E-2</v>
      </c>
      <c r="Y49" s="94">
        <v>0.16392680838787499</v>
      </c>
      <c r="Z49" s="94">
        <v>0.54442551430813302</v>
      </c>
      <c r="AA49" s="94">
        <v>0.22784647463287999</v>
      </c>
      <c r="AB49" s="97">
        <v>46.138815774365803</v>
      </c>
      <c r="AD49" s="94">
        <v>3.3877366891158701E-2</v>
      </c>
      <c r="AE49" s="94">
        <v>0.118867185433256</v>
      </c>
      <c r="AF49" s="94">
        <v>0.50478005786140001</v>
      </c>
      <c r="AG49" s="94">
        <v>0.33573667078717701</v>
      </c>
      <c r="AH49" s="94">
        <v>6.7387190270087396E-3</v>
      </c>
      <c r="AI49" s="97">
        <v>8.1296094812810598</v>
      </c>
    </row>
    <row r="50" spans="1:35" x14ac:dyDescent="0.35">
      <c r="A50" s="113">
        <v>45051</v>
      </c>
      <c r="B50" s="94">
        <v>2.9077594057545699E-3</v>
      </c>
      <c r="C50" s="94">
        <v>1.34149990266824E-2</v>
      </c>
      <c r="D50" s="94">
        <v>0.23385208887602599</v>
      </c>
      <c r="E50" s="94">
        <v>0.52152603222849003</v>
      </c>
      <c r="F50" s="94">
        <v>0.22829912046304701</v>
      </c>
      <c r="G50" s="97">
        <v>47.944687765819602</v>
      </c>
      <c r="I50" s="94">
        <v>4.3963127555170602E-2</v>
      </c>
      <c r="J50" s="94">
        <v>0.194693341702388</v>
      </c>
      <c r="K50" s="94">
        <v>0.53327222540737496</v>
      </c>
      <c r="L50" s="94">
        <v>0.20038216590097899</v>
      </c>
      <c r="M50" s="94">
        <v>2.7689139434087202E-2</v>
      </c>
      <c r="N50" s="97">
        <v>-1.3429576021787899</v>
      </c>
      <c r="P50" s="94">
        <v>3.3580761309970602E-3</v>
      </c>
      <c r="Q50" s="94">
        <v>0.11801261354456</v>
      </c>
      <c r="R50" s="94">
        <v>0.67172832317585596</v>
      </c>
      <c r="S50" s="94">
        <v>0.175518880351554</v>
      </c>
      <c r="T50" s="94">
        <v>3.13821067970338E-2</v>
      </c>
      <c r="U50" s="97">
        <v>5.6777164069533503</v>
      </c>
      <c r="W50" s="94">
        <v>1.92397638515544E-2</v>
      </c>
      <c r="X50" s="94">
        <v>2.3314479465999901E-2</v>
      </c>
      <c r="Y50" s="94">
        <v>0.195995546621759</v>
      </c>
      <c r="Z50" s="94">
        <v>0.56972945000146402</v>
      </c>
      <c r="AA50" s="94">
        <v>0.19172076005922201</v>
      </c>
      <c r="AB50" s="97">
        <v>44.568848147540002</v>
      </c>
      <c r="AD50" s="94">
        <v>1.7044185419375701E-2</v>
      </c>
      <c r="AE50" s="94">
        <v>0.114861578950559</v>
      </c>
      <c r="AF50" s="94">
        <v>0.50154991605584898</v>
      </c>
      <c r="AG50" s="94">
        <v>0.32321419019402298</v>
      </c>
      <c r="AH50" s="94">
        <v>4.3330129380193198E-2</v>
      </c>
      <c r="AI50" s="97">
        <v>13.046224958254999</v>
      </c>
    </row>
    <row r="51" spans="1:35" x14ac:dyDescent="0.35">
      <c r="A51" s="117">
        <v>45149</v>
      </c>
      <c r="B51" s="94">
        <v>2.5656700639010901E-3</v>
      </c>
      <c r="C51" s="94">
        <v>2.27834984123488E-2</v>
      </c>
      <c r="D51" s="94">
        <v>0.18832648621194201</v>
      </c>
      <c r="E51" s="94">
        <v>0.58306542689520502</v>
      </c>
      <c r="F51" s="94">
        <v>0.20325891841660301</v>
      </c>
      <c r="G51" s="97">
        <v>48.083421259413001</v>
      </c>
      <c r="I51" s="94">
        <v>2.8715218607505501E-2</v>
      </c>
      <c r="J51" s="94">
        <v>0.16780046903773299</v>
      </c>
      <c r="K51" s="94">
        <v>0.49520525511843899</v>
      </c>
      <c r="L51" s="94">
        <v>0.28683338916372397</v>
      </c>
      <c r="M51" s="94">
        <v>2.1445668072599299E-2</v>
      </c>
      <c r="N51" s="97">
        <v>5.2246909528089098</v>
      </c>
      <c r="P51" s="94">
        <v>0</v>
      </c>
      <c r="Q51" s="94">
        <v>0.12055899395115099</v>
      </c>
      <c r="R51" s="94">
        <v>0.69331082337774697</v>
      </c>
      <c r="S51" s="94">
        <v>0.177097742049036</v>
      </c>
      <c r="T51" s="94">
        <v>9.0324406220657402E-3</v>
      </c>
      <c r="U51" s="97">
        <v>3.7301814671007998</v>
      </c>
      <c r="W51" s="94">
        <v>7.5114937525353302E-3</v>
      </c>
      <c r="X51" s="94">
        <v>2.4581794651031299E-2</v>
      </c>
      <c r="Y51" s="94">
        <v>0.19350422982710899</v>
      </c>
      <c r="Z51" s="94">
        <v>0.61910430441117303</v>
      </c>
      <c r="AA51" s="94">
        <v>0.15529817735815099</v>
      </c>
      <c r="AB51" s="97">
        <v>44.504793848568703</v>
      </c>
      <c r="AD51" s="94">
        <v>2.0961252923010199E-2</v>
      </c>
      <c r="AE51" s="94">
        <v>0.160339780230629</v>
      </c>
      <c r="AF51" s="94">
        <v>0.53122385670431205</v>
      </c>
      <c r="AG51" s="94">
        <v>0.26231333204060803</v>
      </c>
      <c r="AH51" s="94">
        <v>2.5161778101441799E-2</v>
      </c>
      <c r="AI51" s="97">
        <v>5.5187301083421003</v>
      </c>
    </row>
    <row r="52" spans="1:35" x14ac:dyDescent="0.35">
      <c r="A52" s="117">
        <v>45240</v>
      </c>
      <c r="B52" s="94">
        <v>1.11058269136972E-2</v>
      </c>
      <c r="C52" s="94">
        <v>2.8465983152105499E-2</v>
      </c>
      <c r="D52" s="94">
        <v>0.13035394536224801</v>
      </c>
      <c r="E52" s="94">
        <v>0.60837392335844698</v>
      </c>
      <c r="F52" s="94">
        <v>0.221700321213502</v>
      </c>
      <c r="G52" s="97">
        <v>50.054846440297602</v>
      </c>
      <c r="I52" s="94">
        <v>5.3501443070530501E-2</v>
      </c>
      <c r="J52" s="94">
        <v>0.241366584843375</v>
      </c>
      <c r="K52" s="94">
        <v>0.40830702081120701</v>
      </c>
      <c r="L52" s="94">
        <v>0.26702127794568098</v>
      </c>
      <c r="M52" s="94">
        <v>2.98036733292063E-2</v>
      </c>
      <c r="N52" s="97">
        <v>-1.0870423190171199</v>
      </c>
      <c r="P52" s="94">
        <v>3.8309596212541602E-3</v>
      </c>
      <c r="Q52" s="94">
        <v>0.16762383373470499</v>
      </c>
      <c r="R52" s="94">
        <v>0.65816373713613496</v>
      </c>
      <c r="S52" s="94">
        <v>0.16667608424578301</v>
      </c>
      <c r="T52" s="94">
        <v>3.7053852621221602E-3</v>
      </c>
      <c r="U52" s="97">
        <v>-5.9944910359303098E-2</v>
      </c>
      <c r="W52" s="94">
        <v>1.11058269136972E-2</v>
      </c>
      <c r="X52" s="94">
        <v>5.8979618225558902E-2</v>
      </c>
      <c r="Y52" s="94">
        <v>0.227321877628717</v>
      </c>
      <c r="Z52" s="94">
        <v>0.55426289475974899</v>
      </c>
      <c r="AA52" s="94">
        <v>0.14832978247227699</v>
      </c>
      <c r="AB52" s="97">
        <v>38.486559382567499</v>
      </c>
      <c r="AD52" s="94">
        <v>1.64595566161897E-2</v>
      </c>
      <c r="AE52" s="94">
        <v>0.173738424530619</v>
      </c>
      <c r="AF52" s="94">
        <v>0.49117849208367298</v>
      </c>
      <c r="AG52" s="94">
        <v>0.28750684749438599</v>
      </c>
      <c r="AH52" s="94">
        <v>3.1116679275133001E-2</v>
      </c>
      <c r="AI52" s="97">
        <v>7.1541334140826596</v>
      </c>
    </row>
  </sheetData>
  <mergeCells count="6">
    <mergeCell ref="AD3:AI3"/>
    <mergeCell ref="A1:P1"/>
    <mergeCell ref="B3:G3"/>
    <mergeCell ref="I3:N3"/>
    <mergeCell ref="P3:U3"/>
    <mergeCell ref="W3:A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BIE Survey results</vt:lpstr>
      <vt:lpstr>Quarterly - Long-Term Infl Exp</vt:lpstr>
      <vt:lpstr>Quarterly- Price Change</vt:lpstr>
      <vt:lpstr>Quarterly- Unit Sales Levels</vt:lpstr>
      <vt:lpstr>Quarterly-Price Fact (Disc)</vt:lpstr>
      <vt:lpstr>'Quarterly- Unit Sales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Laurel</dc:creator>
  <cp:lastModifiedBy>Jalca, Aaron M</cp:lastModifiedBy>
  <cp:lastPrinted>2013-03-21T15:39:49Z</cp:lastPrinted>
  <dcterms:created xsi:type="dcterms:W3CDTF">2012-03-19T15:03:07Z</dcterms:created>
  <dcterms:modified xsi:type="dcterms:W3CDTF">2024-09-16T14:44:28Z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f59ca589-0d34-4ea0-a79e-81bfd9d92d04</vt:lpwstr>
  </property>
  <property fmtid="{D5CDD505-2E9C-101B-9397-08002B2CF9AE}" pid="3" name="MSIP_Label_65269c60-0483-4c57-9e8c-3779d6900235_Enabled">
    <vt:lpwstr>true</vt:lpwstr>
  </property>
  <property fmtid="{D5CDD505-2E9C-101B-9397-08002B2CF9AE}" pid="4" name="MSIP_Label_65269c60-0483-4c57-9e8c-3779d6900235_SetDate">
    <vt:lpwstr>2022-06-13T14:57:53Z</vt:lpwstr>
  </property>
  <property fmtid="{D5CDD505-2E9C-101B-9397-08002B2CF9AE}" pid="5" name="MSIP_Label_65269c60-0483-4c57-9e8c-3779d6900235_Method">
    <vt:lpwstr>Privileged</vt:lpwstr>
  </property>
  <property fmtid="{D5CDD505-2E9C-101B-9397-08002B2CF9AE}" pid="6" name="MSIP_Label_65269c60-0483-4c57-9e8c-3779d6900235_Name">
    <vt:lpwstr>65269c60-0483-4c57-9e8c-3779d6900235</vt:lpwstr>
  </property>
  <property fmtid="{D5CDD505-2E9C-101B-9397-08002B2CF9AE}" pid="7" name="MSIP_Label_65269c60-0483-4c57-9e8c-3779d6900235_SiteId">
    <vt:lpwstr>b397c653-5b19-463f-b9fc-af658ded9128</vt:lpwstr>
  </property>
  <property fmtid="{D5CDD505-2E9C-101B-9397-08002B2CF9AE}" pid="8" name="MSIP_Label_65269c60-0483-4c57-9e8c-3779d6900235_ActionId">
    <vt:lpwstr>d2738ea1-3a66-423f-abfd-3e62fc7c1b6c</vt:lpwstr>
  </property>
  <property fmtid="{D5CDD505-2E9C-101B-9397-08002B2CF9AE}" pid="9" name="MSIP_Label_65269c60-0483-4c57-9e8c-3779d6900235_ContentBits">
    <vt:lpwstr>0</vt:lpwstr>
  </property>
</Properties>
</file>